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dict_time T_RH (#4)" sheetId="1" state="visible" r:id="rId2"/>
    <sheet name="Predict_time T (#2)" sheetId="2" state="visible" r:id="rId3"/>
    <sheet name="Predict_D T_RH (#4)" sheetId="3" state="visible" r:id="rId4"/>
    <sheet name="Predict_D T (#2)" sheetId="4" state="visible" r:id="rId5"/>
    <sheet name="model#4_params2" sheetId="5" state="hidden" r:id="rId6"/>
    <sheet name="model#4_params" sheetId="6" state="hidden" r:id="rId7"/>
    <sheet name="model#2_params2" sheetId="7" state="hidden" r:id="rId8"/>
    <sheet name="model#2_params" sheetId="8" state="hidden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<sst xmlns="http://schemas.openxmlformats.org/spreadsheetml/2006/main" count="45" uniqueCount="15">
  <si>
    <t xml:space="preserve">Targeted D (in log10 reduction)</t>
  </si>
  <si>
    <t xml:space="preserve">T (°C)</t>
  </si>
  <si>
    <t xml:space="preserve">RH (%)</t>
  </si>
  <si>
    <t xml:space="preserve">Time (h) to reach targeted D</t>
  </si>
  <si>
    <t xml:space="preserve">95% CI</t>
  </si>
  <si>
    <t xml:space="preserve">SD = sqrt(N) * (UP-LOW)/3.92</t>
  </si>
  <si>
    <t xml:space="preserve">time (hours)</t>
  </si>
  <si>
    <t xml:space="preserve">Inactivation (in log10)</t>
  </si>
  <si>
    <t xml:space="preserve">log10Dref</t>
  </si>
  <si>
    <t xml:space="preserve">zT</t>
  </si>
  <si>
    <t xml:space="preserve">zRH</t>
  </si>
  <si>
    <t xml:space="preserve">D</t>
  </si>
  <si>
    <t xml:space="preserve">median of D</t>
  </si>
  <si>
    <t xml:space="preserve">0.025 percentile</t>
  </si>
  <si>
    <t xml:space="preserve">0.975 percentile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</si>
</sst>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"/>
    <numFmt numFmtId="167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Ubuntu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showFormulas="false" showGridLines="true" showRowColHeaders="true" showZeros="true" rightToLeft="false" tabSelected="true" showOutlineSymbols="true" defaultGridColor="true" view="normal" topLeftCell="D1" colorId="64" zoomScale="180" zoomScaleNormal="180" zoomScalePageLayoutView="100" workbookViewId="0">
      <selection pane="topLeft" activeCell="E2" activeCellId="0" sqref="E2"/>
    </sheetView>
  </sheetViews>
  <sheetFormatPr defaultRowHeight="15" zeroHeight="false" outlineLevelRow="0" outlineLevelCol="0"/>
  <cols>
    <col collapsed="false" customWidth="true" hidden="false" outlineLevel="0" max="1" min="1" style="0" width="10.02"/>
    <col collapsed="false" customWidth="true" hidden="false" outlineLevel="0" max="2" min="2" style="0" width="5.7"/>
    <col collapsed="false" customWidth="true" hidden="false" outlineLevel="0" max="3" min="3" style="0" width="6.51"/>
    <col collapsed="false" customWidth="true" hidden="false" outlineLevel="0" max="4" min="4" style="0" width="12.12"/>
    <col collapsed="false" customWidth="true" hidden="false" outlineLevel="0" max="5" min="5" style="0" width="14.8"/>
    <col collapsed="false" customWidth="true" hidden="false" outlineLevel="0" max="1025" min="6" style="0" width="10.6"/>
  </cols>
  <sheetData>
    <row r="1" s="4" customFormat="true" ht="55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/>
      <c r="H1" s="3"/>
      <c r="I1" s="3"/>
      <c r="J1" s="3"/>
    </row>
    <row r="2" customFormat="false" ht="31.8" hidden="false" customHeight="true" outlineLevel="0" collapsed="false">
      <c r="A2" s="5" t="n">
        <v>1</v>
      </c>
      <c r="B2" s="5" t="n">
        <v>10</v>
      </c>
      <c r="C2" s="5" t="n">
        <v>100</v>
      </c>
      <c r="D2" s="6" t="n">
        <f aca="false">'Predict_time T_RH (#4)'!A2*10^('model#4_params2'!$E$2)</f>
        <v>183.051109669367</v>
      </c>
      <c r="E2" s="7" t="str">
        <f aca="false">CONCATENATE("[",ROUND(H2,2),"  /  ",ROUND(I2,2),"]")</f>
        <v>[131.39  /  260.31]</v>
      </c>
      <c r="F2" s="8" t="n">
        <f aca="false">(I2-H2)/3.92</f>
        <v>32.886728020771</v>
      </c>
      <c r="G2" s="8"/>
      <c r="H2" s="9" t="n">
        <f aca="false">'Predict_time T_RH (#4)'!A2*10^('model#4_params2'!$F$2)</f>
        <v>131.391589854522</v>
      </c>
      <c r="I2" s="9" t="n">
        <f aca="false">'Predict_time T_RH (#4)'!A2*10^('model#4_params2'!$G$2)</f>
        <v>260.307563695944</v>
      </c>
      <c r="J2" s="8"/>
    </row>
    <row r="3" customFormat="false" ht="13.8" hidden="false" customHeight="false" outlineLevel="0" collapsed="false">
      <c r="D3" s="10"/>
      <c r="F3" s="8"/>
      <c r="G3" s="8"/>
      <c r="H3" s="10" t="n">
        <f aca="false">H2/24</f>
        <v>5.47464957727173</v>
      </c>
      <c r="I3" s="10" t="n">
        <f aca="false">I2/24</f>
        <v>10.846148487331</v>
      </c>
      <c r="J3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29.29"/>
    <col collapsed="false" customWidth="true" hidden="false" outlineLevel="0" max="2" min="2" style="0" width="10.6"/>
    <col collapsed="false" customWidth="true" hidden="false" outlineLevel="0" max="3" min="3" style="0" width="32.86"/>
    <col collapsed="false" customWidth="true" hidden="false" outlineLevel="0" max="4" min="4" style="0" width="21.85"/>
    <col collapsed="false" customWidth="true" hidden="false" outlineLevel="0" max="1025" min="5" style="0" width="10.6"/>
  </cols>
  <sheetData>
    <row r="1" customFormat="false" ht="15" hidden="false" customHeight="false" outlineLevel="0" collapsed="false">
      <c r="A1" s="11" t="s">
        <v>0</v>
      </c>
      <c r="B1" s="11" t="s">
        <v>1</v>
      </c>
      <c r="C1" s="12" t="s">
        <v>3</v>
      </c>
      <c r="D1" s="12" t="s">
        <v>4</v>
      </c>
      <c r="E1" s="8"/>
      <c r="F1" s="8"/>
      <c r="G1" s="8"/>
      <c r="H1" s="8"/>
      <c r="I1" s="8"/>
    </row>
    <row r="2" customFormat="false" ht="15" hidden="false" customHeight="false" outlineLevel="0" collapsed="false">
      <c r="A2" s="11" t="n">
        <v>4</v>
      </c>
      <c r="B2" s="11" t="n">
        <v>10</v>
      </c>
      <c r="C2" s="13" t="n">
        <f aca="false">'Predict_time T (#2)'!A2*10^('model#2_params2'!$D$2)</f>
        <v>593.044140656513</v>
      </c>
      <c r="D2" s="12" t="str">
        <f aca="false">CONCATENATE("[",ROUND(G2,2),"  /  ",ROUND(H2,2),"]")</f>
        <v>[451.58  /  803.12]</v>
      </c>
      <c r="E2" s="8"/>
      <c r="F2" s="8"/>
      <c r="G2" s="9" t="n">
        <f aca="false">'Predict_time T (#2)'!A2*10^('model#2_params2'!$E$2)</f>
        <v>451.579102604512</v>
      </c>
      <c r="H2" s="9" t="n">
        <f aca="false">'Predict_time T (#2)'!A2*10^('model#2_params2'!$F$2)</f>
        <v>803.115460818276</v>
      </c>
      <c r="I2" s="8"/>
    </row>
    <row r="3" customFormat="false" ht="15" hidden="false" customHeight="false" outlineLevel="0" collapsed="false">
      <c r="C3" s="0" t="n">
        <f aca="false">C2/24</f>
        <v>24.7101725273547</v>
      </c>
      <c r="E3" s="8"/>
      <c r="F3" s="8"/>
      <c r="G3" s="8"/>
      <c r="H3" s="8"/>
      <c r="I3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3" min="1" style="0" width="10.6"/>
    <col collapsed="false" customWidth="true" hidden="false" outlineLevel="0" max="4" min="4" style="0" width="21.15"/>
    <col collapsed="false" customWidth="true" hidden="false" outlineLevel="0" max="5" min="5" style="0" width="21.85"/>
    <col collapsed="false" customWidth="true" hidden="false" outlineLevel="0" max="1025" min="6" style="0" width="10.6"/>
  </cols>
  <sheetData>
    <row r="1" customFormat="false" ht="15" hidden="false" customHeight="false" outlineLevel="0" collapsed="false">
      <c r="A1" s="11" t="s">
        <v>6</v>
      </c>
      <c r="B1" s="11" t="s">
        <v>1</v>
      </c>
      <c r="C1" s="11" t="s">
        <v>2</v>
      </c>
      <c r="D1" s="12" t="s">
        <v>7</v>
      </c>
      <c r="E1" s="12" t="s">
        <v>4</v>
      </c>
      <c r="F1" s="8"/>
      <c r="G1" s="8"/>
      <c r="H1" s="8"/>
      <c r="I1" s="8"/>
      <c r="J1" s="8"/>
    </row>
    <row r="2" customFormat="false" ht="15" hidden="false" customHeight="false" outlineLevel="0" collapsed="false">
      <c r="A2" s="11" t="n">
        <v>480</v>
      </c>
      <c r="B2" s="11" t="n">
        <v>20</v>
      </c>
      <c r="C2" s="11" t="n">
        <v>100</v>
      </c>
      <c r="D2" s="13" t="n">
        <f aca="false">-'Predict_D T_RH (#4)'!A2/10^('model#4_params'!E2)</f>
        <v>-4.78066039577151</v>
      </c>
      <c r="E2" s="12" t="str">
        <f aca="false">CONCATENATE("[",ROUND(H2,2),"  /  ",ROUND(I2,2),"]")</f>
        <v>[-3,46  /  -6,5]</v>
      </c>
      <c r="F2" s="8"/>
      <c r="G2" s="8"/>
      <c r="H2" s="14" t="n">
        <f aca="false">-'Predict_D T_RH (#4)'!A2/10^('model#4_params'!G2)</f>
        <v>-3.4602017510316</v>
      </c>
      <c r="I2" s="14" t="n">
        <f aca="false">-'Predict_D T_RH (#4)'!A2/10^('model#4_params'!F2)</f>
        <v>-6.49516737325484</v>
      </c>
      <c r="J2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2" min="1" style="0" width="10.6"/>
    <col collapsed="false" customWidth="true" hidden="false" outlineLevel="0" max="3" min="3" style="0" width="21.15"/>
    <col collapsed="false" customWidth="true" hidden="false" outlineLevel="0" max="4" min="4" style="0" width="21.85"/>
    <col collapsed="false" customWidth="true" hidden="false" outlineLevel="0" max="1025" min="5" style="0" width="10.6"/>
  </cols>
  <sheetData>
    <row r="1" customFormat="false" ht="15" hidden="false" customHeight="false" outlineLevel="0" collapsed="false">
      <c r="A1" s="11" t="s">
        <v>6</v>
      </c>
      <c r="B1" s="11" t="s">
        <v>1</v>
      </c>
      <c r="C1" s="12" t="s">
        <v>7</v>
      </c>
      <c r="D1" s="12" t="s">
        <v>4</v>
      </c>
      <c r="E1" s="8"/>
      <c r="F1" s="8"/>
      <c r="G1" s="8"/>
      <c r="H1" s="8"/>
      <c r="I1" s="8"/>
    </row>
    <row r="2" customFormat="false" ht="15" hidden="false" customHeight="false" outlineLevel="0" collapsed="false">
      <c r="A2" s="11" t="n">
        <f aca="false">1/60</f>
        <v>0.0166666666666667</v>
      </c>
      <c r="B2" s="11" t="n">
        <v>70</v>
      </c>
      <c r="C2" s="13" t="n">
        <f aca="false">-'Predict_D T (#2)'!A2/10^('model#2_params'!D2)</f>
        <v>-11.0676190175923</v>
      </c>
      <c r="D2" s="12" t="str">
        <f aca="false">CONCATENATE("[",ROUND(G2,2),"  /  ",ROUND(H2,2),"]")</f>
        <v>[-5,7  /  -21,36]</v>
      </c>
      <c r="E2" s="8"/>
      <c r="F2" s="8"/>
      <c r="G2" s="14" t="n">
        <f aca="false">-'Predict_D T (#2)'!A2/10^('model#2_params'!F2)</f>
        <v>-5.69924686083287</v>
      </c>
      <c r="H2" s="14" t="n">
        <f aca="false">-'Predict_D T (#2)'!A2/10^('model#2_params'!E2)</f>
        <v>-21.3627051835496</v>
      </c>
      <c r="I2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025" min="1" style="0" width="10.6"/>
  </cols>
  <sheetData>
    <row r="1" customFormat="false" ht="15" hidden="false" customHeight="false" outlineLevel="0" collapsed="false">
      <c r="A1" s="0" t="s">
        <v>8</v>
      </c>
      <c r="B1" s="0" t="s">
        <v>9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</row>
    <row r="2" customFormat="false" ht="15" hidden="false" customHeight="false" outlineLevel="0" collapsed="false">
      <c r="A2" s="0" t="n">
        <v>2.29656730631384</v>
      </c>
      <c r="B2" s="0" t="n">
        <v>28.8012849289064</v>
      </c>
      <c r="C2" s="0" t="n">
        <v>470.987214335207</v>
      </c>
      <c r="D2" s="0" t="n">
        <f aca="false">IF('Predict_time T_RH (#4)'!C$2&lt;99,'model#4_params2'!A2-(('Predict_time T_RH (#4)'!$B$2-4)/'model#4_params2'!B2)^2-('Predict_time T_RH (#4)'!C$2/'model#4_params2'!C2),'model#4_params2'!A2-(('Predict_time T_RH (#4)'!$B$2-4)/'model#4_params2'!B2)^2)</f>
        <v>2.25316840115771</v>
      </c>
      <c r="E2" s="0" t="n">
        <f aca="false">MEDIAN(D2:D1001)</f>
        <v>2.2625723659508</v>
      </c>
      <c r="F2" s="0" t="n">
        <f aca="false">PERCENTILE(D2:D1001,0.025)</f>
        <v>2.11856756768445</v>
      </c>
      <c r="G2" s="0" t="n">
        <f aca="false">PERCENTILE(D2:D1001,0.975)</f>
        <v>2.41548678748567</v>
      </c>
    </row>
    <row r="3" customFormat="false" ht="15" hidden="false" customHeight="false" outlineLevel="0" collapsed="false">
      <c r="A3" s="0" t="n">
        <v>2.40088448852116</v>
      </c>
      <c r="B3" s="0" t="n">
        <v>28.4255217550179</v>
      </c>
      <c r="C3" s="0" t="n">
        <v>302.694184890976</v>
      </c>
      <c r="D3" s="0" t="n">
        <f aca="false">IF('Predict_time T_RH (#4)'!C$2&lt;99,'model#4_params2'!A3-(('Predict_time T_RH (#4)'!$B$2-4)/'model#4_params2'!B3)^2-('Predict_time T_RH (#4)'!C$2/'model#4_params2'!C3),'model#4_params2'!A3-(('Predict_time T_RH (#4)'!$B$2-4)/'model#4_params2'!B3)^2)</f>
        <v>2.35633060031306</v>
      </c>
    </row>
    <row r="4" customFormat="false" ht="15" hidden="false" customHeight="false" outlineLevel="0" collapsed="false">
      <c r="A4" s="0" t="n">
        <v>2.34986349554207</v>
      </c>
      <c r="B4" s="0" t="n">
        <v>29.1329591270455</v>
      </c>
      <c r="C4" s="0" t="n">
        <v>259.855675785962</v>
      </c>
      <c r="D4" s="0" t="n">
        <f aca="false">IF('Predict_time T_RH (#4)'!C$2&lt;99,'model#4_params2'!A4-(('Predict_time T_RH (#4)'!$B$2-4)/'model#4_params2'!B4)^2-('Predict_time T_RH (#4)'!C$2/'model#4_params2'!C4),'model#4_params2'!A4-(('Predict_time T_RH (#4)'!$B$2-4)/'model#4_params2'!B4)^2)</f>
        <v>2.30744714479047</v>
      </c>
    </row>
    <row r="5" customFormat="false" ht="15" hidden="false" customHeight="false" outlineLevel="0" collapsed="false">
      <c r="A5" s="0" t="n">
        <v>2.27624587153872</v>
      </c>
      <c r="B5" s="0" t="n">
        <v>29.6938389966793</v>
      </c>
      <c r="C5" s="0" t="n">
        <v>333.165818379145</v>
      </c>
      <c r="D5" s="0" t="n">
        <f aca="false">IF('Predict_time T_RH (#4)'!C$2&lt;99,'model#4_params2'!A5-(('Predict_time T_RH (#4)'!$B$2-4)/'model#4_params2'!B5)^2-('Predict_time T_RH (#4)'!C$2/'model#4_params2'!C5),'model#4_params2'!A5-(('Predict_time T_RH (#4)'!$B$2-4)/'model#4_params2'!B5)^2)</f>
        <v>2.23541677199746</v>
      </c>
    </row>
    <row r="6" customFormat="false" ht="15" hidden="false" customHeight="false" outlineLevel="0" collapsed="false">
      <c r="A6" s="0" t="n">
        <v>2.22623546512286</v>
      </c>
      <c r="B6" s="0" t="n">
        <v>29.7002721302341</v>
      </c>
      <c r="C6" s="0" t="n">
        <v>277.078792804848</v>
      </c>
      <c r="D6" s="0" t="n">
        <f aca="false">IF('Predict_time T_RH (#4)'!C$2&lt;99,'model#4_params2'!A6-(('Predict_time T_RH (#4)'!$B$2-4)/'model#4_params2'!B6)^2-('Predict_time T_RH (#4)'!C$2/'model#4_params2'!C6),'model#4_params2'!A6-(('Predict_time T_RH (#4)'!$B$2-4)/'model#4_params2'!B6)^2)</f>
        <v>2.18542405098212</v>
      </c>
    </row>
    <row r="7" customFormat="false" ht="15" hidden="false" customHeight="false" outlineLevel="0" collapsed="false">
      <c r="A7" s="0" t="n">
        <v>2.42692295010686</v>
      </c>
      <c r="B7" s="0" t="n">
        <v>28.1623752676997</v>
      </c>
      <c r="C7" s="0" t="n">
        <v>243.115958176504</v>
      </c>
      <c r="D7" s="0" t="n">
        <f aca="false">IF('Predict_time T_RH (#4)'!C$2&lt;99,'model#4_params2'!A7-(('Predict_time T_RH (#4)'!$B$2-4)/'model#4_params2'!B7)^2-('Predict_time T_RH (#4)'!C$2/'model#4_params2'!C7),'model#4_params2'!A7-(('Predict_time T_RH (#4)'!$B$2-4)/'model#4_params2'!B7)^2)</f>
        <v>2.38153255759448</v>
      </c>
    </row>
    <row r="8" customFormat="false" ht="15" hidden="false" customHeight="false" outlineLevel="0" collapsed="false">
      <c r="A8" s="0" t="n">
        <v>2.44063665860197</v>
      </c>
      <c r="B8" s="0" t="n">
        <v>28.5268416176158</v>
      </c>
      <c r="C8" s="0" t="n">
        <v>198.826471560364</v>
      </c>
      <c r="D8" s="0" t="n">
        <f aca="false">IF('Predict_time T_RH (#4)'!C$2&lt;99,'model#4_params2'!A8-(('Predict_time T_RH (#4)'!$B$2-4)/'model#4_params2'!B8)^2-('Predict_time T_RH (#4)'!C$2/'model#4_params2'!C8),'model#4_params2'!A8-(('Predict_time T_RH (#4)'!$B$2-4)/'model#4_params2'!B8)^2)</f>
        <v>2.39639869581424</v>
      </c>
    </row>
    <row r="9" customFormat="false" ht="15" hidden="false" customHeight="false" outlineLevel="0" collapsed="false">
      <c r="A9" s="0" t="n">
        <v>2.35577882642074</v>
      </c>
      <c r="B9" s="0" t="n">
        <v>28.5292548763285</v>
      </c>
      <c r="C9" s="0" t="n">
        <v>460.177997535274</v>
      </c>
      <c r="D9" s="0" t="n">
        <f aca="false">IF('Predict_time T_RH (#4)'!C$2&lt;99,'model#4_params2'!A9-(('Predict_time T_RH (#4)'!$B$2-4)/'model#4_params2'!B9)^2-('Predict_time T_RH (#4)'!C$2/'model#4_params2'!C9),'model#4_params2'!A9-(('Predict_time T_RH (#4)'!$B$2-4)/'model#4_params2'!B9)^2)</f>
        <v>2.31154834739901</v>
      </c>
    </row>
    <row r="10" customFormat="false" ht="15" hidden="false" customHeight="false" outlineLevel="0" collapsed="false">
      <c r="A10" s="0" t="n">
        <v>2.30935922691368</v>
      </c>
      <c r="B10" s="0" t="n">
        <v>28.7052378506421</v>
      </c>
      <c r="C10" s="0" t="n">
        <v>352.67878276376</v>
      </c>
      <c r="D10" s="0" t="n">
        <f aca="false">IF('Predict_time T_RH (#4)'!C$2&lt;99,'model#4_params2'!A10-(('Predict_time T_RH (#4)'!$B$2-4)/'model#4_params2'!B10)^2-('Predict_time T_RH (#4)'!C$2/'model#4_params2'!C10),'model#4_params2'!A10-(('Predict_time T_RH (#4)'!$B$2-4)/'model#4_params2'!B10)^2)</f>
        <v>2.26566941236712</v>
      </c>
    </row>
    <row r="11" customFormat="false" ht="15" hidden="false" customHeight="false" outlineLevel="0" collapsed="false">
      <c r="A11" s="0" t="n">
        <v>2.32166426920757</v>
      </c>
      <c r="B11" s="0" t="n">
        <v>29.3835066382037</v>
      </c>
      <c r="C11" s="0" t="n">
        <v>339.727714850235</v>
      </c>
      <c r="D11" s="0" t="n">
        <f aca="false">IF('Predict_time T_RH (#4)'!C$2&lt;99,'model#4_params2'!A11-(('Predict_time T_RH (#4)'!$B$2-4)/'model#4_params2'!B11)^2-('Predict_time T_RH (#4)'!C$2/'model#4_params2'!C11),'model#4_params2'!A11-(('Predict_time T_RH (#4)'!$B$2-4)/'model#4_params2'!B11)^2)</f>
        <v>2.27996818664753</v>
      </c>
    </row>
    <row r="12" customFormat="false" ht="15" hidden="false" customHeight="false" outlineLevel="0" collapsed="false">
      <c r="A12" s="0" t="n">
        <v>2.37225429409184</v>
      </c>
      <c r="B12" s="0" t="n">
        <v>29.0697625945695</v>
      </c>
      <c r="C12" s="0" t="n">
        <v>205.06474114439</v>
      </c>
      <c r="D12" s="0" t="n">
        <f aca="false">IF('Predict_time T_RH (#4)'!C$2&lt;99,'model#4_params2'!A12-(('Predict_time T_RH (#4)'!$B$2-4)/'model#4_params2'!B12)^2-('Predict_time T_RH (#4)'!C$2/'model#4_params2'!C12),'model#4_params2'!A12-(('Predict_time T_RH (#4)'!$B$2-4)/'model#4_params2'!B12)^2)</f>
        <v>2.32965331988469</v>
      </c>
    </row>
    <row r="13" customFormat="false" ht="15" hidden="false" customHeight="false" outlineLevel="0" collapsed="false">
      <c r="A13" s="0" t="n">
        <v>2.35871620424396</v>
      </c>
      <c r="B13" s="0" t="n">
        <v>28.4584710825497</v>
      </c>
      <c r="C13" s="0" t="n">
        <v>333.248988957848</v>
      </c>
      <c r="D13" s="0" t="n">
        <f aca="false">IF('Predict_time T_RH (#4)'!C$2&lt;99,'model#4_params2'!A13-(('Predict_time T_RH (#4)'!$B$2-4)/'model#4_params2'!B13)^2-('Predict_time T_RH (#4)'!C$2/'model#4_params2'!C13),'model#4_params2'!A13-(('Predict_time T_RH (#4)'!$B$2-4)/'model#4_params2'!B13)^2)</f>
        <v>2.314265425638</v>
      </c>
    </row>
    <row r="14" customFormat="false" ht="15" hidden="false" customHeight="false" outlineLevel="0" collapsed="false">
      <c r="A14" s="0" t="n">
        <v>2.31270927487721</v>
      </c>
      <c r="B14" s="0" t="n">
        <v>29.4666490768434</v>
      </c>
      <c r="C14" s="0" t="n">
        <v>262.118209977817</v>
      </c>
      <c r="D14" s="0" t="n">
        <f aca="false">IF('Predict_time T_RH (#4)'!C$2&lt;99,'model#4_params2'!A14-(('Predict_time T_RH (#4)'!$B$2-4)/'model#4_params2'!B14)^2-('Predict_time T_RH (#4)'!C$2/'model#4_params2'!C14),'model#4_params2'!A14-(('Predict_time T_RH (#4)'!$B$2-4)/'model#4_params2'!B14)^2)</f>
        <v>2.27124815783194</v>
      </c>
    </row>
    <row r="15" customFormat="false" ht="15" hidden="false" customHeight="false" outlineLevel="0" collapsed="false">
      <c r="A15" s="0" t="n">
        <v>2.16434421760828</v>
      </c>
      <c r="B15" s="0" t="n">
        <v>29.8614832472894</v>
      </c>
      <c r="C15" s="0" t="n">
        <v>350.772936501708</v>
      </c>
      <c r="D15" s="0" t="n">
        <f aca="false">IF('Predict_time T_RH (#4)'!C$2&lt;99,'model#4_params2'!A15-(('Predict_time T_RH (#4)'!$B$2-4)/'model#4_params2'!B15)^2-('Predict_time T_RH (#4)'!C$2/'model#4_params2'!C15),'model#4_params2'!A15-(('Predict_time T_RH (#4)'!$B$2-4)/'model#4_params2'!B15)^2)</f>
        <v>2.12397226550818</v>
      </c>
    </row>
    <row r="16" customFormat="false" ht="15" hidden="false" customHeight="false" outlineLevel="0" collapsed="false">
      <c r="A16" s="0" t="n">
        <v>2.31852233916739</v>
      </c>
      <c r="B16" s="0" t="n">
        <v>29.2373271874105</v>
      </c>
      <c r="C16" s="0" t="n">
        <v>210.144881109114</v>
      </c>
      <c r="D16" s="0" t="n">
        <f aca="false">IF('Predict_time T_RH (#4)'!C$2&lt;99,'model#4_params2'!A16-(('Predict_time T_RH (#4)'!$B$2-4)/'model#4_params2'!B16)^2-('Predict_time T_RH (#4)'!C$2/'model#4_params2'!C16),'model#4_params2'!A16-(('Predict_time T_RH (#4)'!$B$2-4)/'model#4_params2'!B16)^2)</f>
        <v>2.27640827397598</v>
      </c>
    </row>
    <row r="17" customFormat="false" ht="15" hidden="false" customHeight="false" outlineLevel="0" collapsed="false">
      <c r="A17" s="0" t="n">
        <v>2.12562052844374</v>
      </c>
      <c r="B17" s="0" t="n">
        <v>30.6632949140831</v>
      </c>
      <c r="C17" s="0" t="n">
        <v>5506.01255496955</v>
      </c>
      <c r="D17" s="0" t="n">
        <f aca="false">IF('Predict_time T_RH (#4)'!C$2&lt;99,'model#4_params2'!A17-(('Predict_time T_RH (#4)'!$B$2-4)/'model#4_params2'!B17)^2-('Predict_time T_RH (#4)'!C$2/'model#4_params2'!C17),'model#4_params2'!A17-(('Predict_time T_RH (#4)'!$B$2-4)/'model#4_params2'!B17)^2)</f>
        <v>2.08733233629464</v>
      </c>
    </row>
    <row r="18" customFormat="false" ht="15" hidden="false" customHeight="false" outlineLevel="0" collapsed="false">
      <c r="A18" s="0" t="n">
        <v>2.37468445780536</v>
      </c>
      <c r="B18" s="0" t="n">
        <v>28.5261098395284</v>
      </c>
      <c r="C18" s="0" t="n">
        <v>397.384162177572</v>
      </c>
      <c r="D18" s="0" t="n">
        <f aca="false">IF('Predict_time T_RH (#4)'!C$2&lt;99,'model#4_params2'!A18-(('Predict_time T_RH (#4)'!$B$2-4)/'model#4_params2'!B18)^2-('Predict_time T_RH (#4)'!C$2/'model#4_params2'!C18),'model#4_params2'!A18-(('Predict_time T_RH (#4)'!$B$2-4)/'model#4_params2'!B18)^2)</f>
        <v>2.33044422532245</v>
      </c>
    </row>
    <row r="19" customFormat="false" ht="15" hidden="false" customHeight="false" outlineLevel="0" collapsed="false">
      <c r="A19" s="0" t="n">
        <v>2.25661060434197</v>
      </c>
      <c r="B19" s="0" t="n">
        <v>29.4099642962906</v>
      </c>
      <c r="C19" s="0" t="n">
        <v>347.113048376541</v>
      </c>
      <c r="D19" s="0" t="n">
        <f aca="false">IF('Predict_time T_RH (#4)'!C$2&lt;99,'model#4_params2'!A19-(('Predict_time T_RH (#4)'!$B$2-4)/'model#4_params2'!B19)^2-('Predict_time T_RH (#4)'!C$2/'model#4_params2'!C19),'model#4_params2'!A19-(('Predict_time T_RH (#4)'!$B$2-4)/'model#4_params2'!B19)^2)</f>
        <v>2.21498950891661</v>
      </c>
    </row>
    <row r="20" customFormat="false" ht="15" hidden="false" customHeight="false" outlineLevel="0" collapsed="false">
      <c r="A20" s="0" t="n">
        <v>2.28508315396563</v>
      </c>
      <c r="B20" s="0" t="n">
        <v>29.2056860236154</v>
      </c>
      <c r="C20" s="0" t="n">
        <v>571.787986242097</v>
      </c>
      <c r="D20" s="0" t="n">
        <f aca="false">IF('Predict_time T_RH (#4)'!C$2&lt;99,'model#4_params2'!A20-(('Predict_time T_RH (#4)'!$B$2-4)/'model#4_params2'!B20)^2-('Predict_time T_RH (#4)'!C$2/'model#4_params2'!C20),'model#4_params2'!A20-(('Predict_time T_RH (#4)'!$B$2-4)/'model#4_params2'!B20)^2)</f>
        <v>2.24287778738426</v>
      </c>
    </row>
    <row r="21" customFormat="false" ht="15" hidden="false" customHeight="false" outlineLevel="0" collapsed="false">
      <c r="A21" s="0" t="n">
        <v>2.44824263920405</v>
      </c>
      <c r="B21" s="0" t="n">
        <v>27.9596967032378</v>
      </c>
      <c r="C21" s="0" t="n">
        <v>276.6913611277</v>
      </c>
      <c r="D21" s="0" t="n">
        <f aca="false">IF('Predict_time T_RH (#4)'!C$2&lt;99,'model#4_params2'!A21-(('Predict_time T_RH (#4)'!$B$2-4)/'model#4_params2'!B21)^2-('Predict_time T_RH (#4)'!C$2/'model#4_params2'!C21),'model#4_params2'!A21-(('Predict_time T_RH (#4)'!$B$2-4)/'model#4_params2'!B21)^2)</f>
        <v>2.40219179578271</v>
      </c>
    </row>
    <row r="22" customFormat="false" ht="15" hidden="false" customHeight="false" outlineLevel="0" collapsed="false">
      <c r="A22" s="0" t="n">
        <v>2.41570397563856</v>
      </c>
      <c r="B22" s="0" t="n">
        <v>28.6538509157992</v>
      </c>
      <c r="C22" s="0" t="n">
        <v>163.97405355734</v>
      </c>
      <c r="D22" s="0" t="n">
        <f aca="false">IF('Predict_time T_RH (#4)'!C$2&lt;99,'model#4_params2'!A22-(('Predict_time T_RH (#4)'!$B$2-4)/'model#4_params2'!B22)^2-('Predict_time T_RH (#4)'!C$2/'model#4_params2'!C22),'model#4_params2'!A22-(('Predict_time T_RH (#4)'!$B$2-4)/'model#4_params2'!B22)^2)</f>
        <v>2.37185731663896</v>
      </c>
    </row>
    <row r="23" customFormat="false" ht="15" hidden="false" customHeight="false" outlineLevel="0" collapsed="false">
      <c r="A23" s="0" t="n">
        <v>2.21017848283644</v>
      </c>
      <c r="B23" s="0" t="n">
        <v>29.7501150103276</v>
      </c>
      <c r="C23" s="0" t="n">
        <v>433.142200005931</v>
      </c>
      <c r="D23" s="0" t="n">
        <f aca="false">IF('Predict_time T_RH (#4)'!C$2&lt;99,'model#4_params2'!A23-(('Predict_time T_RH (#4)'!$B$2-4)/'model#4_params2'!B23)^2-('Predict_time T_RH (#4)'!C$2/'model#4_params2'!C23),'model#4_params2'!A23-(('Predict_time T_RH (#4)'!$B$2-4)/'model#4_params2'!B23)^2)</f>
        <v>2.16950370375893</v>
      </c>
    </row>
    <row r="24" customFormat="false" ht="15" hidden="false" customHeight="false" outlineLevel="0" collapsed="false">
      <c r="A24" s="0" t="n">
        <v>2.30675033558349</v>
      </c>
      <c r="B24" s="0" t="n">
        <v>29.5119204586591</v>
      </c>
      <c r="C24" s="0" t="n">
        <v>695.411341398057</v>
      </c>
      <c r="D24" s="0" t="n">
        <f aca="false">IF('Predict_time T_RH (#4)'!C$2&lt;99,'model#4_params2'!A24-(('Predict_time T_RH (#4)'!$B$2-4)/'model#4_params2'!B24)^2-('Predict_time T_RH (#4)'!C$2/'model#4_params2'!C24),'model#4_params2'!A24-(('Predict_time T_RH (#4)'!$B$2-4)/'model#4_params2'!B24)^2)</f>
        <v>2.26541632394969</v>
      </c>
    </row>
    <row r="25" customFormat="false" ht="15" hidden="false" customHeight="false" outlineLevel="0" collapsed="false">
      <c r="A25" s="0" t="n">
        <v>2.37993660227398</v>
      </c>
      <c r="B25" s="0" t="n">
        <v>28.8676397123456</v>
      </c>
      <c r="C25" s="0" t="n">
        <v>226.036076468362</v>
      </c>
      <c r="D25" s="0" t="n">
        <f aca="false">IF('Predict_time T_RH (#4)'!C$2&lt;99,'model#4_params2'!A25-(('Predict_time T_RH (#4)'!$B$2-4)/'model#4_params2'!B25)^2-('Predict_time T_RH (#4)'!C$2/'model#4_params2'!C25),'model#4_params2'!A25-(('Predict_time T_RH (#4)'!$B$2-4)/'model#4_params2'!B25)^2)</f>
        <v>2.33673698014428</v>
      </c>
    </row>
    <row r="26" customFormat="false" ht="15" hidden="false" customHeight="false" outlineLevel="0" collapsed="false">
      <c r="A26" s="0" t="n">
        <v>2.23767752918477</v>
      </c>
      <c r="B26" s="0" t="n">
        <v>29.5161337643526</v>
      </c>
      <c r="C26" s="0" t="n">
        <v>394.968078477314</v>
      </c>
      <c r="D26" s="0" t="n">
        <f aca="false">IF('Predict_time T_RH (#4)'!C$2&lt;99,'model#4_params2'!A26-(('Predict_time T_RH (#4)'!$B$2-4)/'model#4_params2'!B26)^2-('Predict_time T_RH (#4)'!C$2/'model#4_params2'!C26),'model#4_params2'!A26-(('Predict_time T_RH (#4)'!$B$2-4)/'model#4_params2'!B26)^2)</f>
        <v>2.19635531722624</v>
      </c>
    </row>
    <row r="27" customFormat="false" ht="15" hidden="false" customHeight="false" outlineLevel="0" collapsed="false">
      <c r="A27" s="0" t="n">
        <v>2.22430638160906</v>
      </c>
      <c r="B27" s="0" t="n">
        <v>29.0483530557587</v>
      </c>
      <c r="C27" s="0" t="n">
        <v>546.758255389388</v>
      </c>
      <c r="D27" s="0" t="n">
        <f aca="false">IF('Predict_time T_RH (#4)'!C$2&lt;99,'model#4_params2'!A27-(('Predict_time T_RH (#4)'!$B$2-4)/'model#4_params2'!B27)^2-('Predict_time T_RH (#4)'!C$2/'model#4_params2'!C27),'model#4_params2'!A27-(('Predict_time T_RH (#4)'!$B$2-4)/'model#4_params2'!B27)^2)</f>
        <v>2.181642587777</v>
      </c>
    </row>
    <row r="28" customFormat="false" ht="15" hidden="false" customHeight="false" outlineLevel="0" collapsed="false">
      <c r="A28" s="0" t="n">
        <v>2.24941860923629</v>
      </c>
      <c r="B28" s="0" t="n">
        <v>29.397377788288</v>
      </c>
      <c r="C28" s="0" t="n">
        <v>529.998627156809</v>
      </c>
      <c r="D28" s="0" t="n">
        <f aca="false">IF('Predict_time T_RH (#4)'!C$2&lt;99,'model#4_params2'!A28-(('Predict_time T_RH (#4)'!$B$2-4)/'model#4_params2'!B28)^2-('Predict_time T_RH (#4)'!C$2/'model#4_params2'!C28),'model#4_params2'!A28-(('Predict_time T_RH (#4)'!$B$2-4)/'model#4_params2'!B28)^2)</f>
        <v>2.20776186597861</v>
      </c>
    </row>
    <row r="29" customFormat="false" ht="15" hidden="false" customHeight="false" outlineLevel="0" collapsed="false">
      <c r="A29" s="0" t="n">
        <v>2.32933621663867</v>
      </c>
      <c r="B29" s="0" t="n">
        <v>29.1510163126722</v>
      </c>
      <c r="C29" s="0" t="n">
        <v>275.875788208379</v>
      </c>
      <c r="D29" s="0" t="n">
        <f aca="false">IF('Predict_time T_RH (#4)'!C$2&lt;99,'model#4_params2'!A29-(('Predict_time T_RH (#4)'!$B$2-4)/'model#4_params2'!B29)^2-('Predict_time T_RH (#4)'!C$2/'model#4_params2'!C29),'model#4_params2'!A29-(('Predict_time T_RH (#4)'!$B$2-4)/'model#4_params2'!B29)^2)</f>
        <v>2.28697239803153</v>
      </c>
    </row>
    <row r="30" customFormat="false" ht="15" hidden="false" customHeight="false" outlineLevel="0" collapsed="false">
      <c r="A30" s="0" t="n">
        <v>2.35285182385392</v>
      </c>
      <c r="B30" s="0" t="n">
        <v>29.4327129687073</v>
      </c>
      <c r="C30" s="0" t="n">
        <v>266.479418568901</v>
      </c>
      <c r="D30" s="0" t="n">
        <f aca="false">IF('Predict_time T_RH (#4)'!C$2&lt;99,'model#4_params2'!A30-(('Predict_time T_RH (#4)'!$B$2-4)/'model#4_params2'!B30)^2-('Predict_time T_RH (#4)'!C$2/'model#4_params2'!C30),'model#4_params2'!A30-(('Predict_time T_RH (#4)'!$B$2-4)/'model#4_params2'!B30)^2)</f>
        <v>2.31129504181781</v>
      </c>
    </row>
    <row r="31" customFormat="false" ht="15" hidden="false" customHeight="false" outlineLevel="0" collapsed="false">
      <c r="A31" s="0" t="n">
        <v>2.26432281300203</v>
      </c>
      <c r="B31" s="0" t="n">
        <v>28.9742070730517</v>
      </c>
      <c r="C31" s="0" t="n">
        <v>290.657494664481</v>
      </c>
      <c r="D31" s="0" t="n">
        <f aca="false">IF('Predict_time T_RH (#4)'!C$2&lt;99,'model#4_params2'!A31-(('Predict_time T_RH (#4)'!$B$2-4)/'model#4_params2'!B31)^2-('Predict_time T_RH (#4)'!C$2/'model#4_params2'!C31),'model#4_params2'!A31-(('Predict_time T_RH (#4)'!$B$2-4)/'model#4_params2'!B31)^2)</f>
        <v>2.22144038357656</v>
      </c>
    </row>
    <row r="32" customFormat="false" ht="15" hidden="false" customHeight="false" outlineLevel="0" collapsed="false">
      <c r="A32" s="0" t="n">
        <v>2.39349844014005</v>
      </c>
      <c r="B32" s="0" t="n">
        <v>28.9660191912317</v>
      </c>
      <c r="C32" s="0" t="n">
        <v>191.596860172339</v>
      </c>
      <c r="D32" s="0" t="n">
        <f aca="false">IF('Predict_time T_RH (#4)'!C$2&lt;99,'model#4_params2'!A32-(('Predict_time T_RH (#4)'!$B$2-4)/'model#4_params2'!B32)^2-('Predict_time T_RH (#4)'!C$2/'model#4_params2'!C32),'model#4_params2'!A32-(('Predict_time T_RH (#4)'!$B$2-4)/'model#4_params2'!B32)^2)</f>
        <v>2.35059176396618</v>
      </c>
    </row>
    <row r="33" customFormat="false" ht="15" hidden="false" customHeight="false" outlineLevel="0" collapsed="false">
      <c r="A33" s="0" t="n">
        <v>2.23048834089311</v>
      </c>
      <c r="B33" s="0" t="n">
        <v>29.388391324399</v>
      </c>
      <c r="C33" s="0" t="n">
        <v>10000</v>
      </c>
      <c r="D33" s="0" t="n">
        <f aca="false">IF('Predict_time T_RH (#4)'!C$2&lt;99,'model#4_params2'!A33-(('Predict_time T_RH (#4)'!$B$2-4)/'model#4_params2'!B33)^2-('Predict_time T_RH (#4)'!C$2/'model#4_params2'!C33),'model#4_params2'!A33-(('Predict_time T_RH (#4)'!$B$2-4)/'model#4_params2'!B33)^2)</f>
        <v>2.18880611791118</v>
      </c>
    </row>
    <row r="34" customFormat="false" ht="15" hidden="false" customHeight="false" outlineLevel="0" collapsed="false">
      <c r="A34" s="0" t="n">
        <v>2.28095914367174</v>
      </c>
      <c r="B34" s="0" t="n">
        <v>29.6953135462811</v>
      </c>
      <c r="C34" s="0" t="n">
        <v>235.159429080654</v>
      </c>
      <c r="D34" s="0" t="n">
        <f aca="false">IF('Predict_time T_RH (#4)'!C$2&lt;99,'model#4_params2'!A34-(('Predict_time T_RH (#4)'!$B$2-4)/'model#4_params2'!B34)^2-('Predict_time T_RH (#4)'!C$2/'model#4_params2'!C34),'model#4_params2'!A34-(('Predict_time T_RH (#4)'!$B$2-4)/'model#4_params2'!B34)^2)</f>
        <v>2.2401340988469</v>
      </c>
    </row>
    <row r="35" customFormat="false" ht="15" hidden="false" customHeight="false" outlineLevel="0" collapsed="false">
      <c r="A35" s="0" t="n">
        <v>2.22805220283538</v>
      </c>
      <c r="B35" s="0" t="n">
        <v>29.8234206752499</v>
      </c>
      <c r="C35" s="0" t="n">
        <v>585.427069011194</v>
      </c>
      <c r="D35" s="0" t="n">
        <f aca="false">IF('Predict_time T_RH (#4)'!C$2&lt;99,'model#4_params2'!A35-(('Predict_time T_RH (#4)'!$B$2-4)/'model#4_params2'!B35)^2-('Predict_time T_RH (#4)'!C$2/'model#4_params2'!C35),'model#4_params2'!A35-(('Predict_time T_RH (#4)'!$B$2-4)/'model#4_params2'!B35)^2)</f>
        <v>2.18757713439967</v>
      </c>
    </row>
    <row r="36" customFormat="false" ht="15" hidden="false" customHeight="false" outlineLevel="0" collapsed="false">
      <c r="A36" s="0" t="n">
        <v>2.27671835954778</v>
      </c>
      <c r="B36" s="0" t="n">
        <v>28.7619011090413</v>
      </c>
      <c r="C36" s="0" t="n">
        <v>543.318507910411</v>
      </c>
      <c r="D36" s="0" t="n">
        <f aca="false">IF('Predict_time T_RH (#4)'!C$2&lt;99,'model#4_params2'!A36-(('Predict_time T_RH (#4)'!$B$2-4)/'model#4_params2'!B36)^2-('Predict_time T_RH (#4)'!C$2/'model#4_params2'!C36),'model#4_params2'!A36-(('Predict_time T_RH (#4)'!$B$2-4)/'model#4_params2'!B36)^2)</f>
        <v>2.23320052032851</v>
      </c>
    </row>
    <row r="37" customFormat="false" ht="15" hidden="false" customHeight="false" outlineLevel="0" collapsed="false">
      <c r="A37" s="0" t="n">
        <v>2.22075820109403</v>
      </c>
      <c r="B37" s="0" t="n">
        <v>29.1687869669683</v>
      </c>
      <c r="C37" s="0" t="n">
        <v>263.739177180155</v>
      </c>
      <c r="D37" s="0" t="n">
        <f aca="false">IF('Predict_time T_RH (#4)'!C$2&lt;99,'model#4_params2'!A37-(('Predict_time T_RH (#4)'!$B$2-4)/'model#4_params2'!B37)^2-('Predict_time T_RH (#4)'!C$2/'model#4_params2'!C37),'model#4_params2'!A37-(('Predict_time T_RH (#4)'!$B$2-4)/'model#4_params2'!B37)^2)</f>
        <v>2.17844598582918</v>
      </c>
    </row>
    <row r="38" customFormat="false" ht="15" hidden="false" customHeight="false" outlineLevel="0" collapsed="false">
      <c r="A38" s="0" t="n">
        <v>2.26731731559443</v>
      </c>
      <c r="B38" s="0" t="n">
        <v>29.8596706634711</v>
      </c>
      <c r="C38" s="0" t="n">
        <v>199.330795535217</v>
      </c>
      <c r="D38" s="0" t="n">
        <f aca="false">IF('Predict_time T_RH (#4)'!C$2&lt;99,'model#4_params2'!A38-(('Predict_time T_RH (#4)'!$B$2-4)/'model#4_params2'!B38)^2-('Predict_time T_RH (#4)'!C$2/'model#4_params2'!C38),'model#4_params2'!A38-(('Predict_time T_RH (#4)'!$B$2-4)/'model#4_params2'!B38)^2)</f>
        <v>2.22694046191527</v>
      </c>
    </row>
    <row r="39" customFormat="false" ht="15" hidden="false" customHeight="false" outlineLevel="0" collapsed="false">
      <c r="A39" s="0" t="n">
        <v>2.41979766634452</v>
      </c>
      <c r="B39" s="0" t="n">
        <v>28.4589850341613</v>
      </c>
      <c r="C39" s="0" t="n">
        <v>179.085892920231</v>
      </c>
      <c r="D39" s="0" t="n">
        <f aca="false">IF('Predict_time T_RH (#4)'!C$2&lt;99,'model#4_params2'!A39-(('Predict_time T_RH (#4)'!$B$2-4)/'model#4_params2'!B39)^2-('Predict_time T_RH (#4)'!C$2/'model#4_params2'!C39),'model#4_params2'!A39-(('Predict_time T_RH (#4)'!$B$2-4)/'model#4_params2'!B39)^2)</f>
        <v>2.37534849323102</v>
      </c>
    </row>
    <row r="40" customFormat="false" ht="15" hidden="false" customHeight="false" outlineLevel="0" collapsed="false">
      <c r="A40" s="0" t="n">
        <v>2.41769732247843</v>
      </c>
      <c r="B40" s="0" t="n">
        <v>28.4465282551679</v>
      </c>
      <c r="C40" s="0" t="n">
        <v>336.210635686978</v>
      </c>
      <c r="D40" s="0" t="n">
        <f aca="false">IF('Predict_time T_RH (#4)'!C$2&lt;99,'model#4_params2'!A40-(('Predict_time T_RH (#4)'!$B$2-4)/'model#4_params2'!B40)^2-('Predict_time T_RH (#4)'!C$2/'model#4_params2'!C40),'model#4_params2'!A40-(('Predict_time T_RH (#4)'!$B$2-4)/'model#4_params2'!B40)^2)</f>
        <v>2.37320921211729</v>
      </c>
    </row>
    <row r="41" customFormat="false" ht="15" hidden="false" customHeight="false" outlineLevel="0" collapsed="false">
      <c r="A41" s="0" t="n">
        <v>2.30683512579617</v>
      </c>
      <c r="B41" s="0" t="n">
        <v>29.2730116537216</v>
      </c>
      <c r="C41" s="0" t="n">
        <v>384.208708421741</v>
      </c>
      <c r="D41" s="0" t="n">
        <f aca="false">IF('Predict_time T_RH (#4)'!C$2&lt;99,'model#4_params2'!A41-(('Predict_time T_RH (#4)'!$B$2-4)/'model#4_params2'!B41)^2-('Predict_time T_RH (#4)'!C$2/'model#4_params2'!C41),'model#4_params2'!A41-(('Predict_time T_RH (#4)'!$B$2-4)/'model#4_params2'!B41)^2)</f>
        <v>2.26482367402724</v>
      </c>
    </row>
    <row r="42" customFormat="false" ht="15" hidden="false" customHeight="false" outlineLevel="0" collapsed="false">
      <c r="A42" s="0" t="n">
        <v>2.21293760287595</v>
      </c>
      <c r="B42" s="0" t="n">
        <v>29.666600105976</v>
      </c>
      <c r="C42" s="0" t="n">
        <v>445.341413856284</v>
      </c>
      <c r="D42" s="0" t="n">
        <f aca="false">IF('Predict_time T_RH (#4)'!C$2&lt;99,'model#4_params2'!A42-(('Predict_time T_RH (#4)'!$B$2-4)/'model#4_params2'!B42)^2-('Predict_time T_RH (#4)'!C$2/'model#4_params2'!C42),'model#4_params2'!A42-(('Predict_time T_RH (#4)'!$B$2-4)/'model#4_params2'!B42)^2)</f>
        <v>2.17203349305776</v>
      </c>
    </row>
    <row r="43" customFormat="false" ht="15" hidden="false" customHeight="false" outlineLevel="0" collapsed="false">
      <c r="A43" s="0" t="n">
        <v>2.35461875513748</v>
      </c>
      <c r="B43" s="0" t="n">
        <v>28.1738251933853</v>
      </c>
      <c r="C43" s="0" t="n">
        <v>639.63068827407</v>
      </c>
      <c r="D43" s="0" t="n">
        <f aca="false">IF('Predict_time T_RH (#4)'!C$2&lt;99,'model#4_params2'!A43-(('Predict_time T_RH (#4)'!$B$2-4)/'model#4_params2'!B43)^2-('Predict_time T_RH (#4)'!C$2/'model#4_params2'!C43),'model#4_params2'!A43-(('Predict_time T_RH (#4)'!$B$2-4)/'model#4_params2'!B43)^2)</f>
        <v>2.30926524870715</v>
      </c>
    </row>
    <row r="44" customFormat="false" ht="15" hidden="false" customHeight="false" outlineLevel="0" collapsed="false">
      <c r="A44" s="0" t="n">
        <v>2.34175050644436</v>
      </c>
      <c r="B44" s="0" t="n">
        <v>28.8562157898934</v>
      </c>
      <c r="C44" s="0" t="n">
        <v>219.540762739328</v>
      </c>
      <c r="D44" s="0" t="n">
        <f aca="false">IF('Predict_time T_RH (#4)'!C$2&lt;99,'model#4_params2'!A44-(('Predict_time T_RH (#4)'!$B$2-4)/'model#4_params2'!B44)^2-('Predict_time T_RH (#4)'!C$2/'model#4_params2'!C44),'model#4_params2'!A44-(('Predict_time T_RH (#4)'!$B$2-4)/'model#4_params2'!B44)^2)</f>
        <v>2.29851667284183</v>
      </c>
    </row>
    <row r="45" customFormat="false" ht="15" hidden="false" customHeight="false" outlineLevel="0" collapsed="false">
      <c r="A45" s="0" t="n">
        <v>2.2447999183821</v>
      </c>
      <c r="B45" s="0" t="n">
        <v>30.101459094162</v>
      </c>
      <c r="C45" s="0" t="n">
        <v>217.640902581596</v>
      </c>
      <c r="D45" s="0" t="n">
        <f aca="false">IF('Predict_time T_RH (#4)'!C$2&lt;99,'model#4_params2'!A45-(('Predict_time T_RH (#4)'!$B$2-4)/'model#4_params2'!B45)^2-('Predict_time T_RH (#4)'!C$2/'model#4_params2'!C45),'model#4_params2'!A45-(('Predict_time T_RH (#4)'!$B$2-4)/'model#4_params2'!B45)^2)</f>
        <v>2.20506910960323</v>
      </c>
    </row>
    <row r="46" customFormat="false" ht="15" hidden="false" customHeight="false" outlineLevel="0" collapsed="false">
      <c r="A46" s="0" t="n">
        <v>2.38429616360181</v>
      </c>
      <c r="B46" s="0" t="n">
        <v>28.5665115629649</v>
      </c>
      <c r="C46" s="0" t="n">
        <v>273.320742092425</v>
      </c>
      <c r="D46" s="0" t="n">
        <f aca="false">IF('Predict_time T_RH (#4)'!C$2&lt;99,'model#4_params2'!A46-(('Predict_time T_RH (#4)'!$B$2-4)/'model#4_params2'!B46)^2-('Predict_time T_RH (#4)'!C$2/'model#4_params2'!C46),'model#4_params2'!A46-(('Predict_time T_RH (#4)'!$B$2-4)/'model#4_params2'!B46)^2)</f>
        <v>2.34018098087748</v>
      </c>
    </row>
    <row r="47" customFormat="false" ht="15" hidden="false" customHeight="false" outlineLevel="0" collapsed="false">
      <c r="A47" s="0" t="n">
        <v>2.28277447284881</v>
      </c>
      <c r="B47" s="0" t="n">
        <v>29.0619289443681</v>
      </c>
      <c r="C47" s="0" t="n">
        <v>510.059868786135</v>
      </c>
      <c r="D47" s="0" t="n">
        <f aca="false">IF('Predict_time T_RH (#4)'!C$2&lt;99,'model#4_params2'!A47-(('Predict_time T_RH (#4)'!$B$2-4)/'model#4_params2'!B47)^2-('Predict_time T_RH (#4)'!C$2/'model#4_params2'!C47),'model#4_params2'!A47-(('Predict_time T_RH (#4)'!$B$2-4)/'model#4_params2'!B47)^2)</f>
        <v>2.24015052933992</v>
      </c>
    </row>
    <row r="48" customFormat="false" ht="15" hidden="false" customHeight="false" outlineLevel="0" collapsed="false">
      <c r="A48" s="0" t="n">
        <v>2.18140966804134</v>
      </c>
      <c r="B48" s="0" t="n">
        <v>29.3720766800264</v>
      </c>
      <c r="C48" s="0" t="n">
        <v>927.219615396683</v>
      </c>
      <c r="D48" s="0" t="n">
        <f aca="false">IF('Predict_time T_RH (#4)'!C$2&lt;99,'model#4_params2'!A48-(('Predict_time T_RH (#4)'!$B$2-4)/'model#4_params2'!B48)^2-('Predict_time T_RH (#4)'!C$2/'model#4_params2'!C48),'model#4_params2'!A48-(('Predict_time T_RH (#4)'!$B$2-4)/'model#4_params2'!B48)^2)</f>
        <v>2.13968112763265</v>
      </c>
    </row>
    <row r="49" customFormat="false" ht="15" hidden="false" customHeight="false" outlineLevel="0" collapsed="false">
      <c r="A49" s="0" t="n">
        <v>2.28168834396633</v>
      </c>
      <c r="B49" s="0" t="n">
        <v>28.989657766396</v>
      </c>
      <c r="C49" s="0" t="n">
        <v>287.0339497626</v>
      </c>
      <c r="D49" s="0" t="n">
        <f aca="false">IF('Predict_time T_RH (#4)'!C$2&lt;99,'model#4_params2'!A49-(('Predict_time T_RH (#4)'!$B$2-4)/'model#4_params2'!B49)^2-('Predict_time T_RH (#4)'!C$2/'model#4_params2'!C49),'model#4_params2'!A49-(('Predict_time T_RH (#4)'!$B$2-4)/'model#4_params2'!B49)^2)</f>
        <v>2.23885161267971</v>
      </c>
    </row>
    <row r="50" customFormat="false" ht="15" hidden="false" customHeight="false" outlineLevel="0" collapsed="false">
      <c r="A50" s="0" t="n">
        <v>2.2857945457766</v>
      </c>
      <c r="B50" s="0" t="n">
        <v>28.9312611138655</v>
      </c>
      <c r="C50" s="0" t="n">
        <v>426.255802338229</v>
      </c>
      <c r="D50" s="0" t="n">
        <f aca="false">IF('Predict_time T_RH (#4)'!C$2&lt;99,'model#4_params2'!A50-(('Predict_time T_RH (#4)'!$B$2-4)/'model#4_params2'!B50)^2-('Predict_time T_RH (#4)'!C$2/'model#4_params2'!C50),'model#4_params2'!A50-(('Predict_time T_RH (#4)'!$B$2-4)/'model#4_params2'!B50)^2)</f>
        <v>2.24278471133239</v>
      </c>
    </row>
    <row r="51" customFormat="false" ht="15" hidden="false" customHeight="false" outlineLevel="0" collapsed="false">
      <c r="A51" s="0" t="n">
        <v>2.201697316048</v>
      </c>
      <c r="B51" s="0" t="n">
        <v>29.0137778929643</v>
      </c>
      <c r="C51" s="0" t="n">
        <v>3757.8160376449</v>
      </c>
      <c r="D51" s="0" t="n">
        <f aca="false">IF('Predict_time T_RH (#4)'!C$2&lt;99,'model#4_params2'!A51-(('Predict_time T_RH (#4)'!$B$2-4)/'model#4_params2'!B51)^2-('Predict_time T_RH (#4)'!C$2/'model#4_params2'!C51),'model#4_params2'!A51-(('Predict_time T_RH (#4)'!$B$2-4)/'model#4_params2'!B51)^2)</f>
        <v>2.15893177837883</v>
      </c>
    </row>
    <row r="52" customFormat="false" ht="15" hidden="false" customHeight="false" outlineLevel="0" collapsed="false">
      <c r="A52" s="0" t="n">
        <v>2.21086982033999</v>
      </c>
      <c r="B52" s="0" t="n">
        <v>28.780758743763</v>
      </c>
      <c r="C52" s="0" t="n">
        <v>519.129744841639</v>
      </c>
      <c r="D52" s="0" t="n">
        <f aca="false">IF('Predict_time T_RH (#4)'!C$2&lt;99,'model#4_params2'!A52-(('Predict_time T_RH (#4)'!$B$2-4)/'model#4_params2'!B52)^2-('Predict_time T_RH (#4)'!C$2/'model#4_params2'!C52),'model#4_params2'!A52-(('Predict_time T_RH (#4)'!$B$2-4)/'model#4_params2'!B52)^2)</f>
        <v>2.16740898967102</v>
      </c>
    </row>
    <row r="53" customFormat="false" ht="15" hidden="false" customHeight="false" outlineLevel="0" collapsed="false">
      <c r="A53" s="0" t="n">
        <v>2.50297456230135</v>
      </c>
      <c r="B53" s="0" t="n">
        <v>28.8045229542179</v>
      </c>
      <c r="C53" s="0" t="n">
        <v>179.174491816287</v>
      </c>
      <c r="D53" s="0" t="n">
        <f aca="false">IF('Predict_time T_RH (#4)'!C$2&lt;99,'model#4_params2'!A53-(('Predict_time T_RH (#4)'!$B$2-4)/'model#4_params2'!B53)^2-('Predict_time T_RH (#4)'!C$2/'model#4_params2'!C53),'model#4_params2'!A53-(('Predict_time T_RH (#4)'!$B$2-4)/'model#4_params2'!B53)^2)</f>
        <v>2.45958541386676</v>
      </c>
    </row>
    <row r="54" customFormat="false" ht="15" hidden="false" customHeight="false" outlineLevel="0" collapsed="false">
      <c r="A54" s="0" t="n">
        <v>2.28767091049217</v>
      </c>
      <c r="B54" s="0" t="n">
        <v>28.9163627975208</v>
      </c>
      <c r="C54" s="0" t="n">
        <v>1195.32591620056</v>
      </c>
      <c r="D54" s="0" t="n">
        <f aca="false">IF('Predict_time T_RH (#4)'!C$2&lt;99,'model#4_params2'!A54-(('Predict_time T_RH (#4)'!$B$2-4)/'model#4_params2'!B54)^2-('Predict_time T_RH (#4)'!C$2/'model#4_params2'!C54),'model#4_params2'!A54-(('Predict_time T_RH (#4)'!$B$2-4)/'model#4_params2'!B54)^2)</f>
        <v>2.24461674549408</v>
      </c>
    </row>
    <row r="55" customFormat="false" ht="15" hidden="false" customHeight="false" outlineLevel="0" collapsed="false">
      <c r="A55" s="0" t="n">
        <v>2.24138081221887</v>
      </c>
      <c r="B55" s="0" t="n">
        <v>28.8145267654531</v>
      </c>
      <c r="C55" s="0" t="n">
        <v>2551.18258244874</v>
      </c>
      <c r="D55" s="0" t="n">
        <f aca="false">IF('Predict_time T_RH (#4)'!C$2&lt;99,'model#4_params2'!A55-(('Predict_time T_RH (#4)'!$B$2-4)/'model#4_params2'!B55)^2-('Predict_time T_RH (#4)'!C$2/'model#4_params2'!C55),'model#4_params2'!A55-(('Predict_time T_RH (#4)'!$B$2-4)/'model#4_params2'!B55)^2)</f>
        <v>2.19802178619485</v>
      </c>
    </row>
    <row r="56" customFormat="false" ht="15" hidden="false" customHeight="false" outlineLevel="0" collapsed="false">
      <c r="A56" s="0" t="n">
        <v>2.28180887429732</v>
      </c>
      <c r="B56" s="0" t="n">
        <v>29.1033125692076</v>
      </c>
      <c r="C56" s="0" t="n">
        <v>283.436632827724</v>
      </c>
      <c r="D56" s="0" t="n">
        <f aca="false">IF('Predict_time T_RH (#4)'!C$2&lt;99,'model#4_params2'!A56-(('Predict_time T_RH (#4)'!$B$2-4)/'model#4_params2'!B56)^2-('Predict_time T_RH (#4)'!C$2/'model#4_params2'!C56),'model#4_params2'!A56-(('Predict_time T_RH (#4)'!$B$2-4)/'model#4_params2'!B56)^2)</f>
        <v>2.23930606333412</v>
      </c>
    </row>
    <row r="57" customFormat="false" ht="15" hidden="false" customHeight="false" outlineLevel="0" collapsed="false">
      <c r="A57" s="0" t="n">
        <v>2.39727636273476</v>
      </c>
      <c r="B57" s="0" t="n">
        <v>29.0431431674764</v>
      </c>
      <c r="C57" s="0" t="n">
        <v>223.41078295246</v>
      </c>
      <c r="D57" s="0" t="n">
        <f aca="false">IF('Predict_time T_RH (#4)'!C$2&lt;99,'model#4_params2'!A57-(('Predict_time T_RH (#4)'!$B$2-4)/'model#4_params2'!B57)^2-('Predict_time T_RH (#4)'!C$2/'model#4_params2'!C57),'model#4_params2'!A57-(('Predict_time T_RH (#4)'!$B$2-4)/'model#4_params2'!B57)^2)</f>
        <v>2.35459726108739</v>
      </c>
    </row>
    <row r="58" customFormat="false" ht="15" hidden="false" customHeight="false" outlineLevel="0" collapsed="false">
      <c r="A58" s="0" t="n">
        <v>2.22391038320336</v>
      </c>
      <c r="B58" s="0" t="n">
        <v>29.9084424025545</v>
      </c>
      <c r="C58" s="0" t="n">
        <v>882.502269848411</v>
      </c>
      <c r="D58" s="0" t="n">
        <f aca="false">IF('Predict_time T_RH (#4)'!C$2&lt;99,'model#4_params2'!A58-(('Predict_time T_RH (#4)'!$B$2-4)/'model#4_params2'!B58)^2-('Predict_time T_RH (#4)'!C$2/'model#4_params2'!C58),'model#4_params2'!A58-(('Predict_time T_RH (#4)'!$B$2-4)/'model#4_params2'!B58)^2)</f>
        <v>2.18366510733874</v>
      </c>
    </row>
    <row r="59" customFormat="false" ht="15" hidden="false" customHeight="false" outlineLevel="0" collapsed="false">
      <c r="A59" s="0" t="n">
        <v>2.2779632571833</v>
      </c>
      <c r="B59" s="0" t="n">
        <v>29.1518639086685</v>
      </c>
      <c r="C59" s="0" t="n">
        <v>822.396842865746</v>
      </c>
      <c r="D59" s="0" t="n">
        <f aca="false">IF('Predict_time T_RH (#4)'!C$2&lt;99,'model#4_params2'!A59-(('Predict_time T_RH (#4)'!$B$2-4)/'model#4_params2'!B59)^2-('Predict_time T_RH (#4)'!C$2/'model#4_params2'!C59),'model#4_params2'!A59-(('Predict_time T_RH (#4)'!$B$2-4)/'model#4_params2'!B59)^2)</f>
        <v>2.23560190201254</v>
      </c>
    </row>
    <row r="60" customFormat="false" ht="15" hidden="false" customHeight="false" outlineLevel="0" collapsed="false">
      <c r="A60" s="0" t="n">
        <v>2.30523867702949</v>
      </c>
      <c r="B60" s="0" t="n">
        <v>29.0194631853366</v>
      </c>
      <c r="C60" s="0" t="n">
        <v>286.659501413508</v>
      </c>
      <c r="D60" s="0" t="n">
        <f aca="false">IF('Predict_time T_RH (#4)'!C$2&lt;99,'model#4_params2'!A60-(('Predict_time T_RH (#4)'!$B$2-4)/'model#4_params2'!B60)^2-('Predict_time T_RH (#4)'!C$2/'model#4_params2'!C60),'model#4_params2'!A60-(('Predict_time T_RH (#4)'!$B$2-4)/'model#4_params2'!B60)^2)</f>
        <v>2.26248989437518</v>
      </c>
    </row>
    <row r="61" customFormat="false" ht="15" hidden="false" customHeight="false" outlineLevel="0" collapsed="false">
      <c r="A61" s="0" t="n">
        <v>2.25874921867474</v>
      </c>
      <c r="B61" s="0" t="n">
        <v>29.2988451260344</v>
      </c>
      <c r="C61" s="0" t="n">
        <v>403.679421124161</v>
      </c>
      <c r="D61" s="0" t="n">
        <f aca="false">IF('Predict_time T_RH (#4)'!C$2&lt;99,'model#4_params2'!A61-(('Predict_time T_RH (#4)'!$B$2-4)/'model#4_params2'!B61)^2-('Predict_time T_RH (#4)'!C$2/'model#4_params2'!C61),'model#4_params2'!A61-(('Predict_time T_RH (#4)'!$B$2-4)/'model#4_params2'!B61)^2)</f>
        <v>2.21681181919036</v>
      </c>
    </row>
    <row r="62" customFormat="false" ht="15" hidden="false" customHeight="false" outlineLevel="0" collapsed="false">
      <c r="A62" s="0" t="n">
        <v>2.36372412156846</v>
      </c>
      <c r="B62" s="0" t="n">
        <v>28.4251948538649</v>
      </c>
      <c r="C62" s="0" t="n">
        <v>242.797325755291</v>
      </c>
      <c r="D62" s="0" t="n">
        <f aca="false">IF('Predict_time T_RH (#4)'!C$2&lt;99,'model#4_params2'!A62-(('Predict_time T_RH (#4)'!$B$2-4)/'model#4_params2'!B62)^2-('Predict_time T_RH (#4)'!C$2/'model#4_params2'!C62),'model#4_params2'!A62-(('Predict_time T_RH (#4)'!$B$2-4)/'model#4_params2'!B62)^2)</f>
        <v>2.31916920857926</v>
      </c>
    </row>
    <row r="63" customFormat="false" ht="15" hidden="false" customHeight="false" outlineLevel="0" collapsed="false">
      <c r="A63" s="0" t="n">
        <v>2.26533418162307</v>
      </c>
      <c r="B63" s="0" t="n">
        <v>28.4389785176115</v>
      </c>
      <c r="C63" s="0" t="n">
        <v>499.353173348877</v>
      </c>
      <c r="D63" s="0" t="n">
        <f aca="false">IF('Predict_time T_RH (#4)'!C$2&lt;99,'model#4_params2'!A63-(('Predict_time T_RH (#4)'!$B$2-4)/'model#4_params2'!B63)^2-('Predict_time T_RH (#4)'!C$2/'model#4_params2'!C63),'model#4_params2'!A63-(('Predict_time T_RH (#4)'!$B$2-4)/'model#4_params2'!B63)^2)</f>
        <v>2.22082244747813</v>
      </c>
    </row>
    <row r="64" customFormat="false" ht="15" hidden="false" customHeight="false" outlineLevel="0" collapsed="false">
      <c r="A64" s="0" t="n">
        <v>2.42612770586223</v>
      </c>
      <c r="B64" s="0" t="n">
        <v>28.4910371980443</v>
      </c>
      <c r="C64" s="0" t="n">
        <v>274.009864234728</v>
      </c>
      <c r="D64" s="0" t="n">
        <f aca="false">IF('Predict_time T_RH (#4)'!C$2&lt;99,'model#4_params2'!A64-(('Predict_time T_RH (#4)'!$B$2-4)/'model#4_params2'!B64)^2-('Predict_time T_RH (#4)'!C$2/'model#4_params2'!C64),'model#4_params2'!A64-(('Predict_time T_RH (#4)'!$B$2-4)/'model#4_params2'!B64)^2)</f>
        <v>2.38177848634383</v>
      </c>
    </row>
    <row r="65" customFormat="false" ht="15" hidden="false" customHeight="false" outlineLevel="0" collapsed="false">
      <c r="A65" s="0" t="n">
        <v>2.34321653533808</v>
      </c>
      <c r="B65" s="0" t="n">
        <v>28.8132076665284</v>
      </c>
      <c r="C65" s="0" t="n">
        <v>463.083874499578</v>
      </c>
      <c r="D65" s="0" t="n">
        <f aca="false">IF('Predict_time T_RH (#4)'!C$2&lt;99,'model#4_params2'!A65-(('Predict_time T_RH (#4)'!$B$2-4)/'model#4_params2'!B65)^2-('Predict_time T_RH (#4)'!C$2/'model#4_params2'!C65),'model#4_params2'!A65-(('Predict_time T_RH (#4)'!$B$2-4)/'model#4_params2'!B65)^2)</f>
        <v>2.29985353917964</v>
      </c>
    </row>
    <row r="66" customFormat="false" ht="15" hidden="false" customHeight="false" outlineLevel="0" collapsed="false">
      <c r="A66" s="0" t="n">
        <v>2.20115088400319</v>
      </c>
      <c r="B66" s="0" t="n">
        <v>29.3483073170771</v>
      </c>
      <c r="C66" s="0" t="n">
        <v>10000</v>
      </c>
      <c r="D66" s="0" t="n">
        <f aca="false">IF('Predict_time T_RH (#4)'!C$2&lt;99,'model#4_params2'!A66-(('Predict_time T_RH (#4)'!$B$2-4)/'model#4_params2'!B66)^2-('Predict_time T_RH (#4)'!C$2/'model#4_params2'!C66),'model#4_params2'!A66-(('Predict_time T_RH (#4)'!$B$2-4)/'model#4_params2'!B66)^2)</f>
        <v>2.15935472385286</v>
      </c>
    </row>
    <row r="67" customFormat="false" ht="15" hidden="false" customHeight="false" outlineLevel="0" collapsed="false">
      <c r="A67" s="0" t="n">
        <v>2.28261684218499</v>
      </c>
      <c r="B67" s="0" t="n">
        <v>28.768114491583</v>
      </c>
      <c r="C67" s="0" t="n">
        <v>318.936434078909</v>
      </c>
      <c r="D67" s="0" t="n">
        <f aca="false">IF('Predict_time T_RH (#4)'!C$2&lt;99,'model#4_params2'!A67-(('Predict_time T_RH (#4)'!$B$2-4)/'model#4_params2'!B67)^2-('Predict_time T_RH (#4)'!C$2/'model#4_params2'!C67),'model#4_params2'!A67-(('Predict_time T_RH (#4)'!$B$2-4)/'model#4_params2'!B67)^2)</f>
        <v>2.2391177990382</v>
      </c>
    </row>
    <row r="68" customFormat="false" ht="15" hidden="false" customHeight="false" outlineLevel="0" collapsed="false">
      <c r="A68" s="0" t="n">
        <v>2.31127124875903</v>
      </c>
      <c r="B68" s="0" t="n">
        <v>29.2756247132152</v>
      </c>
      <c r="C68" s="0" t="n">
        <v>226.7191973751</v>
      </c>
      <c r="D68" s="0" t="n">
        <f aca="false">IF('Predict_time T_RH (#4)'!C$2&lt;99,'model#4_params2'!A68-(('Predict_time T_RH (#4)'!$B$2-4)/'model#4_params2'!B68)^2-('Predict_time T_RH (#4)'!C$2/'model#4_params2'!C68),'model#4_params2'!A68-(('Predict_time T_RH (#4)'!$B$2-4)/'model#4_params2'!B68)^2)</f>
        <v>2.26926729630222</v>
      </c>
    </row>
    <row r="69" customFormat="false" ht="15" hidden="false" customHeight="false" outlineLevel="0" collapsed="false">
      <c r="A69" s="0" t="n">
        <v>2.32606879971675</v>
      </c>
      <c r="B69" s="0" t="n">
        <v>29.2222773308685</v>
      </c>
      <c r="C69" s="0" t="n">
        <v>296.170878175721</v>
      </c>
      <c r="D69" s="0" t="n">
        <f aca="false">IF('Predict_time T_RH (#4)'!C$2&lt;99,'model#4_params2'!A69-(('Predict_time T_RH (#4)'!$B$2-4)/'model#4_params2'!B69)^2-('Predict_time T_RH (#4)'!C$2/'model#4_params2'!C69),'model#4_params2'!A69-(('Predict_time T_RH (#4)'!$B$2-4)/'model#4_params2'!B69)^2)</f>
        <v>2.28391134476193</v>
      </c>
    </row>
    <row r="70" customFormat="false" ht="15" hidden="false" customHeight="false" outlineLevel="0" collapsed="false">
      <c r="A70" s="0" t="n">
        <v>2.41539904888872</v>
      </c>
      <c r="B70" s="0" t="n">
        <v>28.5980194610711</v>
      </c>
      <c r="C70" s="0" t="n">
        <v>245.865478541043</v>
      </c>
      <c r="D70" s="0" t="n">
        <f aca="false">IF('Predict_time T_RH (#4)'!C$2&lt;99,'model#4_params2'!A70-(('Predict_time T_RH (#4)'!$B$2-4)/'model#4_params2'!B70)^2-('Predict_time T_RH (#4)'!C$2/'model#4_params2'!C70),'model#4_params2'!A70-(('Predict_time T_RH (#4)'!$B$2-4)/'model#4_params2'!B70)^2)</f>
        <v>2.37138102051314</v>
      </c>
    </row>
    <row r="71" customFormat="false" ht="15" hidden="false" customHeight="false" outlineLevel="0" collapsed="false">
      <c r="A71" s="0" t="n">
        <v>2.38124431871389</v>
      </c>
      <c r="B71" s="0" t="n">
        <v>28.3746661605637</v>
      </c>
      <c r="C71" s="0" t="n">
        <v>460.380601364842</v>
      </c>
      <c r="D71" s="0" t="n">
        <f aca="false">IF('Predict_time T_RH (#4)'!C$2&lt;99,'model#4_params2'!A71-(('Predict_time T_RH (#4)'!$B$2-4)/'model#4_params2'!B71)^2-('Predict_time T_RH (#4)'!C$2/'model#4_params2'!C71),'model#4_params2'!A71-(('Predict_time T_RH (#4)'!$B$2-4)/'model#4_params2'!B71)^2)</f>
        <v>2.33653058052171</v>
      </c>
    </row>
    <row r="72" customFormat="false" ht="15" hidden="false" customHeight="false" outlineLevel="0" collapsed="false">
      <c r="A72" s="0" t="n">
        <v>2.15988470451393</v>
      </c>
      <c r="B72" s="0" t="n">
        <v>29.5270690742065</v>
      </c>
      <c r="C72" s="0" t="n">
        <v>4349.84218131257</v>
      </c>
      <c r="D72" s="0" t="n">
        <f aca="false">IF('Predict_time T_RH (#4)'!C$2&lt;99,'model#4_params2'!A72-(('Predict_time T_RH (#4)'!$B$2-4)/'model#4_params2'!B72)^2-('Predict_time T_RH (#4)'!C$2/'model#4_params2'!C72),'model#4_params2'!A72-(('Predict_time T_RH (#4)'!$B$2-4)/'model#4_params2'!B72)^2)</f>
        <v>2.11859309413767</v>
      </c>
    </row>
    <row r="73" customFormat="false" ht="15" hidden="false" customHeight="false" outlineLevel="0" collapsed="false">
      <c r="A73" s="0" t="n">
        <v>2.21952939106093</v>
      </c>
      <c r="B73" s="0" t="n">
        <v>29.4091520015642</v>
      </c>
      <c r="C73" s="0" t="n">
        <v>492.317495000489</v>
      </c>
      <c r="D73" s="0" t="n">
        <f aca="false">IF('Predict_time T_RH (#4)'!C$2&lt;99,'model#4_params2'!A73-(('Predict_time T_RH (#4)'!$B$2-4)/'model#4_params2'!B73)^2-('Predict_time T_RH (#4)'!C$2/'model#4_params2'!C73),'model#4_params2'!A73-(('Predict_time T_RH (#4)'!$B$2-4)/'model#4_params2'!B73)^2)</f>
        <v>2.17790599641503</v>
      </c>
    </row>
    <row r="74" customFormat="false" ht="15" hidden="false" customHeight="false" outlineLevel="0" collapsed="false">
      <c r="A74" s="0" t="n">
        <v>2.19395769730216</v>
      </c>
      <c r="B74" s="0" t="n">
        <v>29.8796761017443</v>
      </c>
      <c r="C74" s="0" t="n">
        <v>1354.51048604677</v>
      </c>
      <c r="D74" s="0" t="n">
        <f aca="false">IF('Predict_time T_RH (#4)'!C$2&lt;99,'model#4_params2'!A74-(('Predict_time T_RH (#4)'!$B$2-4)/'model#4_params2'!B74)^2-('Predict_time T_RH (#4)'!C$2/'model#4_params2'!C74),'model#4_params2'!A74-(('Predict_time T_RH (#4)'!$B$2-4)/'model#4_params2'!B74)^2)</f>
        <v>2.1536348928196</v>
      </c>
    </row>
    <row r="75" customFormat="false" ht="15" hidden="false" customHeight="false" outlineLevel="0" collapsed="false">
      <c r="A75" s="0" t="n">
        <v>2.30936116544322</v>
      </c>
      <c r="B75" s="0" t="n">
        <v>29.7681490699123</v>
      </c>
      <c r="C75" s="0" t="n">
        <v>249.800144182499</v>
      </c>
      <c r="D75" s="0" t="n">
        <f aca="false">IF('Predict_time T_RH (#4)'!C$2&lt;99,'model#4_params2'!A75-(('Predict_time T_RH (#4)'!$B$2-4)/'model#4_params2'!B75)^2-('Predict_time T_RH (#4)'!C$2/'model#4_params2'!C75),'model#4_params2'!A75-(('Predict_time T_RH (#4)'!$B$2-4)/'model#4_params2'!B75)^2)</f>
        <v>2.26873565440684</v>
      </c>
    </row>
    <row r="76" customFormat="false" ht="15" hidden="false" customHeight="false" outlineLevel="0" collapsed="false">
      <c r="A76" s="0" t="n">
        <v>2.30684115621639</v>
      </c>
      <c r="B76" s="0" t="n">
        <v>29.4925863974097</v>
      </c>
      <c r="C76" s="0" t="n">
        <v>376.115698948806</v>
      </c>
      <c r="D76" s="0" t="n">
        <f aca="false">IF('Predict_time T_RH (#4)'!C$2&lt;99,'model#4_params2'!A76-(('Predict_time T_RH (#4)'!$B$2-4)/'model#4_params2'!B76)^2-('Predict_time T_RH (#4)'!C$2/'model#4_params2'!C76),'model#4_params2'!A76-(('Predict_time T_RH (#4)'!$B$2-4)/'model#4_params2'!B76)^2)</f>
        <v>2.26545293324641</v>
      </c>
    </row>
    <row r="77" customFormat="false" ht="15" hidden="false" customHeight="false" outlineLevel="0" collapsed="false">
      <c r="A77" s="0" t="n">
        <v>2.28827203248199</v>
      </c>
      <c r="B77" s="0" t="n">
        <v>28.7923997001216</v>
      </c>
      <c r="C77" s="0" t="n">
        <v>362.032663811037</v>
      </c>
      <c r="D77" s="0" t="n">
        <f aca="false">IF('Predict_time T_RH (#4)'!C$2&lt;99,'model#4_params2'!A77-(('Predict_time T_RH (#4)'!$B$2-4)/'model#4_params2'!B77)^2-('Predict_time T_RH (#4)'!C$2/'model#4_params2'!C77),'model#4_params2'!A77-(('Predict_time T_RH (#4)'!$B$2-4)/'model#4_params2'!B77)^2)</f>
        <v>2.24484633770748</v>
      </c>
    </row>
    <row r="78" customFormat="false" ht="15" hidden="false" customHeight="false" outlineLevel="0" collapsed="false">
      <c r="A78" s="0" t="n">
        <v>2.36944825041856</v>
      </c>
      <c r="B78" s="0" t="n">
        <v>28.9752309359685</v>
      </c>
      <c r="C78" s="0" t="n">
        <v>275.358050981316</v>
      </c>
      <c r="D78" s="0" t="n">
        <f aca="false">IF('Predict_time T_RH (#4)'!C$2&lt;99,'model#4_params2'!A78-(('Predict_time T_RH (#4)'!$B$2-4)/'model#4_params2'!B78)^2-('Predict_time T_RH (#4)'!C$2/'model#4_params2'!C78),'model#4_params2'!A78-(('Predict_time T_RH (#4)'!$B$2-4)/'model#4_params2'!B78)^2)</f>
        <v>2.3265688515093</v>
      </c>
    </row>
    <row r="79" customFormat="false" ht="15" hidden="false" customHeight="false" outlineLevel="0" collapsed="false">
      <c r="A79" s="0" t="n">
        <v>2.29957957585036</v>
      </c>
      <c r="B79" s="0" t="n">
        <v>29.2795929623961</v>
      </c>
      <c r="C79" s="0" t="n">
        <v>225.970542393858</v>
      </c>
      <c r="D79" s="0" t="n">
        <f aca="false">IF('Predict_time T_RH (#4)'!C$2&lt;99,'model#4_params2'!A79-(('Predict_time T_RH (#4)'!$B$2-4)/'model#4_params2'!B79)^2-('Predict_time T_RH (#4)'!C$2/'model#4_params2'!C79),'model#4_params2'!A79-(('Predict_time T_RH (#4)'!$B$2-4)/'model#4_params2'!B79)^2)</f>
        <v>2.25758700817304</v>
      </c>
    </row>
    <row r="80" customFormat="false" ht="15" hidden="false" customHeight="false" outlineLevel="0" collapsed="false">
      <c r="A80" s="0" t="n">
        <v>2.29677444985327</v>
      </c>
      <c r="B80" s="0" t="n">
        <v>29.1404409392798</v>
      </c>
      <c r="C80" s="0" t="n">
        <v>384.87717491838</v>
      </c>
      <c r="D80" s="0" t="n">
        <f aca="false">IF('Predict_time T_RH (#4)'!C$2&lt;99,'model#4_params2'!A80-(('Predict_time T_RH (#4)'!$B$2-4)/'model#4_params2'!B80)^2-('Predict_time T_RH (#4)'!C$2/'model#4_params2'!C80),'model#4_params2'!A80-(('Predict_time T_RH (#4)'!$B$2-4)/'model#4_params2'!B80)^2)</f>
        <v>2.25437987711338</v>
      </c>
    </row>
    <row r="81" customFormat="false" ht="15" hidden="false" customHeight="false" outlineLevel="0" collapsed="false">
      <c r="A81" s="0" t="n">
        <v>2.18678182811519</v>
      </c>
      <c r="B81" s="0" t="n">
        <v>29.9871035726918</v>
      </c>
      <c r="C81" s="0" t="n">
        <v>182.488132862615</v>
      </c>
      <c r="D81" s="0" t="n">
        <f aca="false">IF('Predict_time T_RH (#4)'!C$2&lt;99,'model#4_params2'!A81-(('Predict_time T_RH (#4)'!$B$2-4)/'model#4_params2'!B81)^2-('Predict_time T_RH (#4)'!C$2/'model#4_params2'!C81),'model#4_params2'!A81-(('Predict_time T_RH (#4)'!$B$2-4)/'model#4_params2'!B81)^2)</f>
        <v>2.14674741545394</v>
      </c>
    </row>
    <row r="82" customFormat="false" ht="15" hidden="false" customHeight="false" outlineLevel="0" collapsed="false">
      <c r="A82" s="0" t="n">
        <v>2.25105717459086</v>
      </c>
      <c r="B82" s="0" t="n">
        <v>28.7952765698698</v>
      </c>
      <c r="C82" s="0" t="n">
        <v>364.279052487901</v>
      </c>
      <c r="D82" s="0" t="n">
        <f aca="false">IF('Predict_time T_RH (#4)'!C$2&lt;99,'model#4_params2'!A82-(('Predict_time T_RH (#4)'!$B$2-4)/'model#4_params2'!B82)^2-('Predict_time T_RH (#4)'!C$2/'model#4_params2'!C82),'model#4_params2'!A82-(('Predict_time T_RH (#4)'!$B$2-4)/'model#4_params2'!B82)^2)</f>
        <v>2.20764015650515</v>
      </c>
    </row>
    <row r="83" customFormat="false" ht="15" hidden="false" customHeight="false" outlineLevel="0" collapsed="false">
      <c r="A83" s="0" t="n">
        <v>2.41358021995646</v>
      </c>
      <c r="B83" s="0" t="n">
        <v>28.2233771190573</v>
      </c>
      <c r="C83" s="0" t="n">
        <v>337.569509827147</v>
      </c>
      <c r="D83" s="0" t="n">
        <f aca="false">IF('Predict_time T_RH (#4)'!C$2&lt;99,'model#4_params2'!A83-(('Predict_time T_RH (#4)'!$B$2-4)/'model#4_params2'!B83)^2-('Predict_time T_RH (#4)'!C$2/'model#4_params2'!C83),'model#4_params2'!A83-(('Predict_time T_RH (#4)'!$B$2-4)/'model#4_params2'!B83)^2)</f>
        <v>2.36838582848428</v>
      </c>
    </row>
    <row r="84" customFormat="false" ht="15" hidden="false" customHeight="false" outlineLevel="0" collapsed="false">
      <c r="A84" s="0" t="n">
        <v>2.23723467696726</v>
      </c>
      <c r="B84" s="0" t="n">
        <v>29.3440145542296</v>
      </c>
      <c r="C84" s="0" t="n">
        <v>625.370987651437</v>
      </c>
      <c r="D84" s="0" t="n">
        <f aca="false">IF('Predict_time T_RH (#4)'!C$2&lt;99,'model#4_params2'!A84-(('Predict_time T_RH (#4)'!$B$2-4)/'model#4_params2'!B84)^2-('Predict_time T_RH (#4)'!C$2/'model#4_params2'!C84),'model#4_params2'!A84-(('Predict_time T_RH (#4)'!$B$2-4)/'model#4_params2'!B84)^2)</f>
        <v>2.19542628712512</v>
      </c>
    </row>
    <row r="85" customFormat="false" ht="15" hidden="false" customHeight="false" outlineLevel="0" collapsed="false">
      <c r="A85" s="0" t="n">
        <v>2.28943273848289</v>
      </c>
      <c r="B85" s="0" t="n">
        <v>28.6365421376225</v>
      </c>
      <c r="C85" s="0" t="n">
        <v>257.746686533684</v>
      </c>
      <c r="D85" s="0" t="n">
        <f aca="false">IF('Predict_time T_RH (#4)'!C$2&lt;99,'model#4_params2'!A85-(('Predict_time T_RH (#4)'!$B$2-4)/'model#4_params2'!B85)^2-('Predict_time T_RH (#4)'!C$2/'model#4_params2'!C85),'model#4_params2'!A85-(('Predict_time T_RH (#4)'!$B$2-4)/'model#4_params2'!B85)^2)</f>
        <v>2.24553305901376</v>
      </c>
    </row>
    <row r="86" customFormat="false" ht="15" hidden="false" customHeight="false" outlineLevel="0" collapsed="false">
      <c r="A86" s="0" t="n">
        <v>2.29659805720305</v>
      </c>
      <c r="B86" s="0" t="n">
        <v>28.947440703114</v>
      </c>
      <c r="C86" s="0" t="n">
        <v>485.920244950257</v>
      </c>
      <c r="D86" s="0" t="n">
        <f aca="false">IF('Predict_time T_RH (#4)'!C$2&lt;99,'model#4_params2'!A86-(('Predict_time T_RH (#4)'!$B$2-4)/'model#4_params2'!B86)^2-('Predict_time T_RH (#4)'!C$2/'model#4_params2'!C86),'model#4_params2'!A86-(('Predict_time T_RH (#4)'!$B$2-4)/'model#4_params2'!B86)^2)</f>
        <v>2.25363628828475</v>
      </c>
    </row>
    <row r="87" customFormat="false" ht="15" hidden="false" customHeight="false" outlineLevel="0" collapsed="false">
      <c r="A87" s="0" t="n">
        <v>2.38296119800694</v>
      </c>
      <c r="B87" s="0" t="n">
        <v>28.8629656947603</v>
      </c>
      <c r="C87" s="0" t="n">
        <v>380.818063259028</v>
      </c>
      <c r="D87" s="0" t="n">
        <f aca="false">IF('Predict_time T_RH (#4)'!C$2&lt;99,'model#4_params2'!A87-(('Predict_time T_RH (#4)'!$B$2-4)/'model#4_params2'!B87)^2-('Predict_time T_RH (#4)'!C$2/'model#4_params2'!C87),'model#4_params2'!A87-(('Predict_time T_RH (#4)'!$B$2-4)/'model#4_params2'!B87)^2)</f>
        <v>2.33974758340366</v>
      </c>
    </row>
    <row r="88" customFormat="false" ht="15" hidden="false" customHeight="false" outlineLevel="0" collapsed="false">
      <c r="A88" s="0" t="n">
        <v>2.26552098957158</v>
      </c>
      <c r="B88" s="0" t="n">
        <v>29.2858038906558</v>
      </c>
      <c r="C88" s="0" t="n">
        <v>863.399502439708</v>
      </c>
      <c r="D88" s="0" t="n">
        <f aca="false">IF('Predict_time T_RH (#4)'!C$2&lt;99,'model#4_params2'!A88-(('Predict_time T_RH (#4)'!$B$2-4)/'model#4_params2'!B88)^2-('Predict_time T_RH (#4)'!C$2/'model#4_params2'!C88),'model#4_params2'!A88-(('Predict_time T_RH (#4)'!$B$2-4)/'model#4_params2'!B88)^2)</f>
        <v>2.22354623155861</v>
      </c>
    </row>
    <row r="89" customFormat="false" ht="15" hidden="false" customHeight="false" outlineLevel="0" collapsed="false">
      <c r="A89" s="0" t="n">
        <v>2.40008361076732</v>
      </c>
      <c r="B89" s="0" t="n">
        <v>28.5524142159866</v>
      </c>
      <c r="C89" s="0" t="n">
        <v>331.954714707912</v>
      </c>
      <c r="D89" s="0" t="n">
        <f aca="false">IF('Predict_time T_RH (#4)'!C$2&lt;99,'model#4_params2'!A89-(('Predict_time T_RH (#4)'!$B$2-4)/'model#4_params2'!B89)^2-('Predict_time T_RH (#4)'!C$2/'model#4_params2'!C89),'model#4_params2'!A89-(('Predict_time T_RH (#4)'!$B$2-4)/'model#4_params2'!B89)^2)</f>
        <v>2.35592485480522</v>
      </c>
    </row>
    <row r="90" customFormat="false" ht="15" hidden="false" customHeight="false" outlineLevel="0" collapsed="false">
      <c r="A90" s="0" t="n">
        <v>2.23187471931882</v>
      </c>
      <c r="B90" s="0" t="n">
        <v>29.1719502866585</v>
      </c>
      <c r="C90" s="0" t="n">
        <v>686.958375657787</v>
      </c>
      <c r="D90" s="0" t="n">
        <f aca="false">IF('Predict_time T_RH (#4)'!C$2&lt;99,'model#4_params2'!A90-(('Predict_time T_RH (#4)'!$B$2-4)/'model#4_params2'!B90)^2-('Predict_time T_RH (#4)'!C$2/'model#4_params2'!C90),'model#4_params2'!A90-(('Predict_time T_RH (#4)'!$B$2-4)/'model#4_params2'!B90)^2)</f>
        <v>2.18957167997847</v>
      </c>
    </row>
    <row r="91" customFormat="false" ht="15" hidden="false" customHeight="false" outlineLevel="0" collapsed="false">
      <c r="A91" s="0" t="n">
        <v>2.24161029017844</v>
      </c>
      <c r="B91" s="0" t="n">
        <v>29.5550597350105</v>
      </c>
      <c r="C91" s="0" t="n">
        <v>396.508266340131</v>
      </c>
      <c r="D91" s="0" t="n">
        <f aca="false">IF('Predict_time T_RH (#4)'!C$2&lt;99,'model#4_params2'!A91-(('Predict_time T_RH (#4)'!$B$2-4)/'model#4_params2'!B91)^2-('Predict_time T_RH (#4)'!C$2/'model#4_params2'!C91),'model#4_params2'!A91-(('Predict_time T_RH (#4)'!$B$2-4)/'model#4_params2'!B91)^2)</f>
        <v>2.20039685471838</v>
      </c>
    </row>
    <row r="92" customFormat="false" ht="15" hidden="false" customHeight="false" outlineLevel="0" collapsed="false">
      <c r="A92" s="0" t="n">
        <v>2.3718935996629</v>
      </c>
      <c r="B92" s="0" t="n">
        <v>27.9786205608367</v>
      </c>
      <c r="C92" s="0" t="n">
        <v>302.31120217562</v>
      </c>
      <c r="D92" s="0" t="n">
        <f aca="false">IF('Predict_time T_RH (#4)'!C$2&lt;99,'model#4_params2'!A92-(('Predict_time T_RH (#4)'!$B$2-4)/'model#4_params2'!B92)^2-('Predict_time T_RH (#4)'!C$2/'model#4_params2'!C92),'model#4_params2'!A92-(('Predict_time T_RH (#4)'!$B$2-4)/'model#4_params2'!B92)^2)</f>
        <v>2.32590502985419</v>
      </c>
    </row>
    <row r="93" customFormat="false" ht="15" hidden="false" customHeight="false" outlineLevel="0" collapsed="false">
      <c r="A93" s="0" t="n">
        <v>2.39571778119928</v>
      </c>
      <c r="B93" s="0" t="n">
        <v>28.6325998240918</v>
      </c>
      <c r="C93" s="0" t="n">
        <v>341.375584030614</v>
      </c>
      <c r="D93" s="0" t="n">
        <f aca="false">IF('Predict_time T_RH (#4)'!C$2&lt;99,'model#4_params2'!A93-(('Predict_time T_RH (#4)'!$B$2-4)/'model#4_params2'!B93)^2-('Predict_time T_RH (#4)'!C$2/'model#4_params2'!C93),'model#4_params2'!A93-(('Predict_time T_RH (#4)'!$B$2-4)/'model#4_params2'!B93)^2)</f>
        <v>2.35180601213885</v>
      </c>
    </row>
    <row r="94" customFormat="false" ht="15" hidden="false" customHeight="false" outlineLevel="0" collapsed="false">
      <c r="A94" s="0" t="n">
        <v>2.17602922025599</v>
      </c>
      <c r="B94" s="0" t="n">
        <v>29.7901886184106</v>
      </c>
      <c r="C94" s="0" t="n">
        <v>1706.52092108003</v>
      </c>
      <c r="D94" s="0" t="n">
        <f aca="false">IF('Predict_time T_RH (#4)'!C$2&lt;99,'model#4_params2'!A94-(('Predict_time T_RH (#4)'!$B$2-4)/'model#4_params2'!B94)^2-('Predict_time T_RH (#4)'!C$2/'model#4_params2'!C94),'model#4_params2'!A94-(('Predict_time T_RH (#4)'!$B$2-4)/'model#4_params2'!B94)^2)</f>
        <v>2.13546379858152</v>
      </c>
    </row>
    <row r="95" customFormat="false" ht="15" hidden="false" customHeight="false" outlineLevel="0" collapsed="false">
      <c r="A95" s="0" t="n">
        <v>2.30483738085294</v>
      </c>
      <c r="B95" s="0" t="n">
        <v>29.4308178909302</v>
      </c>
      <c r="C95" s="0" t="n">
        <v>193.011712753146</v>
      </c>
      <c r="D95" s="0" t="n">
        <f aca="false">IF('Predict_time T_RH (#4)'!C$2&lt;99,'model#4_params2'!A95-(('Predict_time T_RH (#4)'!$B$2-4)/'model#4_params2'!B95)^2-('Predict_time T_RH (#4)'!C$2/'model#4_params2'!C95),'model#4_params2'!A95-(('Predict_time T_RH (#4)'!$B$2-4)/'model#4_params2'!B95)^2)</f>
        <v>2.26327524688473</v>
      </c>
    </row>
    <row r="96" customFormat="false" ht="15" hidden="false" customHeight="false" outlineLevel="0" collapsed="false">
      <c r="A96" s="0" t="n">
        <v>2.25985674267027</v>
      </c>
      <c r="B96" s="0" t="n">
        <v>29.4892838768735</v>
      </c>
      <c r="C96" s="0" t="n">
        <v>350.666904803743</v>
      </c>
      <c r="D96" s="0" t="n">
        <f aca="false">IF('Predict_time T_RH (#4)'!C$2&lt;99,'model#4_params2'!A96-(('Predict_time T_RH (#4)'!$B$2-4)/'model#4_params2'!B96)^2-('Predict_time T_RH (#4)'!C$2/'model#4_params2'!C96),'model#4_params2'!A96-(('Predict_time T_RH (#4)'!$B$2-4)/'model#4_params2'!B96)^2)</f>
        <v>2.21845924900314</v>
      </c>
    </row>
    <row r="97" customFormat="false" ht="15" hidden="false" customHeight="false" outlineLevel="0" collapsed="false">
      <c r="A97" s="0" t="n">
        <v>2.26120727714069</v>
      </c>
      <c r="B97" s="0" t="n">
        <v>29.7760387627325</v>
      </c>
      <c r="C97" s="0" t="n">
        <v>376.136942851967</v>
      </c>
      <c r="D97" s="0" t="n">
        <f aca="false">IF('Predict_time T_RH (#4)'!C$2&lt;99,'model#4_params2'!A97-(('Predict_time T_RH (#4)'!$B$2-4)/'model#4_params2'!B97)^2-('Predict_time T_RH (#4)'!C$2/'model#4_params2'!C97),'model#4_params2'!A97-(('Predict_time T_RH (#4)'!$B$2-4)/'model#4_params2'!B97)^2)</f>
        <v>2.22060329216029</v>
      </c>
    </row>
    <row r="98" customFormat="false" ht="15" hidden="false" customHeight="false" outlineLevel="0" collapsed="false">
      <c r="A98" s="0" t="n">
        <v>2.27556631224018</v>
      </c>
      <c r="B98" s="0" t="n">
        <v>29.2908763085389</v>
      </c>
      <c r="C98" s="0" t="n">
        <v>363.941572654261</v>
      </c>
      <c r="D98" s="0" t="n">
        <f aca="false">IF('Predict_time T_RH (#4)'!C$2&lt;99,'model#4_params2'!A98-(('Predict_time T_RH (#4)'!$B$2-4)/'model#4_params2'!B98)^2-('Predict_time T_RH (#4)'!C$2/'model#4_params2'!C98),'model#4_params2'!A98-(('Predict_time T_RH (#4)'!$B$2-4)/'model#4_params2'!B98)^2)</f>
        <v>2.23360609084096</v>
      </c>
    </row>
    <row r="99" customFormat="false" ht="15" hidden="false" customHeight="false" outlineLevel="0" collapsed="false">
      <c r="A99" s="0" t="n">
        <v>2.260654721822</v>
      </c>
      <c r="B99" s="0" t="n">
        <v>29.2610450142253</v>
      </c>
      <c r="C99" s="0" t="n">
        <v>284.982429167826</v>
      </c>
      <c r="D99" s="0" t="n">
        <f aca="false">IF('Predict_time T_RH (#4)'!C$2&lt;99,'model#4_params2'!A99-(('Predict_time T_RH (#4)'!$B$2-4)/'model#4_params2'!B99)^2-('Predict_time T_RH (#4)'!C$2/'model#4_params2'!C99),'model#4_params2'!A99-(('Predict_time T_RH (#4)'!$B$2-4)/'model#4_params2'!B99)^2)</f>
        <v>2.21860890089792</v>
      </c>
    </row>
    <row r="100" customFormat="false" ht="15" hidden="false" customHeight="false" outlineLevel="0" collapsed="false">
      <c r="A100" s="0" t="n">
        <v>2.28680949818722</v>
      </c>
      <c r="B100" s="0" t="n">
        <v>29.4187074453061</v>
      </c>
      <c r="C100" s="0" t="n">
        <v>397.551508296112</v>
      </c>
      <c r="D100" s="0" t="n">
        <f aca="false">IF('Predict_time T_RH (#4)'!C$2&lt;99,'model#4_params2'!A100-(('Predict_time T_RH (#4)'!$B$2-4)/'model#4_params2'!B100)^2-('Predict_time T_RH (#4)'!C$2/'model#4_params2'!C100),'model#4_params2'!A100-(('Predict_time T_RH (#4)'!$B$2-4)/'model#4_params2'!B100)^2)</f>
        <v>2.24521313840772</v>
      </c>
    </row>
    <row r="101" customFormat="false" ht="15" hidden="false" customHeight="false" outlineLevel="0" collapsed="false">
      <c r="A101" s="0" t="n">
        <v>2.33085201681985</v>
      </c>
      <c r="B101" s="0" t="n">
        <v>28.9728977608678</v>
      </c>
      <c r="C101" s="0" t="n">
        <v>224.196009390259</v>
      </c>
      <c r="D101" s="0" t="n">
        <f aca="false">IF('Predict_time T_RH (#4)'!C$2&lt;99,'model#4_params2'!A101-(('Predict_time T_RH (#4)'!$B$2-4)/'model#4_params2'!B101)^2-('Predict_time T_RH (#4)'!C$2/'model#4_params2'!C101),'model#4_params2'!A101-(('Predict_time T_RH (#4)'!$B$2-4)/'model#4_params2'!B101)^2)</f>
        <v>2.2879657115131</v>
      </c>
    </row>
    <row r="102" customFormat="false" ht="15" hidden="false" customHeight="false" outlineLevel="0" collapsed="false">
      <c r="A102" s="0" t="n">
        <v>2.29433389595527</v>
      </c>
      <c r="B102" s="0" t="n">
        <v>29.1293952090082</v>
      </c>
      <c r="C102" s="0" t="n">
        <v>263.300653742471</v>
      </c>
      <c r="D102" s="0" t="n">
        <f aca="false">IF('Predict_time T_RH (#4)'!C$2&lt;99,'model#4_params2'!A102-(('Predict_time T_RH (#4)'!$B$2-4)/'model#4_params2'!B102)^2-('Predict_time T_RH (#4)'!C$2/'model#4_params2'!C102),'model#4_params2'!A102-(('Predict_time T_RH (#4)'!$B$2-4)/'model#4_params2'!B102)^2)</f>
        <v>2.25190716547255</v>
      </c>
    </row>
    <row r="103" customFormat="false" ht="15" hidden="false" customHeight="false" outlineLevel="0" collapsed="false">
      <c r="A103" s="0" t="n">
        <v>2.28318188904468</v>
      </c>
      <c r="B103" s="0" t="n">
        <v>28.9184615276537</v>
      </c>
      <c r="C103" s="0" t="n">
        <v>315.924652036969</v>
      </c>
      <c r="D103" s="0" t="n">
        <f aca="false">IF('Predict_time T_RH (#4)'!C$2&lt;99,'model#4_params2'!A103-(('Predict_time T_RH (#4)'!$B$2-4)/'model#4_params2'!B103)^2-('Predict_time T_RH (#4)'!C$2/'model#4_params2'!C103),'model#4_params2'!A103-(('Predict_time T_RH (#4)'!$B$2-4)/'model#4_params2'!B103)^2)</f>
        <v>2.24013397305084</v>
      </c>
    </row>
    <row r="104" customFormat="false" ht="15" hidden="false" customHeight="false" outlineLevel="0" collapsed="false">
      <c r="A104" s="0" t="n">
        <v>2.29585710872195</v>
      </c>
      <c r="B104" s="0" t="n">
        <v>29.1926208437466</v>
      </c>
      <c r="C104" s="0" t="n">
        <v>364.763489188694</v>
      </c>
      <c r="D104" s="0" t="n">
        <f aca="false">IF('Predict_time T_RH (#4)'!C$2&lt;99,'model#4_params2'!A104-(('Predict_time T_RH (#4)'!$B$2-4)/'model#4_params2'!B104)^2-('Predict_time T_RH (#4)'!C$2/'model#4_params2'!C104),'model#4_params2'!A104-(('Predict_time T_RH (#4)'!$B$2-4)/'model#4_params2'!B104)^2)</f>
        <v>2.25361395559835</v>
      </c>
    </row>
    <row r="105" customFormat="false" ht="15" hidden="false" customHeight="false" outlineLevel="0" collapsed="false">
      <c r="A105" s="0" t="n">
        <v>2.28167165859202</v>
      </c>
      <c r="B105" s="0" t="n">
        <v>28.4752228130005</v>
      </c>
      <c r="C105" s="0" t="n">
        <v>337.958955253377</v>
      </c>
      <c r="D105" s="0" t="n">
        <f aca="false">IF('Predict_time T_RH (#4)'!C$2&lt;99,'model#4_params2'!A105-(('Predict_time T_RH (#4)'!$B$2-4)/'model#4_params2'!B105)^2-('Predict_time T_RH (#4)'!C$2/'model#4_params2'!C105),'model#4_params2'!A105-(('Predict_time T_RH (#4)'!$B$2-4)/'model#4_params2'!B105)^2)</f>
        <v>2.23727316462926</v>
      </c>
    </row>
    <row r="106" customFormat="false" ht="15" hidden="false" customHeight="false" outlineLevel="0" collapsed="false">
      <c r="A106" s="0" t="n">
        <v>2.33466996913509</v>
      </c>
      <c r="B106" s="0" t="n">
        <v>28.5232968404656</v>
      </c>
      <c r="C106" s="0" t="n">
        <v>512.29391076379</v>
      </c>
      <c r="D106" s="0" t="n">
        <f aca="false">IF('Predict_time T_RH (#4)'!C$2&lt;99,'model#4_params2'!A106-(('Predict_time T_RH (#4)'!$B$2-4)/'model#4_params2'!B106)^2-('Predict_time T_RH (#4)'!C$2/'model#4_params2'!C106),'model#4_params2'!A106-(('Predict_time T_RH (#4)'!$B$2-4)/'model#4_params2'!B106)^2)</f>
        <v>2.29042101018063</v>
      </c>
    </row>
    <row r="107" customFormat="false" ht="15" hidden="false" customHeight="false" outlineLevel="0" collapsed="false">
      <c r="A107" s="0" t="n">
        <v>2.35642402241262</v>
      </c>
      <c r="B107" s="0" t="n">
        <v>29.7250450118808</v>
      </c>
      <c r="C107" s="0" t="n">
        <v>235.487334233975</v>
      </c>
      <c r="D107" s="0" t="n">
        <f aca="false">IF('Predict_time T_RH (#4)'!C$2&lt;99,'model#4_params2'!A107-(('Predict_time T_RH (#4)'!$B$2-4)/'model#4_params2'!B107)^2-('Predict_time T_RH (#4)'!C$2/'model#4_params2'!C107),'model#4_params2'!A107-(('Predict_time T_RH (#4)'!$B$2-4)/'model#4_params2'!B107)^2)</f>
        <v>2.3156806044711</v>
      </c>
    </row>
    <row r="108" customFormat="false" ht="15" hidden="false" customHeight="false" outlineLevel="0" collapsed="false">
      <c r="A108" s="0" t="n">
        <v>2.22114189952712</v>
      </c>
      <c r="B108" s="0" t="n">
        <v>29.3419250581452</v>
      </c>
      <c r="C108" s="0" t="n">
        <v>781.626876286468</v>
      </c>
      <c r="D108" s="0" t="n">
        <f aca="false">IF('Predict_time T_RH (#4)'!C$2&lt;99,'model#4_params2'!A108-(('Predict_time T_RH (#4)'!$B$2-4)/'model#4_params2'!B108)^2-('Predict_time T_RH (#4)'!C$2/'model#4_params2'!C108),'model#4_params2'!A108-(('Predict_time T_RH (#4)'!$B$2-4)/'model#4_params2'!B108)^2)</f>
        <v>2.17932755495793</v>
      </c>
    </row>
    <row r="109" customFormat="false" ht="15" hidden="false" customHeight="false" outlineLevel="0" collapsed="false">
      <c r="A109" s="0" t="n">
        <v>2.33123665059599</v>
      </c>
      <c r="B109" s="0" t="n">
        <v>29.5149307165961</v>
      </c>
      <c r="C109" s="0" t="n">
        <v>215.874733900473</v>
      </c>
      <c r="D109" s="0" t="n">
        <f aca="false">IF('Predict_time T_RH (#4)'!C$2&lt;99,'model#4_params2'!A109-(('Predict_time T_RH (#4)'!$B$2-4)/'model#4_params2'!B109)^2-('Predict_time T_RH (#4)'!C$2/'model#4_params2'!C109),'model#4_params2'!A109-(('Predict_time T_RH (#4)'!$B$2-4)/'model#4_params2'!B109)^2)</f>
        <v>2.28991106992838</v>
      </c>
    </row>
    <row r="110" customFormat="false" ht="15" hidden="false" customHeight="false" outlineLevel="0" collapsed="false">
      <c r="A110" s="0" t="n">
        <v>2.19369720503265</v>
      </c>
      <c r="B110" s="0" t="n">
        <v>29.7938918469518</v>
      </c>
      <c r="C110" s="0" t="n">
        <v>1559.11222700144</v>
      </c>
      <c r="D110" s="0" t="n">
        <f aca="false">IF('Predict_time T_RH (#4)'!C$2&lt;99,'model#4_params2'!A110-(('Predict_time T_RH (#4)'!$B$2-4)/'model#4_params2'!B110)^2-('Predict_time T_RH (#4)'!C$2/'model#4_params2'!C110),'model#4_params2'!A110-(('Predict_time T_RH (#4)'!$B$2-4)/'model#4_params2'!B110)^2)</f>
        <v>2.15314186688082</v>
      </c>
    </row>
    <row r="111" customFormat="false" ht="15" hidden="false" customHeight="false" outlineLevel="0" collapsed="false">
      <c r="A111" s="0" t="n">
        <v>2.34048508538342</v>
      </c>
      <c r="B111" s="0" t="n">
        <v>28.4165668088462</v>
      </c>
      <c r="C111" s="0" t="n">
        <v>303.7654602172</v>
      </c>
      <c r="D111" s="0" t="n">
        <f aca="false">IF('Predict_time T_RH (#4)'!C$2&lt;99,'model#4_params2'!A111-(('Predict_time T_RH (#4)'!$B$2-4)/'model#4_params2'!B111)^2-('Predict_time T_RH (#4)'!C$2/'model#4_params2'!C111),'model#4_params2'!A111-(('Predict_time T_RH (#4)'!$B$2-4)/'model#4_params2'!B111)^2)</f>
        <v>2.29590311211223</v>
      </c>
    </row>
    <row r="112" customFormat="false" ht="15" hidden="false" customHeight="false" outlineLevel="0" collapsed="false">
      <c r="A112" s="0" t="n">
        <v>2.35258837828144</v>
      </c>
      <c r="B112" s="0" t="n">
        <v>29.0626007072138</v>
      </c>
      <c r="C112" s="0" t="n">
        <v>452.329675137187</v>
      </c>
      <c r="D112" s="0" t="n">
        <f aca="false">IF('Predict_time T_RH (#4)'!C$2&lt;99,'model#4_params2'!A112-(('Predict_time T_RH (#4)'!$B$2-4)/'model#4_params2'!B112)^2-('Predict_time T_RH (#4)'!C$2/'model#4_params2'!C112),'model#4_params2'!A112-(('Predict_time T_RH (#4)'!$B$2-4)/'model#4_params2'!B112)^2)</f>
        <v>2.30996640519846</v>
      </c>
    </row>
    <row r="113" customFormat="false" ht="15" hidden="false" customHeight="false" outlineLevel="0" collapsed="false">
      <c r="A113" s="0" t="n">
        <v>2.33600986884931</v>
      </c>
      <c r="B113" s="0" t="n">
        <v>28.7088304449977</v>
      </c>
      <c r="C113" s="0" t="n">
        <v>308.006330793153</v>
      </c>
      <c r="D113" s="0" t="n">
        <f aca="false">IF('Predict_time T_RH (#4)'!C$2&lt;99,'model#4_params2'!A113-(('Predict_time T_RH (#4)'!$B$2-4)/'model#4_params2'!B113)^2-('Predict_time T_RH (#4)'!C$2/'model#4_params2'!C113),'model#4_params2'!A113-(('Predict_time T_RH (#4)'!$B$2-4)/'model#4_params2'!B113)^2)</f>
        <v>2.29233098821805</v>
      </c>
    </row>
    <row r="114" customFormat="false" ht="15" hidden="false" customHeight="false" outlineLevel="0" collapsed="false">
      <c r="A114" s="0" t="n">
        <v>2.27045192141362</v>
      </c>
      <c r="B114" s="0" t="n">
        <v>29.6341300252624</v>
      </c>
      <c r="C114" s="0" t="n">
        <v>399.69260619471</v>
      </c>
      <c r="D114" s="0" t="n">
        <f aca="false">IF('Predict_time T_RH (#4)'!C$2&lt;99,'model#4_params2'!A114-(('Predict_time T_RH (#4)'!$B$2-4)/'model#4_params2'!B114)^2-('Predict_time T_RH (#4)'!C$2/'model#4_params2'!C114),'model#4_params2'!A114-(('Predict_time T_RH (#4)'!$B$2-4)/'model#4_params2'!B114)^2)</f>
        <v>2.22945812531966</v>
      </c>
    </row>
    <row r="115" customFormat="false" ht="15" hidden="false" customHeight="false" outlineLevel="0" collapsed="false">
      <c r="A115" s="0" t="n">
        <v>2.23482051060533</v>
      </c>
      <c r="B115" s="0" t="n">
        <v>29.7371376434743</v>
      </c>
      <c r="C115" s="0" t="n">
        <v>235.831182030439</v>
      </c>
      <c r="D115" s="0" t="n">
        <f aca="false">IF('Predict_time T_RH (#4)'!C$2&lt;99,'model#4_params2'!A115-(('Predict_time T_RH (#4)'!$B$2-4)/'model#4_params2'!B115)^2-('Predict_time T_RH (#4)'!C$2/'model#4_params2'!C115),'model#4_params2'!A115-(('Predict_time T_RH (#4)'!$B$2-4)/'model#4_params2'!B115)^2)</f>
        <v>2.19411022261542</v>
      </c>
    </row>
    <row r="116" customFormat="false" ht="15" hidden="false" customHeight="false" outlineLevel="0" collapsed="false">
      <c r="A116" s="0" t="n">
        <v>2.22547462942525</v>
      </c>
      <c r="B116" s="0" t="n">
        <v>29.294602867564</v>
      </c>
      <c r="C116" s="0" t="n">
        <v>474.212583930205</v>
      </c>
      <c r="D116" s="0" t="n">
        <f aca="false">IF('Predict_time T_RH (#4)'!C$2&lt;99,'model#4_params2'!A116-(('Predict_time T_RH (#4)'!$B$2-4)/'model#4_params2'!B116)^2-('Predict_time T_RH (#4)'!C$2/'model#4_params2'!C116),'model#4_params2'!A116-(('Predict_time T_RH (#4)'!$B$2-4)/'model#4_params2'!B116)^2)</f>
        <v>2.18352508284533</v>
      </c>
    </row>
    <row r="117" customFormat="false" ht="15" hidden="false" customHeight="false" outlineLevel="0" collapsed="false">
      <c r="A117" s="0" t="n">
        <v>2.3882981835529</v>
      </c>
      <c r="B117" s="0" t="n">
        <v>28.5984136443485</v>
      </c>
      <c r="C117" s="0" t="n">
        <v>376.451831482905</v>
      </c>
      <c r="D117" s="0" t="n">
        <f aca="false">IF('Predict_time T_RH (#4)'!C$2&lt;99,'model#4_params2'!A117-(('Predict_time T_RH (#4)'!$B$2-4)/'model#4_params2'!B117)^2-('Predict_time T_RH (#4)'!C$2/'model#4_params2'!C117),'model#4_params2'!A117-(('Predict_time T_RH (#4)'!$B$2-4)/'model#4_params2'!B117)^2)</f>
        <v>2.34428136860484</v>
      </c>
    </row>
    <row r="118" customFormat="false" ht="15" hidden="false" customHeight="false" outlineLevel="0" collapsed="false">
      <c r="A118" s="0" t="n">
        <v>2.49923219505805</v>
      </c>
      <c r="B118" s="0" t="n">
        <v>27.7958063553185</v>
      </c>
      <c r="C118" s="0" t="n">
        <v>188.175129914958</v>
      </c>
      <c r="D118" s="0" t="n">
        <f aca="false">IF('Predict_time T_RH (#4)'!C$2&lt;99,'model#4_params2'!A118-(('Predict_time T_RH (#4)'!$B$2-4)/'model#4_params2'!B118)^2-('Predict_time T_RH (#4)'!C$2/'model#4_params2'!C118),'model#4_params2'!A118-(('Predict_time T_RH (#4)'!$B$2-4)/'model#4_params2'!B118)^2)</f>
        <v>2.45263669832373</v>
      </c>
    </row>
    <row r="119" customFormat="false" ht="15" hidden="false" customHeight="false" outlineLevel="0" collapsed="false">
      <c r="A119" s="0" t="n">
        <v>2.31322099206652</v>
      </c>
      <c r="B119" s="0" t="n">
        <v>28.2466552413289</v>
      </c>
      <c r="C119" s="0" t="n">
        <v>353.719049517829</v>
      </c>
      <c r="D119" s="0" t="n">
        <f aca="false">IF('Predict_time T_RH (#4)'!C$2&lt;99,'model#4_params2'!A119-(('Predict_time T_RH (#4)'!$B$2-4)/'model#4_params2'!B119)^2-('Predict_time T_RH (#4)'!C$2/'model#4_params2'!C119),'model#4_params2'!A119-(('Predict_time T_RH (#4)'!$B$2-4)/'model#4_params2'!B119)^2)</f>
        <v>2.26810105946867</v>
      </c>
    </row>
    <row r="120" customFormat="false" ht="15" hidden="false" customHeight="false" outlineLevel="0" collapsed="false">
      <c r="A120" s="0" t="n">
        <v>2.14578230918501</v>
      </c>
      <c r="B120" s="0" t="n">
        <v>29.2550546356646</v>
      </c>
      <c r="C120" s="0" t="n">
        <v>1059.06802894654</v>
      </c>
      <c r="D120" s="0" t="n">
        <f aca="false">IF('Predict_time T_RH (#4)'!C$2&lt;99,'model#4_params2'!A120-(('Predict_time T_RH (#4)'!$B$2-4)/'model#4_params2'!B120)^2-('Predict_time T_RH (#4)'!C$2/'model#4_params2'!C120),'model#4_params2'!A120-(('Predict_time T_RH (#4)'!$B$2-4)/'model#4_params2'!B120)^2)</f>
        <v>2.10371926756698</v>
      </c>
    </row>
    <row r="121" customFormat="false" ht="15" hidden="false" customHeight="false" outlineLevel="0" collapsed="false">
      <c r="A121" s="0" t="n">
        <v>2.3025047142512</v>
      </c>
      <c r="B121" s="0" t="n">
        <v>29.2649767526972</v>
      </c>
      <c r="C121" s="0" t="n">
        <v>906.624871138277</v>
      </c>
      <c r="D121" s="0" t="n">
        <f aca="false">IF('Predict_time T_RH (#4)'!C$2&lt;99,'model#4_params2'!A121-(('Predict_time T_RH (#4)'!$B$2-4)/'model#4_params2'!B121)^2-('Predict_time T_RH (#4)'!C$2/'model#4_params2'!C121),'model#4_params2'!A121-(('Predict_time T_RH (#4)'!$B$2-4)/'model#4_params2'!B121)^2)</f>
        <v>2.26047019024823</v>
      </c>
    </row>
    <row r="122" customFormat="false" ht="15" hidden="false" customHeight="false" outlineLevel="0" collapsed="false">
      <c r="A122" s="0" t="n">
        <v>2.22160792069542</v>
      </c>
      <c r="B122" s="0" t="n">
        <v>28.914277996768</v>
      </c>
      <c r="C122" s="0" t="n">
        <v>295.149524726033</v>
      </c>
      <c r="D122" s="0" t="n">
        <f aca="false">IF('Predict_time T_RH (#4)'!C$2&lt;99,'model#4_params2'!A122-(('Predict_time T_RH (#4)'!$B$2-4)/'model#4_params2'!B122)^2-('Predict_time T_RH (#4)'!C$2/'model#4_params2'!C122),'model#4_params2'!A122-(('Predict_time T_RH (#4)'!$B$2-4)/'model#4_params2'!B122)^2)</f>
        <v>2.17854754682076</v>
      </c>
    </row>
    <row r="123" customFormat="false" ht="15" hidden="false" customHeight="false" outlineLevel="0" collapsed="false">
      <c r="A123" s="0" t="n">
        <v>2.32032724230865</v>
      </c>
      <c r="B123" s="0" t="n">
        <v>28.6422160802654</v>
      </c>
      <c r="C123" s="0" t="n">
        <v>296.926275674584</v>
      </c>
      <c r="D123" s="0" t="n">
        <f aca="false">IF('Predict_time T_RH (#4)'!C$2&lt;99,'model#4_params2'!A123-(('Predict_time T_RH (#4)'!$B$2-4)/'model#4_params2'!B123)^2-('Predict_time T_RH (#4)'!C$2/'model#4_params2'!C123),'model#4_params2'!A123-(('Predict_time T_RH (#4)'!$B$2-4)/'model#4_params2'!B123)^2)</f>
        <v>2.27644495392345</v>
      </c>
    </row>
    <row r="124" customFormat="false" ht="15" hidden="false" customHeight="false" outlineLevel="0" collapsed="false">
      <c r="A124" s="0" t="n">
        <v>2.26410206485211</v>
      </c>
      <c r="B124" s="0" t="n">
        <v>29.1090319395094</v>
      </c>
      <c r="C124" s="0" t="n">
        <v>233.411826983906</v>
      </c>
      <c r="D124" s="0" t="n">
        <f aca="false">IF('Predict_time T_RH (#4)'!C$2&lt;99,'model#4_params2'!A124-(('Predict_time T_RH (#4)'!$B$2-4)/'model#4_params2'!B124)^2-('Predict_time T_RH (#4)'!C$2/'model#4_params2'!C124),'model#4_params2'!A124-(('Predict_time T_RH (#4)'!$B$2-4)/'model#4_params2'!B124)^2)</f>
        <v>2.22161595423361</v>
      </c>
    </row>
    <row r="125" customFormat="false" ht="15" hidden="false" customHeight="false" outlineLevel="0" collapsed="false">
      <c r="A125" s="0" t="n">
        <v>2.40809079103989</v>
      </c>
      <c r="B125" s="0" t="n">
        <v>28.2490411987237</v>
      </c>
      <c r="C125" s="0" t="n">
        <v>313.970119695691</v>
      </c>
      <c r="D125" s="0" t="n">
        <f aca="false">IF('Predict_time T_RH (#4)'!C$2&lt;99,'model#4_params2'!A125-(('Predict_time T_RH (#4)'!$B$2-4)/'model#4_params2'!B125)^2-('Predict_time T_RH (#4)'!C$2/'model#4_params2'!C125),'model#4_params2'!A125-(('Predict_time T_RH (#4)'!$B$2-4)/'model#4_params2'!B125)^2)</f>
        <v>2.36297847991774</v>
      </c>
    </row>
    <row r="126" customFormat="false" ht="15" hidden="false" customHeight="false" outlineLevel="0" collapsed="false">
      <c r="A126" s="0" t="n">
        <v>2.18920751537598</v>
      </c>
      <c r="B126" s="0" t="n">
        <v>29.8814172166331</v>
      </c>
      <c r="C126" s="0" t="n">
        <v>609.597181550189</v>
      </c>
      <c r="D126" s="0" t="n">
        <f aca="false">IF('Predict_time T_RH (#4)'!C$2&lt;99,'model#4_params2'!A126-(('Predict_time T_RH (#4)'!$B$2-4)/'model#4_params2'!B126)^2-('Predict_time T_RH (#4)'!C$2/'model#4_params2'!C126),'model#4_params2'!A126-(('Predict_time T_RH (#4)'!$B$2-4)/'model#4_params2'!B126)^2)</f>
        <v>2.14888940977295</v>
      </c>
    </row>
    <row r="127" customFormat="false" ht="15" hidden="false" customHeight="false" outlineLevel="0" collapsed="false">
      <c r="A127" s="0" t="n">
        <v>2.35963271498657</v>
      </c>
      <c r="B127" s="0" t="n">
        <v>29.2134859660705</v>
      </c>
      <c r="C127" s="0" t="n">
        <v>274.970316412725</v>
      </c>
      <c r="D127" s="0" t="n">
        <f aca="false">IF('Predict_time T_RH (#4)'!C$2&lt;99,'model#4_params2'!A127-(('Predict_time T_RH (#4)'!$B$2-4)/'model#4_params2'!B127)^2-('Predict_time T_RH (#4)'!C$2/'model#4_params2'!C127),'model#4_params2'!A127-(('Predict_time T_RH (#4)'!$B$2-4)/'model#4_params2'!B127)^2)</f>
        <v>2.31744988289378</v>
      </c>
    </row>
    <row r="128" customFormat="false" ht="15" hidden="false" customHeight="false" outlineLevel="0" collapsed="false">
      <c r="A128" s="0" t="n">
        <v>2.43937938970993</v>
      </c>
      <c r="B128" s="0" t="n">
        <v>28.9988170896219</v>
      </c>
      <c r="C128" s="0" t="n">
        <v>274.845108821216</v>
      </c>
      <c r="D128" s="0" t="n">
        <f aca="false">IF('Predict_time T_RH (#4)'!C$2&lt;99,'model#4_params2'!A128-(('Predict_time T_RH (#4)'!$B$2-4)/'model#4_params2'!B128)^2-('Predict_time T_RH (#4)'!C$2/'model#4_params2'!C128),'model#4_params2'!A128-(('Predict_time T_RH (#4)'!$B$2-4)/'model#4_params2'!B128)^2)</f>
        <v>2.39656971425138</v>
      </c>
    </row>
    <row r="129" customFormat="false" ht="15" hidden="false" customHeight="false" outlineLevel="0" collapsed="false">
      <c r="A129" s="0" t="n">
        <v>2.28492217072972</v>
      </c>
      <c r="B129" s="0" t="n">
        <v>29.3979873017477</v>
      </c>
      <c r="C129" s="0" t="n">
        <v>405.851336757533</v>
      </c>
      <c r="D129" s="0" t="n">
        <f aca="false">IF('Predict_time T_RH (#4)'!C$2&lt;99,'model#4_params2'!A129-(('Predict_time T_RH (#4)'!$B$2-4)/'model#4_params2'!B129)^2-('Predict_time T_RH (#4)'!C$2/'model#4_params2'!C129),'model#4_params2'!A129-(('Predict_time T_RH (#4)'!$B$2-4)/'model#4_params2'!B129)^2)</f>
        <v>2.24326715480678</v>
      </c>
    </row>
    <row r="130" customFormat="false" ht="15" hidden="false" customHeight="false" outlineLevel="0" collapsed="false">
      <c r="A130" s="0" t="n">
        <v>2.43923037129309</v>
      </c>
      <c r="B130" s="0" t="n">
        <v>28.3787419641549</v>
      </c>
      <c r="C130" s="0" t="n">
        <v>256.144427419612</v>
      </c>
      <c r="D130" s="0" t="n">
        <f aca="false">IF('Predict_time T_RH (#4)'!C$2&lt;99,'model#4_params2'!A130-(('Predict_time T_RH (#4)'!$B$2-4)/'model#4_params2'!B130)^2-('Predict_time T_RH (#4)'!C$2/'model#4_params2'!C130),'model#4_params2'!A130-(('Predict_time T_RH (#4)'!$B$2-4)/'model#4_params2'!B130)^2)</f>
        <v>2.39452947590612</v>
      </c>
    </row>
    <row r="131" customFormat="false" ht="15" hidden="false" customHeight="false" outlineLevel="0" collapsed="false">
      <c r="A131" s="0" t="n">
        <v>2.28023504667445</v>
      </c>
      <c r="B131" s="0" t="n">
        <v>29.5683549646069</v>
      </c>
      <c r="C131" s="0" t="n">
        <v>383.202262360676</v>
      </c>
      <c r="D131" s="0" t="n">
        <f aca="false">IF('Predict_time T_RH (#4)'!C$2&lt;99,'model#4_params2'!A131-(('Predict_time T_RH (#4)'!$B$2-4)/'model#4_params2'!B131)^2-('Predict_time T_RH (#4)'!C$2/'model#4_params2'!C131),'model#4_params2'!A131-(('Predict_time T_RH (#4)'!$B$2-4)/'model#4_params2'!B131)^2)</f>
        <v>2.23905866561922</v>
      </c>
    </row>
    <row r="132" customFormat="false" ht="15" hidden="false" customHeight="false" outlineLevel="0" collapsed="false">
      <c r="A132" s="0" t="n">
        <v>2.28669032577169</v>
      </c>
      <c r="B132" s="0" t="n">
        <v>29.543043496893</v>
      </c>
      <c r="C132" s="0" t="n">
        <v>304.607274471283</v>
      </c>
      <c r="D132" s="0" t="n">
        <f aca="false">IF('Predict_time T_RH (#4)'!C$2&lt;99,'model#4_params2'!A132-(('Predict_time T_RH (#4)'!$B$2-4)/'model#4_params2'!B132)^2-('Predict_time T_RH (#4)'!C$2/'model#4_params2'!C132),'model#4_params2'!A132-(('Predict_time T_RH (#4)'!$B$2-4)/'model#4_params2'!B132)^2)</f>
        <v>2.24544335746533</v>
      </c>
    </row>
    <row r="133" customFormat="false" ht="15" hidden="false" customHeight="false" outlineLevel="0" collapsed="false">
      <c r="A133" s="0" t="n">
        <v>2.38860602481563</v>
      </c>
      <c r="B133" s="0" t="n">
        <v>29.0264431238955</v>
      </c>
      <c r="C133" s="0" t="n">
        <v>704.288883308292</v>
      </c>
      <c r="D133" s="0" t="n">
        <f aca="false">IF('Predict_time T_RH (#4)'!C$2&lt;99,'model#4_params2'!A133-(('Predict_time T_RH (#4)'!$B$2-4)/'model#4_params2'!B133)^2-('Predict_time T_RH (#4)'!C$2/'model#4_params2'!C133),'model#4_params2'!A133-(('Predict_time T_RH (#4)'!$B$2-4)/'model#4_params2'!B133)^2)</f>
        <v>2.34587779914098</v>
      </c>
    </row>
    <row r="134" customFormat="false" ht="15" hidden="false" customHeight="false" outlineLevel="0" collapsed="false">
      <c r="A134" s="0" t="n">
        <v>2.27976038330687</v>
      </c>
      <c r="B134" s="0" t="n">
        <v>29.5467541850693</v>
      </c>
      <c r="C134" s="0" t="n">
        <v>531.288499126555</v>
      </c>
      <c r="D134" s="0" t="n">
        <f aca="false">IF('Predict_time T_RH (#4)'!C$2&lt;99,'model#4_params2'!A134-(('Predict_time T_RH (#4)'!$B$2-4)/'model#4_params2'!B134)^2-('Predict_time T_RH (#4)'!C$2/'model#4_params2'!C134),'model#4_params2'!A134-(('Predict_time T_RH (#4)'!$B$2-4)/'model#4_params2'!B134)^2)</f>
        <v>2.23852377451586</v>
      </c>
    </row>
    <row r="135" customFormat="false" ht="15" hidden="false" customHeight="false" outlineLevel="0" collapsed="false">
      <c r="A135" s="0" t="n">
        <v>2.41853686061442</v>
      </c>
      <c r="B135" s="0" t="n">
        <v>28.2453032398864</v>
      </c>
      <c r="C135" s="0" t="n">
        <v>251.156749176707</v>
      </c>
      <c r="D135" s="0" t="n">
        <f aca="false">IF('Predict_time T_RH (#4)'!C$2&lt;99,'model#4_params2'!A135-(('Predict_time T_RH (#4)'!$B$2-4)/'model#4_params2'!B135)^2-('Predict_time T_RH (#4)'!C$2/'model#4_params2'!C135),'model#4_params2'!A135-(('Predict_time T_RH (#4)'!$B$2-4)/'model#4_params2'!B135)^2)</f>
        <v>2.37341260845424</v>
      </c>
    </row>
    <row r="136" customFormat="false" ht="15" hidden="false" customHeight="false" outlineLevel="0" collapsed="false">
      <c r="A136" s="0" t="n">
        <v>2.53357621223204</v>
      </c>
      <c r="B136" s="0" t="n">
        <v>27.5604347702459</v>
      </c>
      <c r="C136" s="0" t="n">
        <v>171.370197340369</v>
      </c>
      <c r="D136" s="0" t="n">
        <f aca="false">IF('Predict_time T_RH (#4)'!C$2&lt;99,'model#4_params2'!A136-(('Predict_time T_RH (#4)'!$B$2-4)/'model#4_params2'!B136)^2-('Predict_time T_RH (#4)'!C$2/'model#4_params2'!C136),'model#4_params2'!A136-(('Predict_time T_RH (#4)'!$B$2-4)/'model#4_params2'!B136)^2)</f>
        <v>2.48618144746824</v>
      </c>
    </row>
    <row r="137" customFormat="false" ht="15" hidden="false" customHeight="false" outlineLevel="0" collapsed="false">
      <c r="A137" s="0" t="n">
        <v>2.28407776800478</v>
      </c>
      <c r="B137" s="0" t="n">
        <v>28.7201263697129</v>
      </c>
      <c r="C137" s="0" t="n">
        <v>449.737376420975</v>
      </c>
      <c r="D137" s="0" t="n">
        <f aca="false">IF('Predict_time T_RH (#4)'!C$2&lt;99,'model#4_params2'!A137-(('Predict_time T_RH (#4)'!$B$2-4)/'model#4_params2'!B137)^2-('Predict_time T_RH (#4)'!C$2/'model#4_params2'!C137),'model#4_params2'!A137-(('Predict_time T_RH (#4)'!$B$2-4)/'model#4_params2'!B137)^2)</f>
        <v>2.24043323933371</v>
      </c>
    </row>
    <row r="138" customFormat="false" ht="15" hidden="false" customHeight="false" outlineLevel="0" collapsed="false">
      <c r="A138" s="0" t="n">
        <v>2.28606486038843</v>
      </c>
      <c r="B138" s="0" t="n">
        <v>29.6570343513254</v>
      </c>
      <c r="C138" s="0" t="n">
        <v>289.083564561532</v>
      </c>
      <c r="D138" s="0" t="n">
        <f aca="false">IF('Predict_time T_RH (#4)'!C$2&lt;99,'model#4_params2'!A138-(('Predict_time T_RH (#4)'!$B$2-4)/'model#4_params2'!B138)^2-('Predict_time T_RH (#4)'!C$2/'model#4_params2'!C138),'model#4_params2'!A138-(('Predict_time T_RH (#4)'!$B$2-4)/'model#4_params2'!B138)^2)</f>
        <v>2.24513435940943</v>
      </c>
    </row>
    <row r="139" customFormat="false" ht="15" hidden="false" customHeight="false" outlineLevel="0" collapsed="false">
      <c r="A139" s="0" t="n">
        <v>2.29112808820299</v>
      </c>
      <c r="B139" s="0" t="n">
        <v>29.1921691715336</v>
      </c>
      <c r="C139" s="0" t="n">
        <v>514.181285306486</v>
      </c>
      <c r="D139" s="0" t="n">
        <f aca="false">IF('Predict_time T_RH (#4)'!C$2&lt;99,'model#4_params2'!A139-(('Predict_time T_RH (#4)'!$B$2-4)/'model#4_params2'!B139)^2-('Predict_time T_RH (#4)'!C$2/'model#4_params2'!C139),'model#4_params2'!A139-(('Predict_time T_RH (#4)'!$B$2-4)/'model#4_params2'!B139)^2)</f>
        <v>2.24888362786539</v>
      </c>
    </row>
    <row r="140" customFormat="false" ht="15" hidden="false" customHeight="false" outlineLevel="0" collapsed="false">
      <c r="A140" s="0" t="n">
        <v>2.1866351148489</v>
      </c>
      <c r="B140" s="0" t="n">
        <v>29.4837210900844</v>
      </c>
      <c r="C140" s="0" t="n">
        <v>1358.20060234805</v>
      </c>
      <c r="D140" s="0" t="n">
        <f aca="false">IF('Predict_time T_RH (#4)'!C$2&lt;99,'model#4_params2'!A140-(('Predict_time T_RH (#4)'!$B$2-4)/'model#4_params2'!B140)^2-('Predict_time T_RH (#4)'!C$2/'model#4_params2'!C140),'model#4_params2'!A140-(('Predict_time T_RH (#4)'!$B$2-4)/'model#4_params2'!B140)^2)</f>
        <v>2.14522199851633</v>
      </c>
    </row>
    <row r="141" customFormat="false" ht="15" hidden="false" customHeight="false" outlineLevel="0" collapsed="false">
      <c r="A141" s="0" t="n">
        <v>2.24829031520285</v>
      </c>
      <c r="B141" s="0" t="n">
        <v>29.6372505616194</v>
      </c>
      <c r="C141" s="0" t="n">
        <v>337.063548005155</v>
      </c>
      <c r="D141" s="0" t="n">
        <f aca="false">IF('Predict_time T_RH (#4)'!C$2&lt;99,'model#4_params2'!A141-(('Predict_time T_RH (#4)'!$B$2-4)/'model#4_params2'!B141)^2-('Predict_time T_RH (#4)'!C$2/'model#4_params2'!C141),'model#4_params2'!A141-(('Predict_time T_RH (#4)'!$B$2-4)/'model#4_params2'!B141)^2)</f>
        <v>2.20730515121168</v>
      </c>
    </row>
    <row r="142" customFormat="false" ht="15" hidden="false" customHeight="false" outlineLevel="0" collapsed="false">
      <c r="A142" s="0" t="n">
        <v>2.17244341772372</v>
      </c>
      <c r="B142" s="0" t="n">
        <v>29.6575796248641</v>
      </c>
      <c r="C142" s="0" t="n">
        <v>331.001619002403</v>
      </c>
      <c r="D142" s="0" t="n">
        <f aca="false">IF('Predict_time T_RH (#4)'!C$2&lt;99,'model#4_params2'!A142-(('Predict_time T_RH (#4)'!$B$2-4)/'model#4_params2'!B142)^2-('Predict_time T_RH (#4)'!C$2/'model#4_params2'!C142),'model#4_params2'!A142-(('Predict_time T_RH (#4)'!$B$2-4)/'model#4_params2'!B142)^2)</f>
        <v>2.13151442179768</v>
      </c>
    </row>
    <row r="143" customFormat="false" ht="15" hidden="false" customHeight="false" outlineLevel="0" collapsed="false">
      <c r="A143" s="0" t="n">
        <v>2.3246908972674</v>
      </c>
      <c r="B143" s="0" t="n">
        <v>28.7541130046589</v>
      </c>
      <c r="C143" s="0" t="n">
        <v>807.112069863011</v>
      </c>
      <c r="D143" s="0" t="n">
        <f aca="false">IF('Predict_time T_RH (#4)'!C$2&lt;99,'model#4_params2'!A143-(('Predict_time T_RH (#4)'!$B$2-4)/'model#4_params2'!B143)^2-('Predict_time T_RH (#4)'!C$2/'model#4_params2'!C143),'model#4_params2'!A143-(('Predict_time T_RH (#4)'!$B$2-4)/'model#4_params2'!B143)^2)</f>
        <v>2.28114948108208</v>
      </c>
    </row>
    <row r="144" customFormat="false" ht="15" hidden="false" customHeight="false" outlineLevel="0" collapsed="false">
      <c r="A144" s="0" t="n">
        <v>2.28881359052832</v>
      </c>
      <c r="B144" s="0" t="n">
        <v>29.1459252672837</v>
      </c>
      <c r="C144" s="0" t="n">
        <v>563.628530277118</v>
      </c>
      <c r="D144" s="0" t="n">
        <f aca="false">IF('Predict_time T_RH (#4)'!C$2&lt;99,'model#4_params2'!A144-(('Predict_time T_RH (#4)'!$B$2-4)/'model#4_params2'!B144)^2-('Predict_time T_RH (#4)'!C$2/'model#4_params2'!C144),'model#4_params2'!A144-(('Predict_time T_RH (#4)'!$B$2-4)/'model#4_params2'!B144)^2)</f>
        <v>2.24643497088413</v>
      </c>
    </row>
    <row r="145" customFormat="false" ht="15" hidden="false" customHeight="false" outlineLevel="0" collapsed="false">
      <c r="A145" s="0" t="n">
        <v>2.35993825677998</v>
      </c>
      <c r="B145" s="0" t="n">
        <v>28.4656532636377</v>
      </c>
      <c r="C145" s="0" t="n">
        <v>165.38081686262</v>
      </c>
      <c r="D145" s="0" t="n">
        <f aca="false">IF('Predict_time T_RH (#4)'!C$2&lt;99,'model#4_params2'!A145-(('Predict_time T_RH (#4)'!$B$2-4)/'model#4_params2'!B145)^2-('Predict_time T_RH (#4)'!C$2/'model#4_params2'!C145),'model#4_params2'!A145-(('Predict_time T_RH (#4)'!$B$2-4)/'model#4_params2'!B145)^2)</f>
        <v>2.31550990613399</v>
      </c>
    </row>
    <row r="146" customFormat="false" ht="15" hidden="false" customHeight="false" outlineLevel="0" collapsed="false">
      <c r="A146" s="0" t="n">
        <v>2.26388678609474</v>
      </c>
      <c r="B146" s="0" t="n">
        <v>29.2199510447027</v>
      </c>
      <c r="C146" s="0" t="n">
        <v>436.443524108205</v>
      </c>
      <c r="D146" s="0" t="n">
        <f aca="false">IF('Predict_time T_RH (#4)'!C$2&lt;99,'model#4_params2'!A146-(('Predict_time T_RH (#4)'!$B$2-4)/'model#4_params2'!B146)^2-('Predict_time T_RH (#4)'!C$2/'model#4_params2'!C146),'model#4_params2'!A146-(('Predict_time T_RH (#4)'!$B$2-4)/'model#4_params2'!B146)^2)</f>
        <v>2.22172261831497</v>
      </c>
    </row>
    <row r="147" customFormat="false" ht="15" hidden="false" customHeight="false" outlineLevel="0" collapsed="false">
      <c r="A147" s="0" t="n">
        <v>2.20933080432069</v>
      </c>
      <c r="B147" s="0" t="n">
        <v>28.7813453655192</v>
      </c>
      <c r="C147" s="0" t="n">
        <v>10000</v>
      </c>
      <c r="D147" s="0" t="n">
        <f aca="false">IF('Predict_time T_RH (#4)'!C$2&lt;99,'model#4_params2'!A147-(('Predict_time T_RH (#4)'!$B$2-4)/'model#4_params2'!B147)^2-('Predict_time T_RH (#4)'!C$2/'model#4_params2'!C147),'model#4_params2'!A147-(('Predict_time T_RH (#4)'!$B$2-4)/'model#4_params2'!B147)^2)</f>
        <v>2.1658717452721</v>
      </c>
    </row>
    <row r="148" customFormat="false" ht="15" hidden="false" customHeight="false" outlineLevel="0" collapsed="false">
      <c r="A148" s="0" t="n">
        <v>2.31956071430339</v>
      </c>
      <c r="B148" s="0" t="n">
        <v>29.131225392751</v>
      </c>
      <c r="C148" s="0" t="n">
        <v>243.775396287947</v>
      </c>
      <c r="D148" s="0" t="n">
        <f aca="false">IF('Predict_time T_RH (#4)'!C$2&lt;99,'model#4_params2'!A148-(('Predict_time T_RH (#4)'!$B$2-4)/'model#4_params2'!B148)^2-('Predict_time T_RH (#4)'!C$2/'model#4_params2'!C148),'model#4_params2'!A148-(('Predict_time T_RH (#4)'!$B$2-4)/'model#4_params2'!B148)^2)</f>
        <v>2.27713931461415</v>
      </c>
    </row>
    <row r="149" customFormat="false" ht="15" hidden="false" customHeight="false" outlineLevel="0" collapsed="false">
      <c r="A149" s="0" t="n">
        <v>2.37139156735818</v>
      </c>
      <c r="B149" s="0" t="n">
        <v>29.2931573722173</v>
      </c>
      <c r="C149" s="0" t="n">
        <v>266.079362387278</v>
      </c>
      <c r="D149" s="0" t="n">
        <f aca="false">IF('Predict_time T_RH (#4)'!C$2&lt;99,'model#4_params2'!A149-(('Predict_time T_RH (#4)'!$B$2-4)/'model#4_params2'!B149)^2-('Predict_time T_RH (#4)'!C$2/'model#4_params2'!C149),'model#4_params2'!A149-(('Predict_time T_RH (#4)'!$B$2-4)/'model#4_params2'!B149)^2)</f>
        <v>2.3294378806052</v>
      </c>
    </row>
    <row r="150" customFormat="false" ht="15" hidden="false" customHeight="false" outlineLevel="0" collapsed="false">
      <c r="A150" s="0" t="n">
        <v>2.32404110148651</v>
      </c>
      <c r="B150" s="0" t="n">
        <v>28.6903147236995</v>
      </c>
      <c r="C150" s="0" t="n">
        <v>1217.60653952151</v>
      </c>
      <c r="D150" s="0" t="n">
        <f aca="false">IF('Predict_time T_RH (#4)'!C$2&lt;99,'model#4_params2'!A150-(('Predict_time T_RH (#4)'!$B$2-4)/'model#4_params2'!B150)^2-('Predict_time T_RH (#4)'!C$2/'model#4_params2'!C150),'model#4_params2'!A150-(('Predict_time T_RH (#4)'!$B$2-4)/'model#4_params2'!B150)^2)</f>
        <v>2.28030582503274</v>
      </c>
    </row>
    <row r="151" customFormat="false" ht="15" hidden="false" customHeight="false" outlineLevel="0" collapsed="false">
      <c r="A151" s="0" t="n">
        <v>2.27803109014715</v>
      </c>
      <c r="B151" s="0" t="n">
        <v>29.4778366786501</v>
      </c>
      <c r="C151" s="0" t="n">
        <v>298.085036984469</v>
      </c>
      <c r="D151" s="0" t="n">
        <f aca="false">IF('Predict_time T_RH (#4)'!C$2&lt;99,'model#4_params2'!A151-(('Predict_time T_RH (#4)'!$B$2-4)/'model#4_params2'!B151)^2-('Predict_time T_RH (#4)'!C$2/'model#4_params2'!C151),'model#4_params2'!A151-(('Predict_time T_RH (#4)'!$B$2-4)/'model#4_params2'!B151)^2)</f>
        <v>2.23660143826341</v>
      </c>
    </row>
    <row r="152" customFormat="false" ht="15" hidden="false" customHeight="false" outlineLevel="0" collapsed="false">
      <c r="A152" s="0" t="n">
        <v>2.28486251609155</v>
      </c>
      <c r="B152" s="0" t="n">
        <v>28.5585701325646</v>
      </c>
      <c r="C152" s="0" t="n">
        <v>308.229518737265</v>
      </c>
      <c r="D152" s="0" t="n">
        <f aca="false">IF('Predict_time T_RH (#4)'!C$2&lt;99,'model#4_params2'!A152-(('Predict_time T_RH (#4)'!$B$2-4)/'model#4_params2'!B152)^2-('Predict_time T_RH (#4)'!C$2/'model#4_params2'!C152),'model#4_params2'!A152-(('Predict_time T_RH (#4)'!$B$2-4)/'model#4_params2'!B152)^2)</f>
        <v>2.24072279527854</v>
      </c>
    </row>
    <row r="153" customFormat="false" ht="15" hidden="false" customHeight="false" outlineLevel="0" collapsed="false">
      <c r="A153" s="0" t="n">
        <v>2.32196363592466</v>
      </c>
      <c r="B153" s="0" t="n">
        <v>29.3529714393776</v>
      </c>
      <c r="C153" s="0" t="n">
        <v>267.901132302277</v>
      </c>
      <c r="D153" s="0" t="n">
        <f aca="false">IF('Predict_time T_RH (#4)'!C$2&lt;99,'model#4_params2'!A153-(('Predict_time T_RH (#4)'!$B$2-4)/'model#4_params2'!B153)^2-('Predict_time T_RH (#4)'!C$2/'model#4_params2'!C153),'model#4_params2'!A153-(('Predict_time T_RH (#4)'!$B$2-4)/'model#4_params2'!B153)^2)</f>
        <v>2.28018075735402</v>
      </c>
    </row>
    <row r="154" customFormat="false" ht="15" hidden="false" customHeight="false" outlineLevel="0" collapsed="false">
      <c r="A154" s="0" t="n">
        <v>2.23075921623408</v>
      </c>
      <c r="B154" s="0" t="n">
        <v>29.248640003089</v>
      </c>
      <c r="C154" s="0" t="n">
        <v>326.353142545005</v>
      </c>
      <c r="D154" s="0" t="n">
        <f aca="false">IF('Predict_time T_RH (#4)'!C$2&lt;99,'model#4_params2'!A154-(('Predict_time T_RH (#4)'!$B$2-4)/'model#4_params2'!B154)^2-('Predict_time T_RH (#4)'!C$2/'model#4_params2'!C154),'model#4_params2'!A154-(('Predict_time T_RH (#4)'!$B$2-4)/'model#4_params2'!B154)^2)</f>
        <v>2.18867772257558</v>
      </c>
    </row>
    <row r="155" customFormat="false" ht="15" hidden="false" customHeight="false" outlineLevel="0" collapsed="false">
      <c r="A155" s="0" t="n">
        <v>2.28573428087538</v>
      </c>
      <c r="B155" s="0" t="n">
        <v>29.2991082781929</v>
      </c>
      <c r="C155" s="0" t="n">
        <v>313.746270431199</v>
      </c>
      <c r="D155" s="0" t="n">
        <f aca="false">IF('Predict_time T_RH (#4)'!C$2&lt;99,'model#4_params2'!A155-(('Predict_time T_RH (#4)'!$B$2-4)/'model#4_params2'!B155)^2-('Predict_time T_RH (#4)'!C$2/'model#4_params2'!C155),'model#4_params2'!A155-(('Predict_time T_RH (#4)'!$B$2-4)/'model#4_params2'!B155)^2)</f>
        <v>2.24379763471548</v>
      </c>
    </row>
    <row r="156" customFormat="false" ht="15" hidden="false" customHeight="false" outlineLevel="0" collapsed="false">
      <c r="A156" s="0" t="n">
        <v>2.42198744028441</v>
      </c>
      <c r="B156" s="0" t="n">
        <v>28.9111946195235</v>
      </c>
      <c r="C156" s="0" t="n">
        <v>293.090851834457</v>
      </c>
      <c r="D156" s="0" t="n">
        <f aca="false">IF('Predict_time T_RH (#4)'!C$2&lt;99,'model#4_params2'!A156-(('Predict_time T_RH (#4)'!$B$2-4)/'model#4_params2'!B156)^2-('Predict_time T_RH (#4)'!C$2/'model#4_params2'!C156),'model#4_params2'!A156-(('Predict_time T_RH (#4)'!$B$2-4)/'model#4_params2'!B156)^2)</f>
        <v>2.37891788114718</v>
      </c>
    </row>
    <row r="157" customFormat="false" ht="15" hidden="false" customHeight="false" outlineLevel="0" collapsed="false">
      <c r="A157" s="0" t="n">
        <v>2.26943785945339</v>
      </c>
      <c r="B157" s="0" t="n">
        <v>29.4664406835302</v>
      </c>
      <c r="C157" s="0" t="n">
        <v>304.506825344379</v>
      </c>
      <c r="D157" s="0" t="n">
        <f aca="false">IF('Predict_time T_RH (#4)'!C$2&lt;99,'model#4_params2'!A157-(('Predict_time T_RH (#4)'!$B$2-4)/'model#4_params2'!B157)^2-('Predict_time T_RH (#4)'!C$2/'model#4_params2'!C157),'model#4_params2'!A157-(('Predict_time T_RH (#4)'!$B$2-4)/'model#4_params2'!B157)^2)</f>
        <v>2.22797615596131</v>
      </c>
    </row>
    <row r="158" customFormat="false" ht="15" hidden="false" customHeight="false" outlineLevel="0" collapsed="false">
      <c r="A158" s="0" t="n">
        <v>2.36902985812816</v>
      </c>
      <c r="B158" s="0" t="n">
        <v>28.6522615901504</v>
      </c>
      <c r="C158" s="0" t="n">
        <v>424.75010173263</v>
      </c>
      <c r="D158" s="0" t="n">
        <f aca="false">IF('Predict_time T_RH (#4)'!C$2&lt;99,'model#4_params2'!A158-(('Predict_time T_RH (#4)'!$B$2-4)/'model#4_params2'!B158)^2-('Predict_time T_RH (#4)'!C$2/'model#4_params2'!C158),'model#4_params2'!A158-(('Predict_time T_RH (#4)'!$B$2-4)/'model#4_params2'!B158)^2)</f>
        <v>2.32517833469213</v>
      </c>
    </row>
    <row r="159" customFormat="false" ht="15" hidden="false" customHeight="false" outlineLevel="0" collapsed="false">
      <c r="A159" s="0" t="n">
        <v>2.31293462135138</v>
      </c>
      <c r="B159" s="0" t="n">
        <v>29.3716355649303</v>
      </c>
      <c r="C159" s="0" t="n">
        <v>376.540497026762</v>
      </c>
      <c r="D159" s="0" t="n">
        <f aca="false">IF('Predict_time T_RH (#4)'!C$2&lt;99,'model#4_params2'!A159-(('Predict_time T_RH (#4)'!$B$2-4)/'model#4_params2'!B159)^2-('Predict_time T_RH (#4)'!C$2/'model#4_params2'!C159),'model#4_params2'!A159-(('Predict_time T_RH (#4)'!$B$2-4)/'model#4_params2'!B159)^2)</f>
        <v>2.2712048275411</v>
      </c>
    </row>
    <row r="160" customFormat="false" ht="15" hidden="false" customHeight="false" outlineLevel="0" collapsed="false">
      <c r="A160" s="0" t="n">
        <v>2.38781467267548</v>
      </c>
      <c r="B160" s="0" t="n">
        <v>28.307363641376</v>
      </c>
      <c r="C160" s="0" t="n">
        <v>279.968873770709</v>
      </c>
      <c r="D160" s="0" t="n">
        <f aca="false">IF('Predict_time T_RH (#4)'!C$2&lt;99,'model#4_params2'!A160-(('Predict_time T_RH (#4)'!$B$2-4)/'model#4_params2'!B160)^2-('Predict_time T_RH (#4)'!C$2/'model#4_params2'!C160),'model#4_params2'!A160-(('Predict_time T_RH (#4)'!$B$2-4)/'model#4_params2'!B160)^2)</f>
        <v>2.34288806233343</v>
      </c>
    </row>
    <row r="161" customFormat="false" ht="15" hidden="false" customHeight="false" outlineLevel="0" collapsed="false">
      <c r="A161" s="0" t="n">
        <v>2.39691971577212</v>
      </c>
      <c r="B161" s="0" t="n">
        <v>28.8811976783075</v>
      </c>
      <c r="C161" s="0" t="n">
        <v>229.394030455974</v>
      </c>
      <c r="D161" s="0" t="n">
        <f aca="false">IF('Predict_time T_RH (#4)'!C$2&lt;99,'model#4_params2'!A161-(('Predict_time T_RH (#4)'!$B$2-4)/'model#4_params2'!B161)^2-('Predict_time T_RH (#4)'!C$2/'model#4_params2'!C161),'model#4_params2'!A161-(('Predict_time T_RH (#4)'!$B$2-4)/'model#4_params2'!B161)^2)</f>
        <v>2.35376064331338</v>
      </c>
    </row>
    <row r="162" customFormat="false" ht="15" hidden="false" customHeight="false" outlineLevel="0" collapsed="false">
      <c r="A162" s="0" t="n">
        <v>2.25819540080691</v>
      </c>
      <c r="B162" s="0" t="n">
        <v>29.971245087414</v>
      </c>
      <c r="C162" s="0" t="n">
        <v>511.198787801077</v>
      </c>
      <c r="D162" s="0" t="n">
        <f aca="false">IF('Predict_time T_RH (#4)'!C$2&lt;99,'model#4_params2'!A162-(('Predict_time T_RH (#4)'!$B$2-4)/'model#4_params2'!B162)^2-('Predict_time T_RH (#4)'!C$2/'model#4_params2'!C162),'model#4_params2'!A162-(('Predict_time T_RH (#4)'!$B$2-4)/'model#4_params2'!B162)^2)</f>
        <v>2.21811861065295</v>
      </c>
    </row>
    <row r="163" customFormat="false" ht="15" hidden="false" customHeight="false" outlineLevel="0" collapsed="false">
      <c r="A163" s="0" t="n">
        <v>2.30734520992966</v>
      </c>
      <c r="B163" s="0" t="n">
        <v>29.1704781778834</v>
      </c>
      <c r="C163" s="0" t="n">
        <v>372.050946976266</v>
      </c>
      <c r="D163" s="0" t="n">
        <f aca="false">IF('Predict_time T_RH (#4)'!C$2&lt;99,'model#4_params2'!A163-(('Predict_time T_RH (#4)'!$B$2-4)/'model#4_params2'!B163)^2-('Predict_time T_RH (#4)'!C$2/'model#4_params2'!C163),'model#4_params2'!A163-(('Predict_time T_RH (#4)'!$B$2-4)/'model#4_params2'!B163)^2)</f>
        <v>2.26503790077608</v>
      </c>
    </row>
    <row r="164" customFormat="false" ht="15" hidden="false" customHeight="false" outlineLevel="0" collapsed="false">
      <c r="A164" s="0" t="n">
        <v>2.31951274696352</v>
      </c>
      <c r="B164" s="0" t="n">
        <v>28.4744325667469</v>
      </c>
      <c r="C164" s="0" t="n">
        <v>478.339591414576</v>
      </c>
      <c r="D164" s="0" t="n">
        <f aca="false">IF('Predict_time T_RH (#4)'!C$2&lt;99,'model#4_params2'!A164-(('Predict_time T_RH (#4)'!$B$2-4)/'model#4_params2'!B164)^2-('Predict_time T_RH (#4)'!C$2/'model#4_params2'!C164),'model#4_params2'!A164-(('Predict_time T_RH (#4)'!$B$2-4)/'model#4_params2'!B164)^2)</f>
        <v>2.27511178859834</v>
      </c>
    </row>
    <row r="165" customFormat="false" ht="15" hidden="false" customHeight="false" outlineLevel="0" collapsed="false">
      <c r="A165" s="0" t="n">
        <v>2.401978456038</v>
      </c>
      <c r="B165" s="0" t="n">
        <v>28.7054405910116</v>
      </c>
      <c r="C165" s="0" t="n">
        <v>252.208387755099</v>
      </c>
      <c r="D165" s="0" t="n">
        <f aca="false">IF('Predict_time T_RH (#4)'!C$2&lt;99,'model#4_params2'!A165-(('Predict_time T_RH (#4)'!$B$2-4)/'model#4_params2'!B165)^2-('Predict_time T_RH (#4)'!C$2/'model#4_params2'!C165),'model#4_params2'!A165-(('Predict_time T_RH (#4)'!$B$2-4)/'model#4_params2'!B165)^2)</f>
        <v>2.35828925863284</v>
      </c>
    </row>
    <row r="166" customFormat="false" ht="15" hidden="false" customHeight="false" outlineLevel="0" collapsed="false">
      <c r="A166" s="0" t="n">
        <v>2.31037832920259</v>
      </c>
      <c r="B166" s="0" t="n">
        <v>28.6240093135145</v>
      </c>
      <c r="C166" s="0" t="n">
        <v>2641.87924874432</v>
      </c>
      <c r="D166" s="0" t="n">
        <f aca="false">IF('Predict_time T_RH (#4)'!C$2&lt;99,'model#4_params2'!A166-(('Predict_time T_RH (#4)'!$B$2-4)/'model#4_params2'!B166)^2-('Predict_time T_RH (#4)'!C$2/'model#4_params2'!C166),'model#4_params2'!A166-(('Predict_time T_RH (#4)'!$B$2-4)/'model#4_params2'!B166)^2)</f>
        <v>2.26644019897676</v>
      </c>
    </row>
    <row r="167" customFormat="false" ht="15" hidden="false" customHeight="false" outlineLevel="0" collapsed="false">
      <c r="A167" s="0" t="n">
        <v>2.30861134316198</v>
      </c>
      <c r="B167" s="0" t="n">
        <v>29.3748632608251</v>
      </c>
      <c r="C167" s="0" t="n">
        <v>271.030203647938</v>
      </c>
      <c r="D167" s="0" t="n">
        <f aca="false">IF('Predict_time T_RH (#4)'!C$2&lt;99,'model#4_params2'!A167-(('Predict_time T_RH (#4)'!$B$2-4)/'model#4_params2'!B167)^2-('Predict_time T_RH (#4)'!C$2/'model#4_params2'!C167),'model#4_params2'!A167-(('Predict_time T_RH (#4)'!$B$2-4)/'model#4_params2'!B167)^2)</f>
        <v>2.26689071934736</v>
      </c>
    </row>
    <row r="168" customFormat="false" ht="15" hidden="false" customHeight="false" outlineLevel="0" collapsed="false">
      <c r="A168" s="0" t="n">
        <v>2.27701111279739</v>
      </c>
      <c r="B168" s="0" t="n">
        <v>29.5334989605659</v>
      </c>
      <c r="C168" s="0" t="n">
        <v>234.517201493773</v>
      </c>
      <c r="D168" s="0" t="n">
        <f aca="false">IF('Predict_time T_RH (#4)'!C$2&lt;99,'model#4_params2'!A168-(('Predict_time T_RH (#4)'!$B$2-4)/'model#4_params2'!B168)^2-('Predict_time T_RH (#4)'!C$2/'model#4_params2'!C168),'model#4_params2'!A168-(('Predict_time T_RH (#4)'!$B$2-4)/'model#4_params2'!B168)^2)</f>
        <v>2.23573748007159</v>
      </c>
    </row>
    <row r="169" customFormat="false" ht="15" hidden="false" customHeight="false" outlineLevel="0" collapsed="false">
      <c r="A169" s="0" t="n">
        <v>2.44774224022596</v>
      </c>
      <c r="B169" s="0" t="n">
        <v>28.5776242831387</v>
      </c>
      <c r="C169" s="0" t="n">
        <v>228.099148196116</v>
      </c>
      <c r="D169" s="0" t="n">
        <f aca="false">IF('Predict_time T_RH (#4)'!C$2&lt;99,'model#4_params2'!A169-(('Predict_time T_RH (#4)'!$B$2-4)/'model#4_params2'!B169)^2-('Predict_time T_RH (#4)'!C$2/'model#4_params2'!C169),'model#4_params2'!A169-(('Predict_time T_RH (#4)'!$B$2-4)/'model#4_params2'!B169)^2)</f>
        <v>2.40366136016855</v>
      </c>
    </row>
    <row r="170" customFormat="false" ht="15" hidden="false" customHeight="false" outlineLevel="0" collapsed="false">
      <c r="A170" s="0" t="n">
        <v>2.30468059661626</v>
      </c>
      <c r="B170" s="0" t="n">
        <v>28.9873146036134</v>
      </c>
      <c r="C170" s="0" t="n">
        <v>263.797279340204</v>
      </c>
      <c r="D170" s="0" t="n">
        <f aca="false">IF('Predict_time T_RH (#4)'!C$2&lt;99,'model#4_params2'!A170-(('Predict_time T_RH (#4)'!$B$2-4)/'model#4_params2'!B170)^2-('Predict_time T_RH (#4)'!C$2/'model#4_params2'!C170),'model#4_params2'!A170-(('Predict_time T_RH (#4)'!$B$2-4)/'model#4_params2'!B170)^2)</f>
        <v>2.26183693971458</v>
      </c>
    </row>
    <row r="171" customFormat="false" ht="15" hidden="false" customHeight="false" outlineLevel="0" collapsed="false">
      <c r="A171" s="0" t="n">
        <v>2.1690817344025</v>
      </c>
      <c r="B171" s="0" t="n">
        <v>29.582623262684</v>
      </c>
      <c r="C171" s="0" t="n">
        <v>789.220391664899</v>
      </c>
      <c r="D171" s="0" t="n">
        <f aca="false">IF('Predict_time T_RH (#4)'!C$2&lt;99,'model#4_params2'!A171-(('Predict_time T_RH (#4)'!$B$2-4)/'model#4_params2'!B171)^2-('Predict_time T_RH (#4)'!C$2/'model#4_params2'!C171),'model#4_params2'!A171-(('Predict_time T_RH (#4)'!$B$2-4)/'model#4_params2'!B171)^2)</f>
        <v>2.12794506417262</v>
      </c>
    </row>
    <row r="172" customFormat="false" ht="15" hidden="false" customHeight="false" outlineLevel="0" collapsed="false">
      <c r="A172" s="0" t="n">
        <v>2.39386047698412</v>
      </c>
      <c r="B172" s="0" t="n">
        <v>28.5877768595621</v>
      </c>
      <c r="C172" s="0" t="n">
        <v>293.861598494258</v>
      </c>
      <c r="D172" s="0" t="n">
        <f aca="false">IF('Predict_time T_RH (#4)'!C$2&lt;99,'model#4_params2'!A172-(('Predict_time T_RH (#4)'!$B$2-4)/'model#4_params2'!B172)^2-('Predict_time T_RH (#4)'!C$2/'model#4_params2'!C172),'model#4_params2'!A172-(('Predict_time T_RH (#4)'!$B$2-4)/'model#4_params2'!B172)^2)</f>
        <v>2.34981090086739</v>
      </c>
    </row>
    <row r="173" customFormat="false" ht="15" hidden="false" customHeight="false" outlineLevel="0" collapsed="false">
      <c r="A173" s="0" t="n">
        <v>2.29436346528461</v>
      </c>
      <c r="B173" s="0" t="n">
        <v>28.6860226965701</v>
      </c>
      <c r="C173" s="0" t="n">
        <v>211.730436814564</v>
      </c>
      <c r="D173" s="0" t="n">
        <f aca="false">IF('Predict_time T_RH (#4)'!C$2&lt;99,'model#4_params2'!A173-(('Predict_time T_RH (#4)'!$B$2-4)/'model#4_params2'!B173)^2-('Predict_time T_RH (#4)'!C$2/'model#4_params2'!C173),'model#4_params2'!A173-(('Predict_time T_RH (#4)'!$B$2-4)/'model#4_params2'!B173)^2)</f>
        <v>2.25061510043319</v>
      </c>
    </row>
    <row r="174" customFormat="false" ht="15" hidden="false" customHeight="false" outlineLevel="0" collapsed="false">
      <c r="A174" s="0" t="n">
        <v>2.29403071910106</v>
      </c>
      <c r="B174" s="0" t="n">
        <v>29.2069426840832</v>
      </c>
      <c r="C174" s="0" t="n">
        <v>468.758119851548</v>
      </c>
      <c r="D174" s="0" t="n">
        <f aca="false">IF('Predict_time T_RH (#4)'!C$2&lt;99,'model#4_params2'!A174-(('Predict_time T_RH (#4)'!$B$2-4)/'model#4_params2'!B174)^2-('Predict_time T_RH (#4)'!C$2/'model#4_params2'!C174),'model#4_params2'!A174-(('Predict_time T_RH (#4)'!$B$2-4)/'model#4_params2'!B174)^2)</f>
        <v>2.25182898430514</v>
      </c>
    </row>
    <row r="175" customFormat="false" ht="15" hidden="false" customHeight="false" outlineLevel="0" collapsed="false">
      <c r="A175" s="0" t="n">
        <v>2.32301686222271</v>
      </c>
      <c r="B175" s="0" t="n">
        <v>28.7521412984544</v>
      </c>
      <c r="C175" s="0" t="n">
        <v>247.665366297274</v>
      </c>
      <c r="D175" s="0" t="n">
        <f aca="false">IF('Predict_time T_RH (#4)'!C$2&lt;99,'model#4_params2'!A175-(('Predict_time T_RH (#4)'!$B$2-4)/'model#4_params2'!B175)^2-('Predict_time T_RH (#4)'!C$2/'model#4_params2'!C175),'model#4_params2'!A175-(('Predict_time T_RH (#4)'!$B$2-4)/'model#4_params2'!B175)^2)</f>
        <v>2.27946947404225</v>
      </c>
    </row>
    <row r="176" customFormat="false" ht="15" hidden="false" customHeight="false" outlineLevel="0" collapsed="false">
      <c r="A176" s="0" t="n">
        <v>2.31904486966352</v>
      </c>
      <c r="B176" s="0" t="n">
        <v>28.8110802584443</v>
      </c>
      <c r="C176" s="0" t="n">
        <v>743.790957774895</v>
      </c>
      <c r="D176" s="0" t="n">
        <f aca="false">IF('Predict_time T_RH (#4)'!C$2&lt;99,'model#4_params2'!A176-(('Predict_time T_RH (#4)'!$B$2-4)/'model#4_params2'!B176)^2-('Predict_time T_RH (#4)'!C$2/'model#4_params2'!C176),'model#4_params2'!A176-(('Predict_time T_RH (#4)'!$B$2-4)/'model#4_params2'!B176)^2)</f>
        <v>2.27567546942764</v>
      </c>
    </row>
    <row r="177" customFormat="false" ht="15" hidden="false" customHeight="false" outlineLevel="0" collapsed="false">
      <c r="A177" s="0" t="n">
        <v>2.27550699138956</v>
      </c>
      <c r="B177" s="0" t="n">
        <v>28.8041944169115</v>
      </c>
      <c r="C177" s="0" t="n">
        <v>10000</v>
      </c>
      <c r="D177" s="0" t="n">
        <f aca="false">IF('Predict_time T_RH (#4)'!C$2&lt;99,'model#4_params2'!A177-(('Predict_time T_RH (#4)'!$B$2-4)/'model#4_params2'!B177)^2-('Predict_time T_RH (#4)'!C$2/'model#4_params2'!C177),'model#4_params2'!A177-(('Predict_time T_RH (#4)'!$B$2-4)/'model#4_params2'!B177)^2)</f>
        <v>2.23211685316612</v>
      </c>
    </row>
    <row r="178" customFormat="false" ht="15" hidden="false" customHeight="false" outlineLevel="0" collapsed="false">
      <c r="A178" s="0" t="n">
        <v>2.24496727394716</v>
      </c>
      <c r="B178" s="0" t="n">
        <v>29.5247697301047</v>
      </c>
      <c r="C178" s="0" t="n">
        <v>480.864622099898</v>
      </c>
      <c r="D178" s="0" t="n">
        <f aca="false">IF('Predict_time T_RH (#4)'!C$2&lt;99,'model#4_params2'!A178-(('Predict_time T_RH (#4)'!$B$2-4)/'model#4_params2'!B178)^2-('Predict_time T_RH (#4)'!C$2/'model#4_params2'!C178),'model#4_params2'!A178-(('Predict_time T_RH (#4)'!$B$2-4)/'model#4_params2'!B178)^2)</f>
        <v>2.203669231865</v>
      </c>
    </row>
    <row r="179" customFormat="false" ht="15" hidden="false" customHeight="false" outlineLevel="0" collapsed="false">
      <c r="A179" s="0" t="n">
        <v>2.38426846379367</v>
      </c>
      <c r="B179" s="0" t="n">
        <v>28.8794382842453</v>
      </c>
      <c r="C179" s="0" t="n">
        <v>201.917474205043</v>
      </c>
      <c r="D179" s="0" t="n">
        <f aca="false">IF('Predict_time T_RH (#4)'!C$2&lt;99,'model#4_params2'!A179-(('Predict_time T_RH (#4)'!$B$2-4)/'model#4_params2'!B179)^2-('Predict_time T_RH (#4)'!C$2/'model#4_params2'!C179),'model#4_params2'!A179-(('Predict_time T_RH (#4)'!$B$2-4)/'model#4_params2'!B179)^2)</f>
        <v>2.34110413249796</v>
      </c>
    </row>
    <row r="180" customFormat="false" ht="15" hidden="false" customHeight="false" outlineLevel="0" collapsed="false">
      <c r="A180" s="0" t="n">
        <v>2.27886270339091</v>
      </c>
      <c r="B180" s="0" t="n">
        <v>29.3326852358548</v>
      </c>
      <c r="C180" s="0" t="n">
        <v>561.957325113659</v>
      </c>
      <c r="D180" s="0" t="n">
        <f aca="false">IF('Predict_time T_RH (#4)'!C$2&lt;99,'model#4_params2'!A180-(('Predict_time T_RH (#4)'!$B$2-4)/'model#4_params2'!B180)^2-('Predict_time T_RH (#4)'!C$2/'model#4_params2'!C180),'model#4_params2'!A180-(('Predict_time T_RH (#4)'!$B$2-4)/'model#4_params2'!B180)^2)</f>
        <v>2.2370220115602</v>
      </c>
    </row>
    <row r="181" customFormat="false" ht="15" hidden="false" customHeight="false" outlineLevel="0" collapsed="false">
      <c r="A181" s="0" t="n">
        <v>2.32233564385625</v>
      </c>
      <c r="B181" s="0" t="n">
        <v>29.1998121222597</v>
      </c>
      <c r="C181" s="0" t="n">
        <v>418.497602658709</v>
      </c>
      <c r="D181" s="0" t="n">
        <f aca="false">IF('Predict_time T_RH (#4)'!C$2&lt;99,'model#4_params2'!A181-(('Predict_time T_RH (#4)'!$B$2-4)/'model#4_params2'!B181)^2-('Predict_time T_RH (#4)'!C$2/'model#4_params2'!C181),'model#4_params2'!A181-(('Predict_time T_RH (#4)'!$B$2-4)/'model#4_params2'!B181)^2)</f>
        <v>2.28011329530979</v>
      </c>
    </row>
    <row r="182" customFormat="false" ht="15" hidden="false" customHeight="false" outlineLevel="0" collapsed="false">
      <c r="A182" s="0" t="n">
        <v>2.35038473453027</v>
      </c>
      <c r="B182" s="0" t="n">
        <v>28.8557684670814</v>
      </c>
      <c r="C182" s="0" t="n">
        <v>278.574062404911</v>
      </c>
      <c r="D182" s="0" t="n">
        <f aca="false">IF('Predict_time T_RH (#4)'!C$2&lt;99,'model#4_params2'!A182-(('Predict_time T_RH (#4)'!$B$2-4)/'model#4_params2'!B182)^2-('Predict_time T_RH (#4)'!C$2/'model#4_params2'!C182),'model#4_params2'!A182-(('Predict_time T_RH (#4)'!$B$2-4)/'model#4_params2'!B182)^2)</f>
        <v>2.30714956049351</v>
      </c>
    </row>
    <row r="183" customFormat="false" ht="15" hidden="false" customHeight="false" outlineLevel="0" collapsed="false">
      <c r="A183" s="0" t="n">
        <v>2.17464129281719</v>
      </c>
      <c r="B183" s="0" t="n">
        <v>30.0510511922942</v>
      </c>
      <c r="C183" s="0" t="n">
        <v>623.982009883816</v>
      </c>
      <c r="D183" s="0" t="n">
        <f aca="false">IF('Predict_time T_RH (#4)'!C$2&lt;99,'model#4_params2'!A183-(('Predict_time T_RH (#4)'!$B$2-4)/'model#4_params2'!B183)^2-('Predict_time T_RH (#4)'!C$2/'model#4_params2'!C183),'model#4_params2'!A183-(('Predict_time T_RH (#4)'!$B$2-4)/'model#4_params2'!B183)^2)</f>
        <v>2.13477708262019</v>
      </c>
    </row>
    <row r="184" customFormat="false" ht="15" hidden="false" customHeight="false" outlineLevel="0" collapsed="false">
      <c r="A184" s="0" t="n">
        <v>2.27594096059324</v>
      </c>
      <c r="B184" s="0" t="n">
        <v>29.4416381805105</v>
      </c>
      <c r="C184" s="0" t="n">
        <v>191.005986348114</v>
      </c>
      <c r="D184" s="0" t="n">
        <f aca="false">IF('Predict_time T_RH (#4)'!C$2&lt;99,'model#4_params2'!A184-(('Predict_time T_RH (#4)'!$B$2-4)/'model#4_params2'!B184)^2-('Predict_time T_RH (#4)'!C$2/'model#4_params2'!C184),'model#4_params2'!A184-(('Predict_time T_RH (#4)'!$B$2-4)/'model#4_params2'!B184)^2)</f>
        <v>2.23440937055629</v>
      </c>
    </row>
    <row r="185" customFormat="false" ht="15" hidden="false" customHeight="false" outlineLevel="0" collapsed="false">
      <c r="A185" s="0" t="n">
        <v>2.15448106706384</v>
      </c>
      <c r="B185" s="0" t="n">
        <v>29.445517725777</v>
      </c>
      <c r="C185" s="0" t="n">
        <v>1082.07881927824</v>
      </c>
      <c r="D185" s="0" t="n">
        <f aca="false">IF('Predict_time T_RH (#4)'!C$2&lt;99,'model#4_params2'!A185-(('Predict_time T_RH (#4)'!$B$2-4)/'model#4_params2'!B185)^2-('Predict_time T_RH (#4)'!C$2/'model#4_params2'!C185),'model#4_params2'!A185-(('Predict_time T_RH (#4)'!$B$2-4)/'model#4_params2'!B185)^2)</f>
        <v>2.11296042015723</v>
      </c>
    </row>
    <row r="186" customFormat="false" ht="15" hidden="false" customHeight="false" outlineLevel="0" collapsed="false">
      <c r="A186" s="0" t="n">
        <v>2.34617200042427</v>
      </c>
      <c r="B186" s="0" t="n">
        <v>29.3848266840039</v>
      </c>
      <c r="C186" s="0" t="n">
        <v>212.054305782205</v>
      </c>
      <c r="D186" s="0" t="n">
        <f aca="false">IF('Predict_time T_RH (#4)'!C$2&lt;99,'model#4_params2'!A186-(('Predict_time T_RH (#4)'!$B$2-4)/'model#4_params2'!B186)^2-('Predict_time T_RH (#4)'!C$2/'model#4_params2'!C186),'model#4_params2'!A186-(('Predict_time T_RH (#4)'!$B$2-4)/'model#4_params2'!B186)^2)</f>
        <v>2.30447966398144</v>
      </c>
    </row>
    <row r="187" customFormat="false" ht="15" hidden="false" customHeight="false" outlineLevel="0" collapsed="false">
      <c r="A187" s="0" t="n">
        <v>2.25014609935048</v>
      </c>
      <c r="B187" s="0" t="n">
        <v>28.7778622128471</v>
      </c>
      <c r="C187" s="0" t="n">
        <v>913.357809848767</v>
      </c>
      <c r="D187" s="0" t="n">
        <f aca="false">IF('Predict_time T_RH (#4)'!C$2&lt;99,'model#4_params2'!A187-(('Predict_time T_RH (#4)'!$B$2-4)/'model#4_params2'!B187)^2-('Predict_time T_RH (#4)'!C$2/'model#4_params2'!C187),'model#4_params2'!A187-(('Predict_time T_RH (#4)'!$B$2-4)/'model#4_params2'!B187)^2)</f>
        <v>2.20667651945795</v>
      </c>
    </row>
    <row r="188" customFormat="false" ht="15" hidden="false" customHeight="false" outlineLevel="0" collapsed="false">
      <c r="A188" s="0" t="n">
        <v>2.19455458955002</v>
      </c>
      <c r="B188" s="0" t="n">
        <v>30.3098275667542</v>
      </c>
      <c r="C188" s="0" t="n">
        <v>224.98090299851</v>
      </c>
      <c r="D188" s="0" t="n">
        <f aca="false">IF('Predict_time T_RH (#4)'!C$2&lt;99,'model#4_params2'!A188-(('Predict_time T_RH (#4)'!$B$2-4)/'model#4_params2'!B188)^2-('Predict_time T_RH (#4)'!C$2/'model#4_params2'!C188),'model#4_params2'!A188-(('Predict_time T_RH (#4)'!$B$2-4)/'model#4_params2'!B188)^2)</f>
        <v>2.15536817130934</v>
      </c>
    </row>
    <row r="189" customFormat="false" ht="15" hidden="false" customHeight="false" outlineLevel="0" collapsed="false">
      <c r="A189" s="0" t="n">
        <v>2.24419621323419</v>
      </c>
      <c r="B189" s="0" t="n">
        <v>29.1147429715871</v>
      </c>
      <c r="C189" s="0" t="n">
        <v>467.08976317835</v>
      </c>
      <c r="D189" s="0" t="n">
        <f aca="false">IF('Predict_time T_RH (#4)'!C$2&lt;99,'model#4_params2'!A189-(('Predict_time T_RH (#4)'!$B$2-4)/'model#4_params2'!B189)^2-('Predict_time T_RH (#4)'!C$2/'model#4_params2'!C189),'model#4_params2'!A189-(('Predict_time T_RH (#4)'!$B$2-4)/'model#4_params2'!B189)^2)</f>
        <v>2.20172676879359</v>
      </c>
    </row>
    <row r="190" customFormat="false" ht="15" hidden="false" customHeight="false" outlineLevel="0" collapsed="false">
      <c r="A190" s="0" t="n">
        <v>2.37852620223206</v>
      </c>
      <c r="B190" s="0" t="n">
        <v>28.3069779937886</v>
      </c>
      <c r="C190" s="0" t="n">
        <v>261.616994807729</v>
      </c>
      <c r="D190" s="0" t="n">
        <f aca="false">IF('Predict_time T_RH (#4)'!C$2&lt;99,'model#4_params2'!A190-(('Predict_time T_RH (#4)'!$B$2-4)/'model#4_params2'!B190)^2-('Predict_time T_RH (#4)'!C$2/'model#4_params2'!C190),'model#4_params2'!A190-(('Predict_time T_RH (#4)'!$B$2-4)/'model#4_params2'!B190)^2)</f>
        <v>2.3335983677426</v>
      </c>
    </row>
    <row r="191" customFormat="false" ht="15" hidden="false" customHeight="false" outlineLevel="0" collapsed="false">
      <c r="A191" s="0" t="n">
        <v>2.40135280798414</v>
      </c>
      <c r="B191" s="0" t="n">
        <v>28.7098956100062</v>
      </c>
      <c r="C191" s="0" t="n">
        <v>254.318153962403</v>
      </c>
      <c r="D191" s="0" t="n">
        <f aca="false">IF('Predict_time T_RH (#4)'!C$2&lt;99,'model#4_params2'!A191-(('Predict_time T_RH (#4)'!$B$2-4)/'model#4_params2'!B191)^2-('Predict_time T_RH (#4)'!C$2/'model#4_params2'!C191),'model#4_params2'!A191-(('Predict_time T_RH (#4)'!$B$2-4)/'model#4_params2'!B191)^2)</f>
        <v>2.35767716835054</v>
      </c>
    </row>
    <row r="192" customFormat="false" ht="15" hidden="false" customHeight="false" outlineLevel="0" collapsed="false">
      <c r="A192" s="0" t="n">
        <v>2.28684012909394</v>
      </c>
      <c r="B192" s="0" t="n">
        <v>28.9602259645165</v>
      </c>
      <c r="C192" s="0" t="n">
        <v>783.670074584542</v>
      </c>
      <c r="D192" s="0" t="n">
        <f aca="false">IF('Predict_time T_RH (#4)'!C$2&lt;99,'model#4_params2'!A192-(('Predict_time T_RH (#4)'!$B$2-4)/'model#4_params2'!B192)^2-('Predict_time T_RH (#4)'!C$2/'model#4_params2'!C192),'model#4_params2'!A192-(('Predict_time T_RH (#4)'!$B$2-4)/'model#4_params2'!B192)^2)</f>
        <v>2.24391628503162</v>
      </c>
    </row>
    <row r="193" customFormat="false" ht="15" hidden="false" customHeight="false" outlineLevel="0" collapsed="false">
      <c r="A193" s="0" t="n">
        <v>2.28000595703801</v>
      </c>
      <c r="B193" s="0" t="n">
        <v>29.2436080069479</v>
      </c>
      <c r="C193" s="0" t="n">
        <v>335.760822274796</v>
      </c>
      <c r="D193" s="0" t="n">
        <f aca="false">IF('Predict_time T_RH (#4)'!C$2&lt;99,'model#4_params2'!A193-(('Predict_time T_RH (#4)'!$B$2-4)/'model#4_params2'!B193)^2-('Predict_time T_RH (#4)'!C$2/'model#4_params2'!C193),'model#4_params2'!A193-(('Predict_time T_RH (#4)'!$B$2-4)/'model#4_params2'!B193)^2)</f>
        <v>2.23790998006869</v>
      </c>
    </row>
    <row r="194" customFormat="false" ht="15" hidden="false" customHeight="false" outlineLevel="0" collapsed="false">
      <c r="A194" s="0" t="n">
        <v>2.1614333338551</v>
      </c>
      <c r="B194" s="0" t="n">
        <v>29.7454572953596</v>
      </c>
      <c r="C194" s="0" t="n">
        <v>5685.19989382575</v>
      </c>
      <c r="D194" s="0" t="n">
        <f aca="false">IF('Predict_time T_RH (#4)'!C$2&lt;99,'model#4_params2'!A194-(('Predict_time T_RH (#4)'!$B$2-4)/'model#4_params2'!B194)^2-('Predict_time T_RH (#4)'!C$2/'model#4_params2'!C194),'model#4_params2'!A194-(('Predict_time T_RH (#4)'!$B$2-4)/'model#4_params2'!B194)^2)</f>
        <v>2.12074581559808</v>
      </c>
    </row>
    <row r="195" customFormat="false" ht="15" hidden="false" customHeight="false" outlineLevel="0" collapsed="false">
      <c r="A195" s="0" t="n">
        <v>2.40751241402985</v>
      </c>
      <c r="B195" s="0" t="n">
        <v>28.6361656868584</v>
      </c>
      <c r="C195" s="0" t="n">
        <v>283.233765164534</v>
      </c>
      <c r="D195" s="0" t="n">
        <f aca="false">IF('Predict_time T_RH (#4)'!C$2&lt;99,'model#4_params2'!A195-(('Predict_time T_RH (#4)'!$B$2-4)/'model#4_params2'!B195)^2-('Predict_time T_RH (#4)'!C$2/'model#4_params2'!C195),'model#4_params2'!A195-(('Predict_time T_RH (#4)'!$B$2-4)/'model#4_params2'!B195)^2)</f>
        <v>2.36361158034359</v>
      </c>
    </row>
    <row r="196" customFormat="false" ht="15" hidden="false" customHeight="false" outlineLevel="0" collapsed="false">
      <c r="A196" s="0" t="n">
        <v>2.3185825072639</v>
      </c>
      <c r="B196" s="0" t="n">
        <v>28.89331499127</v>
      </c>
      <c r="C196" s="0" t="n">
        <v>685.427084622097</v>
      </c>
      <c r="D196" s="0" t="n">
        <f aca="false">IF('Predict_time T_RH (#4)'!C$2&lt;99,'model#4_params2'!A196-(('Predict_time T_RH (#4)'!$B$2-4)/'model#4_params2'!B196)^2-('Predict_time T_RH (#4)'!C$2/'model#4_params2'!C196),'model#4_params2'!A196-(('Predict_time T_RH (#4)'!$B$2-4)/'model#4_params2'!B196)^2)</f>
        <v>2.27545962742106</v>
      </c>
    </row>
    <row r="197" customFormat="false" ht="15" hidden="false" customHeight="false" outlineLevel="0" collapsed="false">
      <c r="A197" s="0" t="n">
        <v>2.30400575482195</v>
      </c>
      <c r="B197" s="0" t="n">
        <v>29.7848414839922</v>
      </c>
      <c r="C197" s="0" t="n">
        <v>712.695084940947</v>
      </c>
      <c r="D197" s="0" t="n">
        <f aca="false">IF('Predict_time T_RH (#4)'!C$2&lt;99,'model#4_params2'!A197-(('Predict_time T_RH (#4)'!$B$2-4)/'model#4_params2'!B197)^2-('Predict_time T_RH (#4)'!C$2/'model#4_params2'!C197),'model#4_params2'!A197-(('Predict_time T_RH (#4)'!$B$2-4)/'model#4_params2'!B197)^2)</f>
        <v>2.26342576679615</v>
      </c>
    </row>
    <row r="198" customFormat="false" ht="15" hidden="false" customHeight="false" outlineLevel="0" collapsed="false">
      <c r="A198" s="0" t="n">
        <v>2.35722575318021</v>
      </c>
      <c r="B198" s="0" t="n">
        <v>28.7044651028694</v>
      </c>
      <c r="C198" s="0" t="n">
        <v>387.510431637287</v>
      </c>
      <c r="D198" s="0" t="n">
        <f aca="false">IF('Predict_time T_RH (#4)'!C$2&lt;99,'model#4_params2'!A198-(('Predict_time T_RH (#4)'!$B$2-4)/'model#4_params2'!B198)^2-('Predict_time T_RH (#4)'!C$2/'model#4_params2'!C198),'model#4_params2'!A198-(('Predict_time T_RH (#4)'!$B$2-4)/'model#4_params2'!B198)^2)</f>
        <v>2.31353358627061</v>
      </c>
    </row>
    <row r="199" customFormat="false" ht="15" hidden="false" customHeight="false" outlineLevel="0" collapsed="false">
      <c r="A199" s="0" t="n">
        <v>2.33096328461184</v>
      </c>
      <c r="B199" s="0" t="n">
        <v>28.6928712364542</v>
      </c>
      <c r="C199" s="0" t="n">
        <v>483.80155526865</v>
      </c>
      <c r="D199" s="0" t="n">
        <f aca="false">IF('Predict_time T_RH (#4)'!C$2&lt;99,'model#4_params2'!A199-(('Predict_time T_RH (#4)'!$B$2-4)/'model#4_params2'!B199)^2-('Predict_time T_RH (#4)'!C$2/'model#4_params2'!C199),'model#4_params2'!A199-(('Predict_time T_RH (#4)'!$B$2-4)/'model#4_params2'!B199)^2)</f>
        <v>2.28723580136984</v>
      </c>
    </row>
    <row r="200" customFormat="false" ht="15" hidden="false" customHeight="false" outlineLevel="0" collapsed="false">
      <c r="A200" s="0" t="n">
        <v>2.16113580961981</v>
      </c>
      <c r="B200" s="0" t="n">
        <v>29.736381894103</v>
      </c>
      <c r="C200" s="0" t="n">
        <v>486.217376006095</v>
      </c>
      <c r="D200" s="0" t="n">
        <f aca="false">IF('Predict_time T_RH (#4)'!C$2&lt;99,'model#4_params2'!A200-(('Predict_time T_RH (#4)'!$B$2-4)/'model#4_params2'!B200)^2-('Predict_time T_RH (#4)'!C$2/'model#4_params2'!C200),'model#4_params2'!A200-(('Predict_time T_RH (#4)'!$B$2-4)/'model#4_params2'!B200)^2)</f>
        <v>2.12042345230179</v>
      </c>
    </row>
    <row r="201" customFormat="false" ht="15" hidden="false" customHeight="false" outlineLevel="0" collapsed="false">
      <c r="A201" s="0" t="n">
        <v>2.37793724579892</v>
      </c>
      <c r="B201" s="0" t="n">
        <v>28.6115362441979</v>
      </c>
      <c r="C201" s="0" t="n">
        <v>333.202242844634</v>
      </c>
      <c r="D201" s="0" t="n">
        <f aca="false">IF('Predict_time T_RH (#4)'!C$2&lt;99,'model#4_params2'!A201-(('Predict_time T_RH (#4)'!$B$2-4)/'model#4_params2'!B201)^2-('Predict_time T_RH (#4)'!C$2/'model#4_params2'!C201),'model#4_params2'!A201-(('Predict_time T_RH (#4)'!$B$2-4)/'model#4_params2'!B201)^2)</f>
        <v>2.33396079796597</v>
      </c>
    </row>
    <row r="202" customFormat="false" ht="15" hidden="false" customHeight="false" outlineLevel="0" collapsed="false">
      <c r="A202" s="0" t="n">
        <v>2.41731824223609</v>
      </c>
      <c r="B202" s="0" t="n">
        <v>27.896547431379</v>
      </c>
      <c r="C202" s="0" t="n">
        <v>216.121544797822</v>
      </c>
      <c r="D202" s="0" t="n">
        <f aca="false">IF('Predict_time T_RH (#4)'!C$2&lt;99,'model#4_params2'!A202-(('Predict_time T_RH (#4)'!$B$2-4)/'model#4_params2'!B202)^2-('Predict_time T_RH (#4)'!C$2/'model#4_params2'!C202),'model#4_params2'!A202-(('Predict_time T_RH (#4)'!$B$2-4)/'model#4_params2'!B202)^2)</f>
        <v>2.37105867271791</v>
      </c>
    </row>
    <row r="203" customFormat="false" ht="15" hidden="false" customHeight="false" outlineLevel="0" collapsed="false">
      <c r="A203" s="0" t="n">
        <v>2.22008823500856</v>
      </c>
      <c r="B203" s="0" t="n">
        <v>29.3020171373827</v>
      </c>
      <c r="C203" s="0" t="n">
        <v>10000</v>
      </c>
      <c r="D203" s="0" t="n">
        <f aca="false">IF('Predict_time T_RH (#4)'!C$2&lt;99,'model#4_params2'!A203-(('Predict_time T_RH (#4)'!$B$2-4)/'model#4_params2'!B203)^2-('Predict_time T_RH (#4)'!C$2/'model#4_params2'!C203),'model#4_params2'!A203-(('Predict_time T_RH (#4)'!$B$2-4)/'model#4_params2'!B203)^2)</f>
        <v>2.17815991467435</v>
      </c>
    </row>
    <row r="204" customFormat="false" ht="15" hidden="false" customHeight="false" outlineLevel="0" collapsed="false">
      <c r="A204" s="0" t="n">
        <v>2.2309061628353</v>
      </c>
      <c r="B204" s="0" t="n">
        <v>29.3640644605644</v>
      </c>
      <c r="C204" s="0" t="n">
        <v>610.734962337043</v>
      </c>
      <c r="D204" s="0" t="n">
        <f aca="false">IF('Predict_time T_RH (#4)'!C$2&lt;99,'model#4_params2'!A204-(('Predict_time T_RH (#4)'!$B$2-4)/'model#4_params2'!B204)^2-('Predict_time T_RH (#4)'!C$2/'model#4_params2'!C204),'model#4_params2'!A204-(('Predict_time T_RH (#4)'!$B$2-4)/'model#4_params2'!B204)^2)</f>
        <v>2.18915484738895</v>
      </c>
    </row>
    <row r="205" customFormat="false" ht="15" hidden="false" customHeight="false" outlineLevel="0" collapsed="false">
      <c r="A205" s="0" t="n">
        <v>2.26381883116042</v>
      </c>
      <c r="B205" s="0" t="n">
        <v>29.437184922732</v>
      </c>
      <c r="C205" s="0" t="n">
        <v>482.389770790043</v>
      </c>
      <c r="D205" s="0" t="n">
        <f aca="false">IF('Predict_time T_RH (#4)'!C$2&lt;99,'model#4_params2'!A205-(('Predict_time T_RH (#4)'!$B$2-4)/'model#4_params2'!B205)^2-('Predict_time T_RH (#4)'!C$2/'model#4_params2'!C205),'model#4_params2'!A205-(('Predict_time T_RH (#4)'!$B$2-4)/'model#4_params2'!B205)^2)</f>
        <v>2.22227467437386</v>
      </c>
    </row>
    <row r="206" customFormat="false" ht="15" hidden="false" customHeight="false" outlineLevel="0" collapsed="false">
      <c r="A206" s="0" t="n">
        <v>2.44668502793501</v>
      </c>
      <c r="B206" s="0" t="n">
        <v>28.7637511945958</v>
      </c>
      <c r="C206" s="0" t="n">
        <v>165.09802061021</v>
      </c>
      <c r="D206" s="0" t="n">
        <f aca="false">IF('Predict_time T_RH (#4)'!C$2&lt;99,'model#4_params2'!A206-(('Predict_time T_RH (#4)'!$B$2-4)/'model#4_params2'!B206)^2-('Predict_time T_RH (#4)'!C$2/'model#4_params2'!C206),'model#4_params2'!A206-(('Predict_time T_RH (#4)'!$B$2-4)/'model#4_params2'!B206)^2)</f>
        <v>2.4031727866738</v>
      </c>
    </row>
    <row r="207" customFormat="false" ht="15" hidden="false" customHeight="false" outlineLevel="0" collapsed="false">
      <c r="A207" s="0" t="n">
        <v>2.20787476955077</v>
      </c>
      <c r="B207" s="0" t="n">
        <v>29.1796813261368</v>
      </c>
      <c r="C207" s="0" t="n">
        <v>762.833871859602</v>
      </c>
      <c r="D207" s="0" t="n">
        <f aca="false">IF('Predict_time T_RH (#4)'!C$2&lt;99,'model#4_params2'!A207-(('Predict_time T_RH (#4)'!$B$2-4)/'model#4_params2'!B207)^2-('Predict_time T_RH (#4)'!C$2/'model#4_params2'!C207),'model#4_params2'!A207-(('Predict_time T_RH (#4)'!$B$2-4)/'model#4_params2'!B207)^2)</f>
        <v>2.16559414328195</v>
      </c>
    </row>
    <row r="208" customFormat="false" ht="15" hidden="false" customHeight="false" outlineLevel="0" collapsed="false">
      <c r="A208" s="0" t="n">
        <v>2.25070205378452</v>
      </c>
      <c r="B208" s="0" t="n">
        <v>29.5765476889561</v>
      </c>
      <c r="C208" s="0" t="n">
        <v>750.812639019492</v>
      </c>
      <c r="D208" s="0" t="n">
        <f aca="false">IF('Predict_time T_RH (#4)'!C$2&lt;99,'model#4_params2'!A208-(('Predict_time T_RH (#4)'!$B$2-4)/'model#4_params2'!B208)^2-('Predict_time T_RH (#4)'!C$2/'model#4_params2'!C208),'model#4_params2'!A208-(('Predict_time T_RH (#4)'!$B$2-4)/'model#4_params2'!B208)^2)</f>
        <v>2.20954848134242</v>
      </c>
    </row>
    <row r="209" customFormat="false" ht="15" hidden="false" customHeight="false" outlineLevel="0" collapsed="false">
      <c r="A209" s="0" t="n">
        <v>2.28052478985803</v>
      </c>
      <c r="B209" s="0" t="n">
        <v>29.0321688637906</v>
      </c>
      <c r="C209" s="0" t="n">
        <v>1042.37388090922</v>
      </c>
      <c r="D209" s="0" t="n">
        <f aca="false">IF('Predict_time T_RH (#4)'!C$2&lt;99,'model#4_params2'!A209-(('Predict_time T_RH (#4)'!$B$2-4)/'model#4_params2'!B209)^2-('Predict_time T_RH (#4)'!C$2/'model#4_params2'!C209),'model#4_params2'!A209-(('Predict_time T_RH (#4)'!$B$2-4)/'model#4_params2'!B209)^2)</f>
        <v>2.23781341628854</v>
      </c>
    </row>
    <row r="210" customFormat="false" ht="15" hidden="false" customHeight="false" outlineLevel="0" collapsed="false">
      <c r="A210" s="0" t="n">
        <v>2.22229629899697</v>
      </c>
      <c r="B210" s="0" t="n">
        <v>29.7448989556489</v>
      </c>
      <c r="C210" s="0" t="n">
        <v>487.024072242299</v>
      </c>
      <c r="D210" s="0" t="n">
        <f aca="false">IF('Predict_time T_RH (#4)'!C$2&lt;99,'model#4_params2'!A210-(('Predict_time T_RH (#4)'!$B$2-4)/'model#4_params2'!B210)^2-('Predict_time T_RH (#4)'!C$2/'model#4_params2'!C210),'model#4_params2'!A210-(('Predict_time T_RH (#4)'!$B$2-4)/'model#4_params2'!B210)^2)</f>
        <v>2.18160725323969</v>
      </c>
    </row>
    <row r="211" customFormat="false" ht="15" hidden="false" customHeight="false" outlineLevel="0" collapsed="false">
      <c r="A211" s="0" t="n">
        <v>2.45956928126448</v>
      </c>
      <c r="B211" s="0" t="n">
        <v>28.5753501353882</v>
      </c>
      <c r="C211" s="0" t="n">
        <v>205.691770447634</v>
      </c>
      <c r="D211" s="0" t="n">
        <f aca="false">IF('Predict_time T_RH (#4)'!C$2&lt;99,'model#4_params2'!A211-(('Predict_time T_RH (#4)'!$B$2-4)/'model#4_params2'!B211)^2-('Predict_time T_RH (#4)'!C$2/'model#4_params2'!C211),'model#4_params2'!A211-(('Predict_time T_RH (#4)'!$B$2-4)/'model#4_params2'!B211)^2)</f>
        <v>2.4154813846405</v>
      </c>
    </row>
    <row r="212" customFormat="false" ht="15" hidden="false" customHeight="false" outlineLevel="0" collapsed="false">
      <c r="A212" s="0" t="n">
        <v>2.16260515701332</v>
      </c>
      <c r="B212" s="0" t="n">
        <v>30.1571791342976</v>
      </c>
      <c r="C212" s="0" t="n">
        <v>10000</v>
      </c>
      <c r="D212" s="0" t="n">
        <f aca="false">IF('Predict_time T_RH (#4)'!C$2&lt;99,'model#4_params2'!A212-(('Predict_time T_RH (#4)'!$B$2-4)/'model#4_params2'!B212)^2-('Predict_time T_RH (#4)'!C$2/'model#4_params2'!C212),'model#4_params2'!A212-(('Predict_time T_RH (#4)'!$B$2-4)/'model#4_params2'!B212)^2)</f>
        <v>2.1230210301956</v>
      </c>
    </row>
    <row r="213" customFormat="false" ht="15" hidden="false" customHeight="false" outlineLevel="0" collapsed="false">
      <c r="A213" s="0" t="n">
        <v>2.29106219817838</v>
      </c>
      <c r="B213" s="0" t="n">
        <v>28.7812482586925</v>
      </c>
      <c r="C213" s="0" t="n">
        <v>382.428091665048</v>
      </c>
      <c r="D213" s="0" t="n">
        <f aca="false">IF('Predict_time T_RH (#4)'!C$2&lt;99,'model#4_params2'!A213-(('Predict_time T_RH (#4)'!$B$2-4)/'model#4_params2'!B213)^2-('Predict_time T_RH (#4)'!C$2/'model#4_params2'!C213),'model#4_params2'!A213-(('Predict_time T_RH (#4)'!$B$2-4)/'model#4_params2'!B213)^2)</f>
        <v>2.2476028458709</v>
      </c>
    </row>
    <row r="214" customFormat="false" ht="15" hidden="false" customHeight="false" outlineLevel="0" collapsed="false">
      <c r="A214" s="0" t="n">
        <v>2.37455569024169</v>
      </c>
      <c r="B214" s="0" t="n">
        <v>28.5637623166544</v>
      </c>
      <c r="C214" s="0" t="n">
        <v>313.506724371436</v>
      </c>
      <c r="D214" s="0" t="n">
        <f aca="false">IF('Predict_time T_RH (#4)'!C$2&lt;99,'model#4_params2'!A214-(('Predict_time T_RH (#4)'!$B$2-4)/'model#4_params2'!B214)^2-('Predict_time T_RH (#4)'!C$2/'model#4_params2'!C214),'model#4_params2'!A214-(('Predict_time T_RH (#4)'!$B$2-4)/'model#4_params2'!B214)^2)</f>
        <v>2.33043201498485</v>
      </c>
    </row>
    <row r="215" customFormat="false" ht="15" hidden="false" customHeight="false" outlineLevel="0" collapsed="false">
      <c r="A215" s="0" t="n">
        <v>2.18797921477124</v>
      </c>
      <c r="B215" s="0" t="n">
        <v>29.6641637239796</v>
      </c>
      <c r="C215" s="0" t="n">
        <v>497.896214168208</v>
      </c>
      <c r="D215" s="0" t="n">
        <f aca="false">IF('Predict_time T_RH (#4)'!C$2&lt;99,'model#4_params2'!A215-(('Predict_time T_RH (#4)'!$B$2-4)/'model#4_params2'!B215)^2-('Predict_time T_RH (#4)'!C$2/'model#4_params2'!C215),'model#4_params2'!A215-(('Predict_time T_RH (#4)'!$B$2-4)/'model#4_params2'!B215)^2)</f>
        <v>2.14706838559091</v>
      </c>
    </row>
    <row r="216" customFormat="false" ht="15" hidden="false" customHeight="false" outlineLevel="0" collapsed="false">
      <c r="A216" s="0" t="n">
        <v>2.20882854463774</v>
      </c>
      <c r="B216" s="0" t="n">
        <v>29.7012299365998</v>
      </c>
      <c r="C216" s="0" t="n">
        <v>427.440640320069</v>
      </c>
      <c r="D216" s="0" t="n">
        <f aca="false">IF('Predict_time T_RH (#4)'!C$2&lt;99,'model#4_params2'!A216-(('Predict_time T_RH (#4)'!$B$2-4)/'model#4_params2'!B216)^2-('Predict_time T_RH (#4)'!C$2/'model#4_params2'!C216),'model#4_params2'!A216-(('Predict_time T_RH (#4)'!$B$2-4)/'model#4_params2'!B216)^2)</f>
        <v>2.16801976263055</v>
      </c>
    </row>
    <row r="217" customFormat="false" ht="15" hidden="false" customHeight="false" outlineLevel="0" collapsed="false">
      <c r="A217" s="0" t="n">
        <v>2.30575089798522</v>
      </c>
      <c r="B217" s="0" t="n">
        <v>28.5226481071677</v>
      </c>
      <c r="C217" s="0" t="n">
        <v>10000</v>
      </c>
      <c r="D217" s="0" t="n">
        <f aca="false">IF('Predict_time T_RH (#4)'!C$2&lt;99,'model#4_params2'!A217-(('Predict_time T_RH (#4)'!$B$2-4)/'model#4_params2'!B217)^2-('Predict_time T_RH (#4)'!C$2/'model#4_params2'!C217),'model#4_params2'!A217-(('Predict_time T_RH (#4)'!$B$2-4)/'model#4_params2'!B217)^2)</f>
        <v>2.2614999261672</v>
      </c>
    </row>
    <row r="218" customFormat="false" ht="15" hidden="false" customHeight="false" outlineLevel="0" collapsed="false">
      <c r="A218" s="0" t="n">
        <v>2.31358967129699</v>
      </c>
      <c r="B218" s="0" t="n">
        <v>28.8224699206161</v>
      </c>
      <c r="C218" s="0" t="n">
        <v>300.251072400776</v>
      </c>
      <c r="D218" s="0" t="n">
        <f aca="false">IF('Predict_time T_RH (#4)'!C$2&lt;99,'model#4_params2'!A218-(('Predict_time T_RH (#4)'!$B$2-4)/'model#4_params2'!B218)^2-('Predict_time T_RH (#4)'!C$2/'model#4_params2'!C218),'model#4_params2'!A218-(('Predict_time T_RH (#4)'!$B$2-4)/'model#4_params2'!B218)^2)</f>
        <v>2.27025454051963</v>
      </c>
    </row>
    <row r="219" customFormat="false" ht="15" hidden="false" customHeight="false" outlineLevel="0" collapsed="false">
      <c r="A219" s="0" t="n">
        <v>2.3379666744459</v>
      </c>
      <c r="B219" s="0" t="n">
        <v>29.159753431054</v>
      </c>
      <c r="C219" s="0" t="n">
        <v>229.172488507285</v>
      </c>
      <c r="D219" s="0" t="n">
        <f aca="false">IF('Predict_time T_RH (#4)'!C$2&lt;99,'model#4_params2'!A219-(('Predict_time T_RH (#4)'!$B$2-4)/'model#4_params2'!B219)^2-('Predict_time T_RH (#4)'!C$2/'model#4_params2'!C219),'model#4_params2'!A219-(('Predict_time T_RH (#4)'!$B$2-4)/'model#4_params2'!B219)^2)</f>
        <v>2.2956282389235</v>
      </c>
    </row>
    <row r="220" customFormat="false" ht="15" hidden="false" customHeight="false" outlineLevel="0" collapsed="false">
      <c r="A220" s="0" t="n">
        <v>2.33166374323549</v>
      </c>
      <c r="B220" s="0" t="n">
        <v>29.022436349214</v>
      </c>
      <c r="C220" s="0" t="n">
        <v>289.467852045373</v>
      </c>
      <c r="D220" s="0" t="n">
        <f aca="false">IF('Predict_time T_RH (#4)'!C$2&lt;99,'model#4_params2'!A220-(('Predict_time T_RH (#4)'!$B$2-4)/'model#4_params2'!B220)^2-('Predict_time T_RH (#4)'!C$2/'model#4_params2'!C220),'model#4_params2'!A220-(('Predict_time T_RH (#4)'!$B$2-4)/'model#4_params2'!B220)^2)</f>
        <v>2.28892371881393</v>
      </c>
    </row>
    <row r="221" customFormat="false" ht="15" hidden="false" customHeight="false" outlineLevel="0" collapsed="false">
      <c r="A221" s="0" t="n">
        <v>2.31432851878142</v>
      </c>
      <c r="B221" s="0" t="n">
        <v>28.9805062615443</v>
      </c>
      <c r="C221" s="0" t="n">
        <v>1226.63178378569</v>
      </c>
      <c r="D221" s="0" t="n">
        <f aca="false">IF('Predict_time T_RH (#4)'!C$2&lt;99,'model#4_params2'!A221-(('Predict_time T_RH (#4)'!$B$2-4)/'model#4_params2'!B221)^2-('Predict_time T_RH (#4)'!C$2/'model#4_params2'!C221),'model#4_params2'!A221-(('Predict_time T_RH (#4)'!$B$2-4)/'model#4_params2'!B221)^2)</f>
        <v>2.27146472913722</v>
      </c>
    </row>
    <row r="222" customFormat="false" ht="15" hidden="false" customHeight="false" outlineLevel="0" collapsed="false">
      <c r="A222" s="0" t="n">
        <v>2.30943672095629</v>
      </c>
      <c r="B222" s="0" t="n">
        <v>29.5540875930311</v>
      </c>
      <c r="C222" s="0" t="n">
        <v>508.366775664109</v>
      </c>
      <c r="D222" s="0" t="n">
        <f aca="false">IF('Predict_time T_RH (#4)'!C$2&lt;99,'model#4_params2'!A222-(('Predict_time T_RH (#4)'!$B$2-4)/'model#4_params2'!B222)^2-('Predict_time T_RH (#4)'!C$2/'model#4_params2'!C222),'model#4_params2'!A222-(('Predict_time T_RH (#4)'!$B$2-4)/'model#4_params2'!B222)^2)</f>
        <v>2.26822057413053</v>
      </c>
    </row>
    <row r="223" customFormat="false" ht="15" hidden="false" customHeight="false" outlineLevel="0" collapsed="false">
      <c r="A223" s="0" t="n">
        <v>2.35628879865156</v>
      </c>
      <c r="B223" s="0" t="n">
        <v>28.6005120021909</v>
      </c>
      <c r="C223" s="0" t="n">
        <v>487.79820069486</v>
      </c>
      <c r="D223" s="0" t="n">
        <f aca="false">IF('Predict_time T_RH (#4)'!C$2&lt;99,'model#4_params2'!A223-(('Predict_time T_RH (#4)'!$B$2-4)/'model#4_params2'!B223)^2-('Predict_time T_RH (#4)'!C$2/'model#4_params2'!C223),'model#4_params2'!A223-(('Predict_time T_RH (#4)'!$B$2-4)/'model#4_params2'!B223)^2)</f>
        <v>2.312278442304</v>
      </c>
    </row>
    <row r="224" customFormat="false" ht="15" hidden="false" customHeight="false" outlineLevel="0" collapsed="false">
      <c r="A224" s="0" t="n">
        <v>2.40924726822661</v>
      </c>
      <c r="B224" s="0" t="n">
        <v>28.4136155386743</v>
      </c>
      <c r="C224" s="0" t="n">
        <v>202.034036849026</v>
      </c>
      <c r="D224" s="0" t="n">
        <f aca="false">IF('Predict_time T_RH (#4)'!C$2&lt;99,'model#4_params2'!A224-(('Predict_time T_RH (#4)'!$B$2-4)/'model#4_params2'!B224)^2-('Predict_time T_RH (#4)'!C$2/'model#4_params2'!C224),'model#4_params2'!A224-(('Predict_time T_RH (#4)'!$B$2-4)/'model#4_params2'!B224)^2)</f>
        <v>2.36465603317873</v>
      </c>
    </row>
    <row r="225" customFormat="false" ht="15" hidden="false" customHeight="false" outlineLevel="0" collapsed="false">
      <c r="A225" s="0" t="n">
        <v>2.24916102293413</v>
      </c>
      <c r="B225" s="0" t="n">
        <v>29.3643181753819</v>
      </c>
      <c r="C225" s="0" t="n">
        <v>10000</v>
      </c>
      <c r="D225" s="0" t="n">
        <f aca="false">IF('Predict_time T_RH (#4)'!C$2&lt;99,'model#4_params2'!A225-(('Predict_time T_RH (#4)'!$B$2-4)/'model#4_params2'!B225)^2-('Predict_time T_RH (#4)'!C$2/'model#4_params2'!C225),'model#4_params2'!A225-(('Predict_time T_RH (#4)'!$B$2-4)/'model#4_params2'!B225)^2)</f>
        <v>2.20741042896761</v>
      </c>
    </row>
    <row r="226" customFormat="false" ht="15" hidden="false" customHeight="false" outlineLevel="0" collapsed="false">
      <c r="A226" s="0" t="n">
        <v>2.25884063679232</v>
      </c>
      <c r="B226" s="0" t="n">
        <v>29.2267102132973</v>
      </c>
      <c r="C226" s="0" t="n">
        <v>784.217527884304</v>
      </c>
      <c r="D226" s="0" t="n">
        <f aca="false">IF('Predict_time T_RH (#4)'!C$2&lt;99,'model#4_params2'!A226-(('Predict_time T_RH (#4)'!$B$2-4)/'model#4_params2'!B226)^2-('Predict_time T_RH (#4)'!C$2/'model#4_params2'!C226),'model#4_params2'!A226-(('Predict_time T_RH (#4)'!$B$2-4)/'model#4_params2'!B226)^2)</f>
        <v>2.2166959691042</v>
      </c>
    </row>
    <row r="227" customFormat="false" ht="15" hidden="false" customHeight="false" outlineLevel="0" collapsed="false">
      <c r="A227" s="0" t="n">
        <v>2.13814431541415</v>
      </c>
      <c r="B227" s="0" t="n">
        <v>29.7159946306265</v>
      </c>
      <c r="C227" s="0" t="n">
        <v>447.733091764421</v>
      </c>
      <c r="D227" s="0" t="n">
        <f aca="false">IF('Predict_time T_RH (#4)'!C$2&lt;99,'model#4_params2'!A227-(('Predict_time T_RH (#4)'!$B$2-4)/'model#4_params2'!B227)^2-('Predict_time T_RH (#4)'!C$2/'model#4_params2'!C227),'model#4_params2'!A227-(('Predict_time T_RH (#4)'!$B$2-4)/'model#4_params2'!B227)^2)</f>
        <v>2.09737607584891</v>
      </c>
    </row>
    <row r="228" customFormat="false" ht="15" hidden="false" customHeight="false" outlineLevel="0" collapsed="false">
      <c r="A228" s="0" t="n">
        <v>2.20079744275295</v>
      </c>
      <c r="B228" s="0" t="n">
        <v>29.6810716231316</v>
      </c>
      <c r="C228" s="0" t="n">
        <v>615.070137158779</v>
      </c>
      <c r="D228" s="0" t="n">
        <f aca="false">IF('Predict_time T_RH (#4)'!C$2&lt;99,'model#4_params2'!A228-(('Predict_time T_RH (#4)'!$B$2-4)/'model#4_params2'!B228)^2-('Predict_time T_RH (#4)'!C$2/'model#4_params2'!C228),'model#4_params2'!A228-(('Predict_time T_RH (#4)'!$B$2-4)/'model#4_params2'!B228)^2)</f>
        <v>2.15993321021602</v>
      </c>
    </row>
    <row r="229" customFormat="false" ht="15" hidden="false" customHeight="false" outlineLevel="0" collapsed="false">
      <c r="A229" s="0" t="n">
        <v>2.31219363861085</v>
      </c>
      <c r="B229" s="0" t="n">
        <v>29.1883934257883</v>
      </c>
      <c r="C229" s="0" t="n">
        <v>422.240190246406</v>
      </c>
      <c r="D229" s="0" t="n">
        <f aca="false">IF('Predict_time T_RH (#4)'!C$2&lt;99,'model#4_params2'!A229-(('Predict_time T_RH (#4)'!$B$2-4)/'model#4_params2'!B229)^2-('Predict_time T_RH (#4)'!C$2/'model#4_params2'!C229),'model#4_params2'!A229-(('Predict_time T_RH (#4)'!$B$2-4)/'model#4_params2'!B229)^2)</f>
        <v>2.26993824826723</v>
      </c>
    </row>
    <row r="230" customFormat="false" ht="15" hidden="false" customHeight="false" outlineLevel="0" collapsed="false">
      <c r="A230" s="0" t="n">
        <v>2.26988115000705</v>
      </c>
      <c r="B230" s="0" t="n">
        <v>28.9724101742629</v>
      </c>
      <c r="C230" s="0" t="n">
        <v>488.704765125241</v>
      </c>
      <c r="D230" s="0" t="n">
        <f aca="false">IF('Predict_time T_RH (#4)'!C$2&lt;99,'model#4_params2'!A230-(('Predict_time T_RH (#4)'!$B$2-4)/'model#4_params2'!B230)^2-('Predict_time T_RH (#4)'!C$2/'model#4_params2'!C230),'model#4_params2'!A230-(('Predict_time T_RH (#4)'!$B$2-4)/'model#4_params2'!B230)^2)</f>
        <v>2.22699340119154</v>
      </c>
    </row>
    <row r="231" customFormat="false" ht="15" hidden="false" customHeight="false" outlineLevel="0" collapsed="false">
      <c r="A231" s="0" t="n">
        <v>2.17583117484069</v>
      </c>
      <c r="B231" s="0" t="n">
        <v>29.3879591608522</v>
      </c>
      <c r="C231" s="0" t="n">
        <v>853.87602574623</v>
      </c>
      <c r="D231" s="0" t="n">
        <f aca="false">IF('Predict_time T_RH (#4)'!C$2&lt;99,'model#4_params2'!A231-(('Predict_time T_RH (#4)'!$B$2-4)/'model#4_params2'!B231)^2-('Predict_time T_RH (#4)'!C$2/'model#4_params2'!C231),'model#4_params2'!A231-(('Predict_time T_RH (#4)'!$B$2-4)/'model#4_params2'!B231)^2)</f>
        <v>2.13414772593697</v>
      </c>
    </row>
    <row r="232" customFormat="false" ht="15" hidden="false" customHeight="false" outlineLevel="0" collapsed="false">
      <c r="A232" s="0" t="n">
        <v>2.27498734387153</v>
      </c>
      <c r="B232" s="0" t="n">
        <v>29.3629268729946</v>
      </c>
      <c r="C232" s="0" t="n">
        <v>404.029885251621</v>
      </c>
      <c r="D232" s="0" t="n">
        <f aca="false">IF('Predict_time T_RH (#4)'!C$2&lt;99,'model#4_params2'!A232-(('Predict_time T_RH (#4)'!$B$2-4)/'model#4_params2'!B232)^2-('Predict_time T_RH (#4)'!C$2/'model#4_params2'!C232),'model#4_params2'!A232-(('Predict_time T_RH (#4)'!$B$2-4)/'model#4_params2'!B232)^2)</f>
        <v>2.23323279327783</v>
      </c>
    </row>
    <row r="233" customFormat="false" ht="15" hidden="false" customHeight="false" outlineLevel="0" collapsed="false">
      <c r="A233" s="0" t="n">
        <v>2.39481349524021</v>
      </c>
      <c r="B233" s="0" t="n">
        <v>28.3840673888077</v>
      </c>
      <c r="C233" s="0" t="n">
        <v>229.658873100713</v>
      </c>
      <c r="D233" s="0" t="n">
        <f aca="false">IF('Predict_time T_RH (#4)'!C$2&lt;99,'model#4_params2'!A233-(('Predict_time T_RH (#4)'!$B$2-4)/'model#4_params2'!B233)^2-('Predict_time T_RH (#4)'!C$2/'model#4_params2'!C233),'model#4_params2'!A233-(('Predict_time T_RH (#4)'!$B$2-4)/'model#4_params2'!B233)^2)</f>
        <v>2.35012937186237</v>
      </c>
    </row>
    <row r="234" customFormat="false" ht="15" hidden="false" customHeight="false" outlineLevel="0" collapsed="false">
      <c r="A234" s="0" t="n">
        <v>2.26481437422495</v>
      </c>
      <c r="B234" s="0" t="n">
        <v>28.8309851435483</v>
      </c>
      <c r="C234" s="0" t="n">
        <v>258.164111780747</v>
      </c>
      <c r="D234" s="0" t="n">
        <f aca="false">IF('Predict_time T_RH (#4)'!C$2&lt;99,'model#4_params2'!A234-(('Predict_time T_RH (#4)'!$B$2-4)/'model#4_params2'!B234)^2-('Predict_time T_RH (#4)'!C$2/'model#4_params2'!C234),'model#4_params2'!A234-(('Predict_time T_RH (#4)'!$B$2-4)/'model#4_params2'!B234)^2)</f>
        <v>2.22150483770351</v>
      </c>
    </row>
    <row r="235" customFormat="false" ht="15" hidden="false" customHeight="false" outlineLevel="0" collapsed="false">
      <c r="A235" s="0" t="n">
        <v>2.33340067147638</v>
      </c>
      <c r="B235" s="0" t="n">
        <v>28.8161669642452</v>
      </c>
      <c r="C235" s="0" t="n">
        <v>385.530282042278</v>
      </c>
      <c r="D235" s="0" t="n">
        <f aca="false">IF('Predict_time T_RH (#4)'!C$2&lt;99,'model#4_params2'!A235-(('Predict_time T_RH (#4)'!$B$2-4)/'model#4_params2'!B235)^2-('Predict_time T_RH (#4)'!C$2/'model#4_params2'!C235),'model#4_params2'!A235-(('Predict_time T_RH (#4)'!$B$2-4)/'model#4_params2'!B235)^2)</f>
        <v>2.29004658125095</v>
      </c>
    </row>
    <row r="236" customFormat="false" ht="15" hidden="false" customHeight="false" outlineLevel="0" collapsed="false">
      <c r="A236" s="0" t="n">
        <v>2.4468937148859</v>
      </c>
      <c r="B236" s="0" t="n">
        <v>28.1583776614842</v>
      </c>
      <c r="C236" s="0" t="n">
        <v>393.69675708383</v>
      </c>
      <c r="D236" s="0" t="n">
        <f aca="false">IF('Predict_time T_RH (#4)'!C$2&lt;99,'model#4_params2'!A236-(('Predict_time T_RH (#4)'!$B$2-4)/'model#4_params2'!B236)^2-('Predict_time T_RH (#4)'!C$2/'model#4_params2'!C236),'model#4_params2'!A236-(('Predict_time T_RH (#4)'!$B$2-4)/'model#4_params2'!B236)^2)</f>
        <v>2.40149043343526</v>
      </c>
    </row>
    <row r="237" customFormat="false" ht="15" hidden="false" customHeight="false" outlineLevel="0" collapsed="false">
      <c r="A237" s="0" t="n">
        <v>2.27484529301158</v>
      </c>
      <c r="B237" s="0" t="n">
        <v>28.6655221349809</v>
      </c>
      <c r="C237" s="0" t="n">
        <v>2512.23635799407</v>
      </c>
      <c r="D237" s="0" t="n">
        <f aca="false">IF('Predict_time T_RH (#4)'!C$2&lt;99,'model#4_params2'!A237-(('Predict_time T_RH (#4)'!$B$2-4)/'model#4_params2'!B237)^2-('Predict_time T_RH (#4)'!C$2/'model#4_params2'!C237),'model#4_params2'!A237-(('Predict_time T_RH (#4)'!$B$2-4)/'model#4_params2'!B237)^2)</f>
        <v>2.23103433123643</v>
      </c>
    </row>
    <row r="238" customFormat="false" ht="15" hidden="false" customHeight="false" outlineLevel="0" collapsed="false">
      <c r="A238" s="0" t="n">
        <v>2.32632992954969</v>
      </c>
      <c r="B238" s="0" t="n">
        <v>28.6892033587311</v>
      </c>
      <c r="C238" s="0" t="n">
        <v>221.658038761776</v>
      </c>
      <c r="D238" s="0" t="n">
        <f aca="false">IF('Predict_time T_RH (#4)'!C$2&lt;99,'model#4_params2'!A238-(('Predict_time T_RH (#4)'!$B$2-4)/'model#4_params2'!B238)^2-('Predict_time T_RH (#4)'!C$2/'model#4_params2'!C238),'model#4_params2'!A238-(('Predict_time T_RH (#4)'!$B$2-4)/'model#4_params2'!B238)^2)</f>
        <v>2.28259126458805</v>
      </c>
    </row>
    <row r="239" customFormat="false" ht="15" hidden="false" customHeight="false" outlineLevel="0" collapsed="false">
      <c r="A239" s="0" t="n">
        <v>2.25671774252695</v>
      </c>
      <c r="B239" s="0" t="n">
        <v>29.7164068381983</v>
      </c>
      <c r="C239" s="0" t="n">
        <v>234.786998446233</v>
      </c>
      <c r="D239" s="0" t="n">
        <f aca="false">IF('Predict_time T_RH (#4)'!C$2&lt;99,'model#4_params2'!A239-(('Predict_time T_RH (#4)'!$B$2-4)/'model#4_params2'!B239)^2-('Predict_time T_RH (#4)'!C$2/'model#4_params2'!C239),'model#4_params2'!A239-(('Predict_time T_RH (#4)'!$B$2-4)/'model#4_params2'!B239)^2)</f>
        <v>2.21595063397735</v>
      </c>
    </row>
    <row r="240" customFormat="false" ht="15" hidden="false" customHeight="false" outlineLevel="0" collapsed="false">
      <c r="A240" s="0" t="n">
        <v>2.31557812604199</v>
      </c>
      <c r="B240" s="0" t="n">
        <v>29.0814303517091</v>
      </c>
      <c r="C240" s="0" t="n">
        <v>524.9910329572</v>
      </c>
      <c r="D240" s="0" t="n">
        <f aca="false">IF('Predict_time T_RH (#4)'!C$2&lt;99,'model#4_params2'!A240-(('Predict_time T_RH (#4)'!$B$2-4)/'model#4_params2'!B240)^2-('Predict_time T_RH (#4)'!C$2/'model#4_params2'!C240),'model#4_params2'!A240-(('Predict_time T_RH (#4)'!$B$2-4)/'model#4_params2'!B240)^2)</f>
        <v>2.27301132884076</v>
      </c>
    </row>
    <row r="241" customFormat="false" ht="15" hidden="false" customHeight="false" outlineLevel="0" collapsed="false">
      <c r="A241" s="0" t="n">
        <v>2.38064449707621</v>
      </c>
      <c r="B241" s="0" t="n">
        <v>28.4814367934048</v>
      </c>
      <c r="C241" s="0" t="n">
        <v>347.924402747821</v>
      </c>
      <c r="D241" s="0" t="n">
        <f aca="false">IF('Predict_time T_RH (#4)'!C$2&lt;99,'model#4_params2'!A241-(('Predict_time T_RH (#4)'!$B$2-4)/'model#4_params2'!B241)^2-('Predict_time T_RH (#4)'!C$2/'model#4_params2'!C241),'model#4_params2'!A241-(('Predict_time T_RH (#4)'!$B$2-4)/'model#4_params2'!B241)^2)</f>
        <v>2.33626537441673</v>
      </c>
    </row>
    <row r="242" customFormat="false" ht="15" hidden="false" customHeight="false" outlineLevel="0" collapsed="false">
      <c r="A242" s="0" t="n">
        <v>2.29834261058934</v>
      </c>
      <c r="B242" s="0" t="n">
        <v>28.9526398821987</v>
      </c>
      <c r="C242" s="0" t="n">
        <v>515.352008123732</v>
      </c>
      <c r="D242" s="0" t="n">
        <f aca="false">IF('Predict_time T_RH (#4)'!C$2&lt;99,'model#4_params2'!A242-(('Predict_time T_RH (#4)'!$B$2-4)/'model#4_params2'!B242)^2-('Predict_time T_RH (#4)'!C$2/'model#4_params2'!C242),'model#4_params2'!A242-(('Predict_time T_RH (#4)'!$B$2-4)/'model#4_params2'!B242)^2)</f>
        <v>2.255396270031</v>
      </c>
    </row>
    <row r="243" customFormat="false" ht="15" hidden="false" customHeight="false" outlineLevel="0" collapsed="false">
      <c r="A243" s="0" t="n">
        <v>2.3519312770313</v>
      </c>
      <c r="B243" s="0" t="n">
        <v>28.4421425065374</v>
      </c>
      <c r="C243" s="0" t="n">
        <v>678.522341577118</v>
      </c>
      <c r="D243" s="0" t="n">
        <f aca="false">IF('Predict_time T_RH (#4)'!C$2&lt;99,'model#4_params2'!A243-(('Predict_time T_RH (#4)'!$B$2-4)/'model#4_params2'!B243)^2-('Predict_time T_RH (#4)'!C$2/'model#4_params2'!C243),'model#4_params2'!A243-(('Predict_time T_RH (#4)'!$B$2-4)/'model#4_params2'!B243)^2)</f>
        <v>2.30742944557217</v>
      </c>
    </row>
    <row r="244" customFormat="false" ht="15" hidden="false" customHeight="false" outlineLevel="0" collapsed="false">
      <c r="A244" s="0" t="n">
        <v>2.33827395017118</v>
      </c>
      <c r="B244" s="0" t="n">
        <v>29.0537898540986</v>
      </c>
      <c r="C244" s="0" t="n">
        <v>225.544927723567</v>
      </c>
      <c r="D244" s="0" t="n">
        <f aca="false">IF('Predict_time T_RH (#4)'!C$2&lt;99,'model#4_params2'!A244-(('Predict_time T_RH (#4)'!$B$2-4)/'model#4_params2'!B244)^2-('Predict_time T_RH (#4)'!C$2/'model#4_params2'!C244),'model#4_params2'!A244-(('Predict_time T_RH (#4)'!$B$2-4)/'model#4_params2'!B244)^2)</f>
        <v>2.29562612208692</v>
      </c>
    </row>
    <row r="245" customFormat="false" ht="15" hidden="false" customHeight="false" outlineLevel="0" collapsed="false">
      <c r="A245" s="0" t="n">
        <v>2.39732221521519</v>
      </c>
      <c r="B245" s="0" t="n">
        <v>28.8320951719106</v>
      </c>
      <c r="C245" s="0" t="n">
        <v>253.505167484106</v>
      </c>
      <c r="D245" s="0" t="n">
        <f aca="false">IF('Predict_time T_RH (#4)'!C$2&lt;99,'model#4_params2'!A245-(('Predict_time T_RH (#4)'!$B$2-4)/'model#4_params2'!B245)^2-('Predict_time T_RH (#4)'!C$2/'model#4_params2'!C245),'model#4_params2'!A245-(('Predict_time T_RH (#4)'!$B$2-4)/'model#4_params2'!B245)^2)</f>
        <v>2.35401601344193</v>
      </c>
    </row>
    <row r="246" customFormat="false" ht="15" hidden="false" customHeight="false" outlineLevel="0" collapsed="false">
      <c r="A246" s="0" t="n">
        <v>2.18454914207354</v>
      </c>
      <c r="B246" s="0" t="n">
        <v>29.9985376088059</v>
      </c>
      <c r="C246" s="0" t="n">
        <v>467.487076472973</v>
      </c>
      <c r="D246" s="0" t="n">
        <f aca="false">IF('Predict_time T_RH (#4)'!C$2&lt;99,'model#4_params2'!A246-(('Predict_time T_RH (#4)'!$B$2-4)/'model#4_params2'!B246)^2-('Predict_time T_RH (#4)'!C$2/'model#4_params2'!C246),'model#4_params2'!A246-(('Predict_time T_RH (#4)'!$B$2-4)/'model#4_params2'!B246)^2)</f>
        <v>2.14454524207853</v>
      </c>
    </row>
    <row r="247" customFormat="false" ht="15" hidden="false" customHeight="false" outlineLevel="0" collapsed="false">
      <c r="A247" s="0" t="n">
        <v>2.40189325011282</v>
      </c>
      <c r="B247" s="0" t="n">
        <v>28.5588519935134</v>
      </c>
      <c r="C247" s="0" t="n">
        <v>258.057557111696</v>
      </c>
      <c r="D247" s="0" t="n">
        <f aca="false">IF('Predict_time T_RH (#4)'!C$2&lt;99,'model#4_params2'!A247-(('Predict_time T_RH (#4)'!$B$2-4)/'model#4_params2'!B247)^2-('Predict_time T_RH (#4)'!C$2/'model#4_params2'!C247),'model#4_params2'!A247-(('Predict_time T_RH (#4)'!$B$2-4)/'model#4_params2'!B247)^2)</f>
        <v>2.35775440056748</v>
      </c>
    </row>
    <row r="248" customFormat="false" ht="15" hidden="false" customHeight="false" outlineLevel="0" collapsed="false">
      <c r="A248" s="0" t="n">
        <v>2.18621625295276</v>
      </c>
      <c r="B248" s="0" t="n">
        <v>29.9241286110636</v>
      </c>
      <c r="C248" s="0" t="n">
        <v>983.898264150674</v>
      </c>
      <c r="D248" s="0" t="n">
        <f aca="false">IF('Predict_time T_RH (#4)'!C$2&lt;99,'model#4_params2'!A248-(('Predict_time T_RH (#4)'!$B$2-4)/'model#4_params2'!B248)^2-('Predict_time T_RH (#4)'!C$2/'model#4_params2'!C248),'model#4_params2'!A248-(('Predict_time T_RH (#4)'!$B$2-4)/'model#4_params2'!B248)^2)</f>
        <v>2.14601315912355</v>
      </c>
    </row>
    <row r="249" customFormat="false" ht="15" hidden="false" customHeight="false" outlineLevel="0" collapsed="false">
      <c r="A249" s="0" t="n">
        <v>2.39280497395054</v>
      </c>
      <c r="B249" s="0" t="n">
        <v>28.6286171517698</v>
      </c>
      <c r="C249" s="0" t="n">
        <v>262.102529530247</v>
      </c>
      <c r="D249" s="0" t="n">
        <f aca="false">IF('Predict_time T_RH (#4)'!C$2&lt;99,'model#4_params2'!A249-(('Predict_time T_RH (#4)'!$B$2-4)/'model#4_params2'!B249)^2-('Predict_time T_RH (#4)'!C$2/'model#4_params2'!C249),'model#4_params2'!A249-(('Predict_time T_RH (#4)'!$B$2-4)/'model#4_params2'!B249)^2)</f>
        <v>2.34888098646189</v>
      </c>
    </row>
    <row r="250" customFormat="false" ht="15" hidden="false" customHeight="false" outlineLevel="0" collapsed="false">
      <c r="A250" s="0" t="n">
        <v>2.46731116950461</v>
      </c>
      <c r="B250" s="0" t="n">
        <v>28.3326621977978</v>
      </c>
      <c r="C250" s="0" t="n">
        <v>272.627022683221</v>
      </c>
      <c r="D250" s="0" t="n">
        <f aca="false">IF('Predict_time T_RH (#4)'!C$2&lt;99,'model#4_params2'!A250-(('Predict_time T_RH (#4)'!$B$2-4)/'model#4_params2'!B250)^2-('Predict_time T_RH (#4)'!C$2/'model#4_params2'!C250),'model#4_params2'!A250-(('Predict_time T_RH (#4)'!$B$2-4)/'model#4_params2'!B250)^2)</f>
        <v>2.42246475430601</v>
      </c>
    </row>
    <row r="251" customFormat="false" ht="15" hidden="false" customHeight="false" outlineLevel="0" collapsed="false">
      <c r="A251" s="0" t="n">
        <v>2.37222199141298</v>
      </c>
      <c r="B251" s="0" t="n">
        <v>28.6572368108135</v>
      </c>
      <c r="C251" s="0" t="n">
        <v>241.206766873396</v>
      </c>
      <c r="D251" s="0" t="n">
        <f aca="false">IF('Predict_time T_RH (#4)'!C$2&lt;99,'model#4_params2'!A251-(('Predict_time T_RH (#4)'!$B$2-4)/'model#4_params2'!B251)^2-('Predict_time T_RH (#4)'!C$2/'model#4_params2'!C251),'model#4_params2'!A251-(('Predict_time T_RH (#4)'!$B$2-4)/'model#4_params2'!B251)^2)</f>
        <v>2.32838569289682</v>
      </c>
    </row>
    <row r="252" customFormat="false" ht="15" hidden="false" customHeight="false" outlineLevel="0" collapsed="false">
      <c r="A252" s="0" t="n">
        <v>2.29650710252791</v>
      </c>
      <c r="B252" s="0" t="n">
        <v>28.7897104684054</v>
      </c>
      <c r="C252" s="0" t="n">
        <v>308.443277737491</v>
      </c>
      <c r="D252" s="0" t="n">
        <f aca="false">IF('Predict_time T_RH (#4)'!C$2&lt;99,'model#4_params2'!A252-(('Predict_time T_RH (#4)'!$B$2-4)/'model#4_params2'!B252)^2-('Predict_time T_RH (#4)'!C$2/'model#4_params2'!C252),'model#4_params2'!A252-(('Predict_time T_RH (#4)'!$B$2-4)/'model#4_params2'!B252)^2)</f>
        <v>2.25307329463187</v>
      </c>
    </row>
    <row r="253" customFormat="false" ht="15" hidden="false" customHeight="false" outlineLevel="0" collapsed="false">
      <c r="A253" s="0" t="n">
        <v>2.45668564886692</v>
      </c>
      <c r="B253" s="0" t="n">
        <v>28.2252222528157</v>
      </c>
      <c r="C253" s="0" t="n">
        <v>173.140449840041</v>
      </c>
      <c r="D253" s="0" t="n">
        <f aca="false">IF('Predict_time T_RH (#4)'!C$2&lt;99,'model#4_params2'!A253-(('Predict_time T_RH (#4)'!$B$2-4)/'model#4_params2'!B253)^2-('Predict_time T_RH (#4)'!C$2/'model#4_params2'!C253),'model#4_params2'!A253-(('Predict_time T_RH (#4)'!$B$2-4)/'model#4_params2'!B253)^2)</f>
        <v>2.41149716607961</v>
      </c>
    </row>
    <row r="254" customFormat="false" ht="15" hidden="false" customHeight="false" outlineLevel="0" collapsed="false">
      <c r="A254" s="0" t="n">
        <v>2.32543563461879</v>
      </c>
      <c r="B254" s="0" t="n">
        <v>28.9989627277395</v>
      </c>
      <c r="C254" s="0" t="n">
        <v>269.443343913821</v>
      </c>
      <c r="D254" s="0" t="n">
        <f aca="false">IF('Predict_time T_RH (#4)'!C$2&lt;99,'model#4_params2'!A254-(('Predict_time T_RH (#4)'!$B$2-4)/'model#4_params2'!B254)^2-('Predict_time T_RH (#4)'!C$2/'model#4_params2'!C254),'model#4_params2'!A254-(('Predict_time T_RH (#4)'!$B$2-4)/'model#4_params2'!B254)^2)</f>
        <v>2.28262638915527</v>
      </c>
    </row>
    <row r="255" customFormat="false" ht="15" hidden="false" customHeight="false" outlineLevel="0" collapsed="false">
      <c r="A255" s="0" t="n">
        <v>2.32768685035823</v>
      </c>
      <c r="B255" s="0" t="n">
        <v>29.0369931465332</v>
      </c>
      <c r="C255" s="0" t="n">
        <v>248.534559697759</v>
      </c>
      <c r="D255" s="0" t="n">
        <f aca="false">IF('Predict_time T_RH (#4)'!C$2&lt;99,'model#4_params2'!A255-(('Predict_time T_RH (#4)'!$B$2-4)/'model#4_params2'!B255)^2-('Predict_time T_RH (#4)'!C$2/'model#4_params2'!C255),'model#4_params2'!A255-(('Predict_time T_RH (#4)'!$B$2-4)/'model#4_params2'!B255)^2)</f>
        <v>2.28498966797062</v>
      </c>
    </row>
    <row r="256" customFormat="false" ht="15" hidden="false" customHeight="false" outlineLevel="0" collapsed="false">
      <c r="A256" s="0" t="n">
        <v>2.34127879991387</v>
      </c>
      <c r="B256" s="0" t="n">
        <v>28.6424651224996</v>
      </c>
      <c r="C256" s="0" t="n">
        <v>294.719141511928</v>
      </c>
      <c r="D256" s="0" t="n">
        <f aca="false">IF('Predict_time T_RH (#4)'!C$2&lt;99,'model#4_params2'!A256-(('Predict_time T_RH (#4)'!$B$2-4)/'model#4_params2'!B256)^2-('Predict_time T_RH (#4)'!C$2/'model#4_params2'!C256),'model#4_params2'!A256-(('Predict_time T_RH (#4)'!$B$2-4)/'model#4_params2'!B256)^2)</f>
        <v>2.29739727462609</v>
      </c>
    </row>
    <row r="257" customFormat="false" ht="15" hidden="false" customHeight="false" outlineLevel="0" collapsed="false">
      <c r="A257" s="0" t="n">
        <v>2.23726906417869</v>
      </c>
      <c r="B257" s="0" t="n">
        <v>30.339897239991</v>
      </c>
      <c r="C257" s="0" t="n">
        <v>369.179035406879</v>
      </c>
      <c r="D257" s="0" t="n">
        <f aca="false">IF('Predict_time T_RH (#4)'!C$2&lt;99,'model#4_params2'!A257-(('Predict_time T_RH (#4)'!$B$2-4)/'model#4_params2'!B257)^2-('Predict_time T_RH (#4)'!C$2/'model#4_params2'!C257),'model#4_params2'!A257-(('Predict_time T_RH (#4)'!$B$2-4)/'model#4_params2'!B257)^2)</f>
        <v>2.19816028225092</v>
      </c>
    </row>
    <row r="258" customFormat="false" ht="15" hidden="false" customHeight="false" outlineLevel="0" collapsed="false">
      <c r="A258" s="0" t="n">
        <v>2.26526509043507</v>
      </c>
      <c r="B258" s="0" t="n">
        <v>29.4599048848304</v>
      </c>
      <c r="C258" s="0" t="n">
        <v>276.534024217771</v>
      </c>
      <c r="D258" s="0" t="n">
        <f aca="false">IF('Predict_time T_RH (#4)'!C$2&lt;99,'model#4_params2'!A258-(('Predict_time T_RH (#4)'!$B$2-4)/'model#4_params2'!B258)^2-('Predict_time T_RH (#4)'!C$2/'model#4_params2'!C258),'model#4_params2'!A258-(('Predict_time T_RH (#4)'!$B$2-4)/'model#4_params2'!B258)^2)</f>
        <v>2.22378498801004</v>
      </c>
    </row>
    <row r="259" customFormat="false" ht="15" hidden="false" customHeight="false" outlineLevel="0" collapsed="false">
      <c r="A259" s="0" t="n">
        <v>2.34494721200802</v>
      </c>
      <c r="B259" s="0" t="n">
        <v>28.6176601075697</v>
      </c>
      <c r="C259" s="0" t="n">
        <v>399.863416688547</v>
      </c>
      <c r="D259" s="0" t="n">
        <f aca="false">IF('Predict_time T_RH (#4)'!C$2&lt;99,'model#4_params2'!A259-(('Predict_time T_RH (#4)'!$B$2-4)/'model#4_params2'!B259)^2-('Predict_time T_RH (#4)'!C$2/'model#4_params2'!C259),'model#4_params2'!A259-(('Predict_time T_RH (#4)'!$B$2-4)/'model#4_params2'!B259)^2)</f>
        <v>2.30098958311015</v>
      </c>
    </row>
    <row r="260" customFormat="false" ht="15" hidden="false" customHeight="false" outlineLevel="0" collapsed="false">
      <c r="A260" s="0" t="n">
        <v>2.35839296725691</v>
      </c>
      <c r="B260" s="0" t="n">
        <v>28.2397168651794</v>
      </c>
      <c r="C260" s="0" t="n">
        <v>202.630996920127</v>
      </c>
      <c r="D260" s="0" t="n">
        <f aca="false">IF('Predict_time T_RH (#4)'!C$2&lt;99,'model#4_params2'!A260-(('Predict_time T_RH (#4)'!$B$2-4)/'model#4_params2'!B260)^2-('Predict_time T_RH (#4)'!C$2/'model#4_params2'!C260),'model#4_params2'!A260-(('Predict_time T_RH (#4)'!$B$2-4)/'model#4_params2'!B260)^2)</f>
        <v>2.31325086039121</v>
      </c>
    </row>
    <row r="261" customFormat="false" ht="15" hidden="false" customHeight="false" outlineLevel="0" collapsed="false">
      <c r="A261" s="0" t="n">
        <v>2.29829765175734</v>
      </c>
      <c r="B261" s="0" t="n">
        <v>28.9954275995986</v>
      </c>
      <c r="C261" s="0" t="n">
        <v>301.845894802157</v>
      </c>
      <c r="D261" s="0" t="n">
        <f aca="false">IF('Predict_time T_RH (#4)'!C$2&lt;99,'model#4_params2'!A261-(('Predict_time T_RH (#4)'!$B$2-4)/'model#4_params2'!B261)^2-('Predict_time T_RH (#4)'!C$2/'model#4_params2'!C261),'model#4_params2'!A261-(('Predict_time T_RH (#4)'!$B$2-4)/'model#4_params2'!B261)^2)</f>
        <v>2.2554779670345</v>
      </c>
    </row>
    <row r="262" customFormat="false" ht="15" hidden="false" customHeight="false" outlineLevel="0" collapsed="false">
      <c r="A262" s="0" t="n">
        <v>2.40463510528033</v>
      </c>
      <c r="B262" s="0" t="n">
        <v>28.6599405793181</v>
      </c>
      <c r="C262" s="0" t="n">
        <v>239.153663373727</v>
      </c>
      <c r="D262" s="0" t="n">
        <f aca="false">IF('Predict_time T_RH (#4)'!C$2&lt;99,'model#4_params2'!A262-(('Predict_time T_RH (#4)'!$B$2-4)/'model#4_params2'!B262)^2-('Predict_time T_RH (#4)'!C$2/'model#4_params2'!C262),'model#4_params2'!A262-(('Predict_time T_RH (#4)'!$B$2-4)/'model#4_params2'!B262)^2)</f>
        <v>2.36080707737536</v>
      </c>
    </row>
    <row r="263" customFormat="false" ht="15" hidden="false" customHeight="false" outlineLevel="0" collapsed="false">
      <c r="A263" s="0" t="n">
        <v>2.20057232929855</v>
      </c>
      <c r="B263" s="0" t="n">
        <v>30.1707442315249</v>
      </c>
      <c r="C263" s="0" t="n">
        <v>820.014419028241</v>
      </c>
      <c r="D263" s="0" t="n">
        <f aca="false">IF('Predict_time T_RH (#4)'!C$2&lt;99,'model#4_params2'!A263-(('Predict_time T_RH (#4)'!$B$2-4)/'model#4_params2'!B263)^2-('Predict_time T_RH (#4)'!C$2/'model#4_params2'!C263),'model#4_params2'!A263-(('Predict_time T_RH (#4)'!$B$2-4)/'model#4_params2'!B263)^2)</f>
        <v>2.16102378939329</v>
      </c>
    </row>
    <row r="264" customFormat="false" ht="15" hidden="false" customHeight="false" outlineLevel="0" collapsed="false">
      <c r="A264" s="0" t="n">
        <v>2.46795070849474</v>
      </c>
      <c r="B264" s="0" t="n">
        <v>28.8391897484299</v>
      </c>
      <c r="C264" s="0" t="n">
        <v>194.742003622383</v>
      </c>
      <c r="D264" s="0" t="n">
        <f aca="false">IF('Predict_time T_RH (#4)'!C$2&lt;99,'model#4_params2'!A264-(('Predict_time T_RH (#4)'!$B$2-4)/'model#4_params2'!B264)^2-('Predict_time T_RH (#4)'!C$2/'model#4_params2'!C264),'model#4_params2'!A264-(('Predict_time T_RH (#4)'!$B$2-4)/'model#4_params2'!B264)^2)</f>
        <v>2.4246658111599</v>
      </c>
    </row>
    <row r="265" customFormat="false" ht="15" hidden="false" customHeight="false" outlineLevel="0" collapsed="false">
      <c r="A265" s="0" t="n">
        <v>2.31509097539599</v>
      </c>
      <c r="B265" s="0" t="n">
        <v>29.2088778301092</v>
      </c>
      <c r="C265" s="0" t="n">
        <v>473.705902577624</v>
      </c>
      <c r="D265" s="0" t="n">
        <f aca="false">IF('Predict_time T_RH (#4)'!C$2&lt;99,'model#4_params2'!A265-(('Predict_time T_RH (#4)'!$B$2-4)/'model#4_params2'!B265)^2-('Predict_time T_RH (#4)'!C$2/'model#4_params2'!C265),'model#4_params2'!A265-(('Predict_time T_RH (#4)'!$B$2-4)/'model#4_params2'!B265)^2)</f>
        <v>2.27289483231192</v>
      </c>
    </row>
    <row r="266" customFormat="false" ht="15" hidden="false" customHeight="false" outlineLevel="0" collapsed="false">
      <c r="A266" s="0" t="n">
        <v>2.30427665930512</v>
      </c>
      <c r="B266" s="0" t="n">
        <v>29.6953107737286</v>
      </c>
      <c r="C266" s="0" t="n">
        <v>263.833862201304</v>
      </c>
      <c r="D266" s="0" t="n">
        <f aca="false">IF('Predict_time T_RH (#4)'!C$2&lt;99,'model#4_params2'!A266-(('Predict_time T_RH (#4)'!$B$2-4)/'model#4_params2'!B266)^2-('Predict_time T_RH (#4)'!C$2/'model#4_params2'!C266),'model#4_params2'!A266-(('Predict_time T_RH (#4)'!$B$2-4)/'model#4_params2'!B266)^2)</f>
        <v>2.26345160685688</v>
      </c>
    </row>
    <row r="267" customFormat="false" ht="15" hidden="false" customHeight="false" outlineLevel="0" collapsed="false">
      <c r="A267" s="0" t="n">
        <v>2.27412175869542</v>
      </c>
      <c r="B267" s="0" t="n">
        <v>29.0397155512367</v>
      </c>
      <c r="C267" s="0" t="n">
        <v>285.372266605915</v>
      </c>
      <c r="D267" s="0" t="n">
        <f aca="false">IF('Predict_time T_RH (#4)'!C$2&lt;99,'model#4_params2'!A267-(('Predict_time T_RH (#4)'!$B$2-4)/'model#4_params2'!B267)^2-('Predict_time T_RH (#4)'!C$2/'model#4_params2'!C267),'model#4_params2'!A267-(('Predict_time T_RH (#4)'!$B$2-4)/'model#4_params2'!B267)^2)</f>
        <v>2.23143258145244</v>
      </c>
    </row>
    <row r="268" customFormat="false" ht="15" hidden="false" customHeight="false" outlineLevel="0" collapsed="false">
      <c r="A268" s="0" t="n">
        <v>2.31195477325088</v>
      </c>
      <c r="B268" s="0" t="n">
        <v>28.8876239110045</v>
      </c>
      <c r="C268" s="0" t="n">
        <v>241.078915447842</v>
      </c>
      <c r="D268" s="0" t="n">
        <f aca="false">IF('Predict_time T_RH (#4)'!C$2&lt;99,'model#4_params2'!A268-(('Predict_time T_RH (#4)'!$B$2-4)/'model#4_params2'!B268)^2-('Predict_time T_RH (#4)'!C$2/'model#4_params2'!C268),'model#4_params2'!A268-(('Predict_time T_RH (#4)'!$B$2-4)/'model#4_params2'!B268)^2)</f>
        <v>2.26881490066779</v>
      </c>
    </row>
    <row r="269" customFormat="false" ht="15" hidden="false" customHeight="false" outlineLevel="0" collapsed="false">
      <c r="A269" s="0" t="n">
        <v>2.28733130285571</v>
      </c>
      <c r="B269" s="0" t="n">
        <v>29.3985397222893</v>
      </c>
      <c r="C269" s="0" t="n">
        <v>346.846624874762</v>
      </c>
      <c r="D269" s="0" t="n">
        <f aca="false">IF('Predict_time T_RH (#4)'!C$2&lt;99,'model#4_params2'!A269-(('Predict_time T_RH (#4)'!$B$2-4)/'model#4_params2'!B269)^2-('Predict_time T_RH (#4)'!C$2/'model#4_params2'!C269),'model#4_params2'!A269-(('Predict_time T_RH (#4)'!$B$2-4)/'model#4_params2'!B269)^2)</f>
        <v>2.24567785237585</v>
      </c>
    </row>
    <row r="270" customFormat="false" ht="15" hidden="false" customHeight="false" outlineLevel="0" collapsed="false">
      <c r="A270" s="0" t="n">
        <v>2.26624148878929</v>
      </c>
      <c r="B270" s="0" t="n">
        <v>29.1942756589657</v>
      </c>
      <c r="C270" s="0" t="n">
        <v>253.32969202847</v>
      </c>
      <c r="D270" s="0" t="n">
        <f aca="false">IF('Predict_time T_RH (#4)'!C$2&lt;99,'model#4_params2'!A270-(('Predict_time T_RH (#4)'!$B$2-4)/'model#4_params2'!B270)^2-('Predict_time T_RH (#4)'!C$2/'model#4_params2'!C270),'model#4_params2'!A270-(('Predict_time T_RH (#4)'!$B$2-4)/'model#4_params2'!B270)^2)</f>
        <v>2.22400312445595</v>
      </c>
    </row>
    <row r="271" customFormat="false" ht="15" hidden="false" customHeight="false" outlineLevel="0" collapsed="false">
      <c r="A271" s="0" t="n">
        <v>2.38548112532995</v>
      </c>
      <c r="B271" s="0" t="n">
        <v>28.7057887488857</v>
      </c>
      <c r="C271" s="0" t="n">
        <v>659.424090688948</v>
      </c>
      <c r="D271" s="0" t="n">
        <f aca="false">IF('Predict_time T_RH (#4)'!C$2&lt;99,'model#4_params2'!A271-(('Predict_time T_RH (#4)'!$B$2-4)/'model#4_params2'!B271)^2-('Predict_time T_RH (#4)'!C$2/'model#4_params2'!C271),'model#4_params2'!A271-(('Predict_time T_RH (#4)'!$B$2-4)/'model#4_params2'!B271)^2)</f>
        <v>2.34179298768636</v>
      </c>
    </row>
    <row r="272" customFormat="false" ht="15" hidden="false" customHeight="false" outlineLevel="0" collapsed="false">
      <c r="A272" s="0" t="n">
        <v>2.21303687398025</v>
      </c>
      <c r="B272" s="0" t="n">
        <v>29.2184484378317</v>
      </c>
      <c r="C272" s="0" t="n">
        <v>497.911547533923</v>
      </c>
      <c r="D272" s="0" t="n">
        <f aca="false">IF('Predict_time T_RH (#4)'!C$2&lt;99,'model#4_params2'!A272-(('Predict_time T_RH (#4)'!$B$2-4)/'model#4_params2'!B272)^2-('Predict_time T_RH (#4)'!C$2/'model#4_params2'!C272),'model#4_params2'!A272-(('Predict_time T_RH (#4)'!$B$2-4)/'model#4_params2'!B272)^2)</f>
        <v>2.17086836936532</v>
      </c>
    </row>
    <row r="273" customFormat="false" ht="15" hidden="false" customHeight="false" outlineLevel="0" collapsed="false">
      <c r="A273" s="0" t="n">
        <v>2.22599791013133</v>
      </c>
      <c r="B273" s="0" t="n">
        <v>29.2476092580985</v>
      </c>
      <c r="C273" s="0" t="n">
        <v>454.211750578266</v>
      </c>
      <c r="D273" s="0" t="n">
        <f aca="false">IF('Predict_time T_RH (#4)'!C$2&lt;99,'model#4_params2'!A273-(('Predict_time T_RH (#4)'!$B$2-4)/'model#4_params2'!B273)^2-('Predict_time T_RH (#4)'!C$2/'model#4_params2'!C273),'model#4_params2'!A273-(('Predict_time T_RH (#4)'!$B$2-4)/'model#4_params2'!B273)^2)</f>
        <v>2.18391345034642</v>
      </c>
    </row>
    <row r="274" customFormat="false" ht="15" hidden="false" customHeight="false" outlineLevel="0" collapsed="false">
      <c r="A274" s="0" t="n">
        <v>2.39770268617767</v>
      </c>
      <c r="B274" s="0" t="n">
        <v>28.1964524420321</v>
      </c>
      <c r="C274" s="0" t="n">
        <v>238.088016242415</v>
      </c>
      <c r="D274" s="0" t="n">
        <f aca="false">IF('Predict_time T_RH (#4)'!C$2&lt;99,'model#4_params2'!A274-(('Predict_time T_RH (#4)'!$B$2-4)/'model#4_params2'!B274)^2-('Predict_time T_RH (#4)'!C$2/'model#4_params2'!C274),'model#4_params2'!A274-(('Predict_time T_RH (#4)'!$B$2-4)/'model#4_params2'!B274)^2)</f>
        <v>2.3524219416172</v>
      </c>
    </row>
    <row r="275" customFormat="false" ht="15" hidden="false" customHeight="false" outlineLevel="0" collapsed="false">
      <c r="A275" s="0" t="n">
        <v>2.27853079608411</v>
      </c>
      <c r="B275" s="0" t="n">
        <v>29.4338337794502</v>
      </c>
      <c r="C275" s="0" t="n">
        <v>249.770669928116</v>
      </c>
      <c r="D275" s="0" t="n">
        <f aca="false">IF('Predict_time T_RH (#4)'!C$2&lt;99,'model#4_params2'!A275-(('Predict_time T_RH (#4)'!$B$2-4)/'model#4_params2'!B275)^2-('Predict_time T_RH (#4)'!C$2/'model#4_params2'!C275),'model#4_params2'!A275-(('Predict_time T_RH (#4)'!$B$2-4)/'model#4_params2'!B275)^2)</f>
        <v>2.23697717886855</v>
      </c>
    </row>
    <row r="276" customFormat="false" ht="15" hidden="false" customHeight="false" outlineLevel="0" collapsed="false">
      <c r="A276" s="0" t="n">
        <v>2.21562805867348</v>
      </c>
      <c r="B276" s="0" t="n">
        <v>29.4689460768839</v>
      </c>
      <c r="C276" s="0" t="n">
        <v>352.714222447885</v>
      </c>
      <c r="D276" s="0" t="n">
        <f aca="false">IF('Predict_time T_RH (#4)'!C$2&lt;99,'model#4_params2'!A276-(('Predict_time T_RH (#4)'!$B$2-4)/'model#4_params2'!B276)^2-('Predict_time T_RH (#4)'!C$2/'model#4_params2'!C276),'model#4_params2'!A276-(('Predict_time T_RH (#4)'!$B$2-4)/'model#4_params2'!B276)^2)</f>
        <v>2.17417340487095</v>
      </c>
    </row>
    <row r="277" customFormat="false" ht="15" hidden="false" customHeight="false" outlineLevel="0" collapsed="false">
      <c r="A277" s="0" t="n">
        <v>2.31021850393005</v>
      </c>
      <c r="B277" s="0" t="n">
        <v>29.4086983716852</v>
      </c>
      <c r="C277" s="0" t="n">
        <v>233.006703896812</v>
      </c>
      <c r="D277" s="0" t="n">
        <f aca="false">IF('Predict_time T_RH (#4)'!C$2&lt;99,'model#4_params2'!A277-(('Predict_time T_RH (#4)'!$B$2-4)/'model#4_params2'!B277)^2-('Predict_time T_RH (#4)'!C$2/'model#4_params2'!C277),'model#4_params2'!A277-(('Predict_time T_RH (#4)'!$B$2-4)/'model#4_params2'!B277)^2)</f>
        <v>2.26859382519052</v>
      </c>
    </row>
    <row r="278" customFormat="false" ht="15" hidden="false" customHeight="false" outlineLevel="0" collapsed="false">
      <c r="A278" s="0" t="n">
        <v>2.42403247686488</v>
      </c>
      <c r="B278" s="0" t="n">
        <v>28.7244189444129</v>
      </c>
      <c r="C278" s="0" t="n">
        <v>204.598602201339</v>
      </c>
      <c r="D278" s="0" t="n">
        <f aca="false">IF('Predict_time T_RH (#4)'!C$2&lt;99,'model#4_params2'!A278-(('Predict_time T_RH (#4)'!$B$2-4)/'model#4_params2'!B278)^2-('Predict_time T_RH (#4)'!C$2/'model#4_params2'!C278),'model#4_params2'!A278-(('Predict_time T_RH (#4)'!$B$2-4)/'model#4_params2'!B278)^2)</f>
        <v>2.38040099168836</v>
      </c>
    </row>
    <row r="279" customFormat="false" ht="15" hidden="false" customHeight="false" outlineLevel="0" collapsed="false">
      <c r="A279" s="0" t="n">
        <v>2.19820259766592</v>
      </c>
      <c r="B279" s="0" t="n">
        <v>29.9871259791686</v>
      </c>
      <c r="C279" s="0" t="n">
        <v>444.101823544755</v>
      </c>
      <c r="D279" s="0" t="n">
        <f aca="false">IF('Predict_time T_RH (#4)'!C$2&lt;99,'model#4_params2'!A279-(('Predict_time T_RH (#4)'!$B$2-4)/'model#4_params2'!B279)^2-('Predict_time T_RH (#4)'!C$2/'model#4_params2'!C279),'model#4_params2'!A279-(('Predict_time T_RH (#4)'!$B$2-4)/'model#4_params2'!B279)^2)</f>
        <v>2.15816824483233</v>
      </c>
    </row>
    <row r="280" customFormat="false" ht="15" hidden="false" customHeight="false" outlineLevel="0" collapsed="false">
      <c r="A280" s="0" t="n">
        <v>2.3690691010758</v>
      </c>
      <c r="B280" s="0" t="n">
        <v>28.7888114210726</v>
      </c>
      <c r="C280" s="0" t="n">
        <v>1111.58662932416</v>
      </c>
      <c r="D280" s="0" t="n">
        <f aca="false">IF('Predict_time T_RH (#4)'!C$2&lt;99,'model#4_params2'!A280-(('Predict_time T_RH (#4)'!$B$2-4)/'model#4_params2'!B280)^2-('Predict_time T_RH (#4)'!C$2/'model#4_params2'!C280),'model#4_params2'!A280-(('Predict_time T_RH (#4)'!$B$2-4)/'model#4_params2'!B280)^2)</f>
        <v>2.32563258034398</v>
      </c>
    </row>
    <row r="281" customFormat="false" ht="15" hidden="false" customHeight="false" outlineLevel="0" collapsed="false">
      <c r="A281" s="0" t="n">
        <v>2.24006395259612</v>
      </c>
      <c r="B281" s="0" t="n">
        <v>29.2119360536654</v>
      </c>
      <c r="C281" s="0" t="n">
        <v>423.188872250475</v>
      </c>
      <c r="D281" s="0" t="n">
        <f aca="false">IF('Predict_time T_RH (#4)'!C$2&lt;99,'model#4_params2'!A281-(('Predict_time T_RH (#4)'!$B$2-4)/'model#4_params2'!B281)^2-('Predict_time T_RH (#4)'!C$2/'model#4_params2'!C281),'model#4_params2'!A281-(('Predict_time T_RH (#4)'!$B$2-4)/'model#4_params2'!B281)^2)</f>
        <v>2.19787664415304</v>
      </c>
    </row>
    <row r="282" customFormat="false" ht="15" hidden="false" customHeight="false" outlineLevel="0" collapsed="false">
      <c r="A282" s="0" t="n">
        <v>2.20337517880338</v>
      </c>
      <c r="B282" s="0" t="n">
        <v>30.0251377786603</v>
      </c>
      <c r="C282" s="0" t="n">
        <v>368.981837629285</v>
      </c>
      <c r="D282" s="0" t="n">
        <f aca="false">IF('Predict_time T_RH (#4)'!C$2&lt;99,'model#4_params2'!A282-(('Predict_time T_RH (#4)'!$B$2-4)/'model#4_params2'!B282)^2-('Predict_time T_RH (#4)'!C$2/'model#4_params2'!C282),'model#4_params2'!A282-(('Predict_time T_RH (#4)'!$B$2-4)/'model#4_params2'!B282)^2)</f>
        <v>2.16344212871945</v>
      </c>
    </row>
    <row r="283" customFormat="false" ht="15" hidden="false" customHeight="false" outlineLevel="0" collapsed="false">
      <c r="A283" s="0" t="n">
        <v>2.41181982059965</v>
      </c>
      <c r="B283" s="0" t="n">
        <v>28.2671337025182</v>
      </c>
      <c r="C283" s="0" t="n">
        <v>293.871415917938</v>
      </c>
      <c r="D283" s="0" t="n">
        <f aca="false">IF('Predict_time T_RH (#4)'!C$2&lt;99,'model#4_params2'!A283-(('Predict_time T_RH (#4)'!$B$2-4)/'model#4_params2'!B283)^2-('Predict_time T_RH (#4)'!C$2/'model#4_params2'!C283),'model#4_params2'!A283-(('Predict_time T_RH (#4)'!$B$2-4)/'model#4_params2'!B283)^2)</f>
        <v>2.36676523966438</v>
      </c>
    </row>
    <row r="284" customFormat="false" ht="15" hidden="false" customHeight="false" outlineLevel="0" collapsed="false">
      <c r="A284" s="0" t="n">
        <v>2.14372987016922</v>
      </c>
      <c r="B284" s="0" t="n">
        <v>29.6064450578316</v>
      </c>
      <c r="C284" s="0" t="n">
        <v>10000</v>
      </c>
      <c r="D284" s="0" t="n">
        <f aca="false">IF('Predict_time T_RH (#4)'!C$2&lt;99,'model#4_params2'!A284-(('Predict_time T_RH (#4)'!$B$2-4)/'model#4_params2'!B284)^2-('Predict_time T_RH (#4)'!C$2/'model#4_params2'!C284),'model#4_params2'!A284-(('Predict_time T_RH (#4)'!$B$2-4)/'model#4_params2'!B284)^2)</f>
        <v>2.10265937168595</v>
      </c>
    </row>
    <row r="285" customFormat="false" ht="15" hidden="false" customHeight="false" outlineLevel="0" collapsed="false">
      <c r="A285" s="0" t="n">
        <v>2.16924206873591</v>
      </c>
      <c r="B285" s="0" t="n">
        <v>29.8565315691381</v>
      </c>
      <c r="C285" s="0" t="n">
        <v>586.895266948338</v>
      </c>
      <c r="D285" s="0" t="n">
        <f aca="false">IF('Predict_time T_RH (#4)'!C$2&lt;99,'model#4_params2'!A285-(('Predict_time T_RH (#4)'!$B$2-4)/'model#4_params2'!B285)^2-('Predict_time T_RH (#4)'!C$2/'model#4_params2'!C285),'model#4_params2'!A285-(('Predict_time T_RH (#4)'!$B$2-4)/'model#4_params2'!B285)^2)</f>
        <v>2.12885672422349</v>
      </c>
    </row>
    <row r="286" customFormat="false" ht="15" hidden="false" customHeight="false" outlineLevel="0" collapsed="false">
      <c r="A286" s="0" t="n">
        <v>2.28005766035035</v>
      </c>
      <c r="B286" s="0" t="n">
        <v>29.4210037641096</v>
      </c>
      <c r="C286" s="0" t="n">
        <v>356.398022023911</v>
      </c>
      <c r="D286" s="0" t="n">
        <f aca="false">IF('Predict_time T_RH (#4)'!C$2&lt;99,'model#4_params2'!A286-(('Predict_time T_RH (#4)'!$B$2-4)/'model#4_params2'!B286)^2-('Predict_time T_RH (#4)'!C$2/'model#4_params2'!C286),'model#4_params2'!A286-(('Predict_time T_RH (#4)'!$B$2-4)/'model#4_params2'!B286)^2)</f>
        <v>2.23846779353597</v>
      </c>
    </row>
    <row r="287" customFormat="false" ht="15" hidden="false" customHeight="false" outlineLevel="0" collapsed="false">
      <c r="A287" s="0" t="n">
        <v>2.18259333470995</v>
      </c>
      <c r="B287" s="0" t="n">
        <v>30.0550344478705</v>
      </c>
      <c r="C287" s="0" t="n">
        <v>3402.11021759943</v>
      </c>
      <c r="D287" s="0" t="n">
        <f aca="false">IF('Predict_time T_RH (#4)'!C$2&lt;99,'model#4_params2'!A287-(('Predict_time T_RH (#4)'!$B$2-4)/'model#4_params2'!B287)^2-('Predict_time T_RH (#4)'!C$2/'model#4_params2'!C287),'model#4_params2'!A287-(('Predict_time T_RH (#4)'!$B$2-4)/'model#4_params2'!B287)^2)</f>
        <v>2.1427396903844</v>
      </c>
    </row>
    <row r="288" customFormat="false" ht="15" hidden="false" customHeight="false" outlineLevel="0" collapsed="false">
      <c r="A288" s="0" t="n">
        <v>2.39857620137963</v>
      </c>
      <c r="B288" s="0" t="n">
        <v>28.9655247604792</v>
      </c>
      <c r="C288" s="0" t="n">
        <v>247.853407211874</v>
      </c>
      <c r="D288" s="0" t="n">
        <f aca="false">IF('Predict_time T_RH (#4)'!C$2&lt;99,'model#4_params2'!A288-(('Predict_time T_RH (#4)'!$B$2-4)/'model#4_params2'!B288)^2-('Predict_time T_RH (#4)'!C$2/'model#4_params2'!C288),'model#4_params2'!A288-(('Predict_time T_RH (#4)'!$B$2-4)/'model#4_params2'!B288)^2)</f>
        <v>2.3556680603912</v>
      </c>
    </row>
    <row r="289" customFormat="false" ht="15" hidden="false" customHeight="false" outlineLevel="0" collapsed="false">
      <c r="A289" s="0" t="n">
        <v>2.38663325916458</v>
      </c>
      <c r="B289" s="0" t="n">
        <v>28.2993873018503</v>
      </c>
      <c r="C289" s="0" t="n">
        <v>305.297588118149</v>
      </c>
      <c r="D289" s="0" t="n">
        <f aca="false">IF('Predict_time T_RH (#4)'!C$2&lt;99,'model#4_params2'!A289-(('Predict_time T_RH (#4)'!$B$2-4)/'model#4_params2'!B289)^2-('Predict_time T_RH (#4)'!C$2/'model#4_params2'!C289),'model#4_params2'!A289-(('Predict_time T_RH (#4)'!$B$2-4)/'model#4_params2'!B289)^2)</f>
        <v>2.34168131962402</v>
      </c>
    </row>
    <row r="290" customFormat="false" ht="15" hidden="false" customHeight="false" outlineLevel="0" collapsed="false">
      <c r="A290" s="0" t="n">
        <v>2.28096502363924</v>
      </c>
      <c r="B290" s="0" t="n">
        <v>29.0409110530014</v>
      </c>
      <c r="C290" s="0" t="n">
        <v>785.774879953465</v>
      </c>
      <c r="D290" s="0" t="n">
        <f aca="false">IF('Predict_time T_RH (#4)'!C$2&lt;99,'model#4_params2'!A290-(('Predict_time T_RH (#4)'!$B$2-4)/'model#4_params2'!B290)^2-('Predict_time T_RH (#4)'!C$2/'model#4_params2'!C290),'model#4_params2'!A290-(('Predict_time T_RH (#4)'!$B$2-4)/'model#4_params2'!B290)^2)</f>
        <v>2.23827936101991</v>
      </c>
    </row>
    <row r="291" customFormat="false" ht="15" hidden="false" customHeight="false" outlineLevel="0" collapsed="false">
      <c r="A291" s="0" t="n">
        <v>2.16112159035096</v>
      </c>
      <c r="B291" s="0" t="n">
        <v>29.3919140207664</v>
      </c>
      <c r="C291" s="0" t="n">
        <v>1248.69824186677</v>
      </c>
      <c r="D291" s="0" t="n">
        <f aca="false">IF('Predict_time T_RH (#4)'!C$2&lt;99,'model#4_params2'!A291-(('Predict_time T_RH (#4)'!$B$2-4)/'model#4_params2'!B291)^2-('Predict_time T_RH (#4)'!C$2/'model#4_params2'!C291),'model#4_params2'!A291-(('Predict_time T_RH (#4)'!$B$2-4)/'model#4_params2'!B291)^2)</f>
        <v>2.11944935821319</v>
      </c>
    </row>
    <row r="292" customFormat="false" ht="15" hidden="false" customHeight="false" outlineLevel="0" collapsed="false">
      <c r="A292" s="0" t="n">
        <v>2.37275085844351</v>
      </c>
      <c r="B292" s="0" t="n">
        <v>28.4043532821998</v>
      </c>
      <c r="C292" s="0" t="n">
        <v>207.401127122682</v>
      </c>
      <c r="D292" s="0" t="n">
        <f aca="false">IF('Predict_time T_RH (#4)'!C$2&lt;99,'model#4_params2'!A292-(('Predict_time T_RH (#4)'!$B$2-4)/'model#4_params2'!B292)^2-('Predict_time T_RH (#4)'!C$2/'model#4_params2'!C292),'model#4_params2'!A292-(('Predict_time T_RH (#4)'!$B$2-4)/'model#4_params2'!B292)^2)</f>
        <v>2.32813053751638</v>
      </c>
    </row>
    <row r="293" customFormat="false" ht="15" hidden="false" customHeight="false" outlineLevel="0" collapsed="false">
      <c r="A293" s="0" t="n">
        <v>2.35059341263364</v>
      </c>
      <c r="B293" s="0" t="n">
        <v>28.8117336560647</v>
      </c>
      <c r="C293" s="0" t="n">
        <v>344.244027716712</v>
      </c>
      <c r="D293" s="0" t="n">
        <f aca="false">IF('Predict_time T_RH (#4)'!C$2&lt;99,'model#4_params2'!A293-(('Predict_time T_RH (#4)'!$B$2-4)/'model#4_params2'!B293)^2-('Predict_time T_RH (#4)'!C$2/'model#4_params2'!C293),'model#4_params2'!A293-(('Predict_time T_RH (#4)'!$B$2-4)/'model#4_params2'!B293)^2)</f>
        <v>2.3072259794534</v>
      </c>
    </row>
    <row r="294" customFormat="false" ht="15" hidden="false" customHeight="false" outlineLevel="0" collapsed="false">
      <c r="A294" s="0" t="n">
        <v>2.26531429663096</v>
      </c>
      <c r="B294" s="0" t="n">
        <v>29.2562169177211</v>
      </c>
      <c r="C294" s="0" t="n">
        <v>769.660598857566</v>
      </c>
      <c r="D294" s="0" t="n">
        <f aca="false">IF('Predict_time T_RH (#4)'!C$2&lt;99,'model#4_params2'!A294-(('Predict_time T_RH (#4)'!$B$2-4)/'model#4_params2'!B294)^2-('Predict_time T_RH (#4)'!C$2/'model#4_params2'!C294),'model#4_params2'!A294-(('Predict_time T_RH (#4)'!$B$2-4)/'model#4_params2'!B294)^2)</f>
        <v>2.2232545970819</v>
      </c>
    </row>
    <row r="295" customFormat="false" ht="15" hidden="false" customHeight="false" outlineLevel="0" collapsed="false">
      <c r="A295" s="0" t="n">
        <v>2.2739940000418</v>
      </c>
      <c r="B295" s="0" t="n">
        <v>29.4621941428862</v>
      </c>
      <c r="C295" s="0" t="n">
        <v>729.275758794449</v>
      </c>
      <c r="D295" s="0" t="n">
        <f aca="false">IF('Predict_time T_RH (#4)'!C$2&lt;99,'model#4_params2'!A295-(('Predict_time T_RH (#4)'!$B$2-4)/'model#4_params2'!B295)^2-('Predict_time T_RH (#4)'!C$2/'model#4_params2'!C295),'model#4_params2'!A295-(('Predict_time T_RH (#4)'!$B$2-4)/'model#4_params2'!B295)^2)</f>
        <v>2.23252034350257</v>
      </c>
    </row>
    <row r="296" customFormat="false" ht="15" hidden="false" customHeight="false" outlineLevel="0" collapsed="false">
      <c r="A296" s="0" t="n">
        <v>2.41279474656724</v>
      </c>
      <c r="B296" s="0" t="n">
        <v>29.0381026893681</v>
      </c>
      <c r="C296" s="0" t="n">
        <v>189.862471334855</v>
      </c>
      <c r="D296" s="0" t="n">
        <f aca="false">IF('Predict_time T_RH (#4)'!C$2&lt;99,'model#4_params2'!A296-(('Predict_time T_RH (#4)'!$B$2-4)/'model#4_params2'!B296)^2-('Predict_time T_RH (#4)'!C$2/'model#4_params2'!C296),'model#4_params2'!A296-(('Predict_time T_RH (#4)'!$B$2-4)/'model#4_params2'!B296)^2)</f>
        <v>2.37010082702694</v>
      </c>
    </row>
    <row r="297" customFormat="false" ht="15" hidden="false" customHeight="false" outlineLevel="0" collapsed="false">
      <c r="A297" s="0" t="n">
        <v>2.39815973043431</v>
      </c>
      <c r="B297" s="0" t="n">
        <v>28.7014971136652</v>
      </c>
      <c r="C297" s="0" t="n">
        <v>201.299273905904</v>
      </c>
      <c r="D297" s="0" t="n">
        <f aca="false">IF('Predict_time T_RH (#4)'!C$2&lt;99,'model#4_params2'!A297-(('Predict_time T_RH (#4)'!$B$2-4)/'model#4_params2'!B297)^2-('Predict_time T_RH (#4)'!C$2/'model#4_params2'!C297),'model#4_params2'!A297-(('Predict_time T_RH (#4)'!$B$2-4)/'model#4_params2'!B297)^2)</f>
        <v>2.35445852674283</v>
      </c>
    </row>
    <row r="298" customFormat="false" ht="15" hidden="false" customHeight="false" outlineLevel="0" collapsed="false">
      <c r="A298" s="0" t="n">
        <v>2.25046067452399</v>
      </c>
      <c r="B298" s="0" t="n">
        <v>29.6733422856805</v>
      </c>
      <c r="C298" s="0" t="n">
        <v>438.628861285382</v>
      </c>
      <c r="D298" s="0" t="n">
        <f aca="false">IF('Predict_time T_RH (#4)'!C$2&lt;99,'model#4_params2'!A298-(('Predict_time T_RH (#4)'!$B$2-4)/'model#4_params2'!B298)^2-('Predict_time T_RH (#4)'!C$2/'model#4_params2'!C298),'model#4_params2'!A298-(('Predict_time T_RH (#4)'!$B$2-4)/'model#4_params2'!B298)^2)</f>
        <v>2.20957515051428</v>
      </c>
    </row>
    <row r="299" customFormat="false" ht="15" hidden="false" customHeight="false" outlineLevel="0" collapsed="false">
      <c r="A299" s="0" t="n">
        <v>2.37922600029545</v>
      </c>
      <c r="B299" s="0" t="n">
        <v>28.6482111832904</v>
      </c>
      <c r="C299" s="0" t="n">
        <v>278.706058203967</v>
      </c>
      <c r="D299" s="0" t="n">
        <f aca="false">IF('Predict_time T_RH (#4)'!C$2&lt;99,'model#4_params2'!A299-(('Predict_time T_RH (#4)'!$B$2-4)/'model#4_params2'!B299)^2-('Predict_time T_RH (#4)'!C$2/'model#4_params2'!C299),'model#4_params2'!A299-(('Predict_time T_RH (#4)'!$B$2-4)/'model#4_params2'!B299)^2)</f>
        <v>2.33536207615026</v>
      </c>
    </row>
    <row r="300" customFormat="false" ht="15" hidden="false" customHeight="false" outlineLevel="0" collapsed="false">
      <c r="A300" s="0" t="n">
        <v>2.23869156915689</v>
      </c>
      <c r="B300" s="0" t="n">
        <v>29.3968449018285</v>
      </c>
      <c r="C300" s="0" t="n">
        <v>203.143484728212</v>
      </c>
      <c r="D300" s="0" t="n">
        <f aca="false">IF('Predict_time T_RH (#4)'!C$2&lt;99,'model#4_params2'!A300-(('Predict_time T_RH (#4)'!$B$2-4)/'model#4_params2'!B300)^2-('Predict_time T_RH (#4)'!C$2/'model#4_params2'!C300),'model#4_params2'!A300-(('Predict_time T_RH (#4)'!$B$2-4)/'model#4_params2'!B300)^2)</f>
        <v>2.19703331563403</v>
      </c>
    </row>
    <row r="301" customFormat="false" ht="15" hidden="false" customHeight="false" outlineLevel="0" collapsed="false">
      <c r="A301" s="0" t="n">
        <v>2.31011124691488</v>
      </c>
      <c r="B301" s="0" t="n">
        <v>29.437105841426</v>
      </c>
      <c r="C301" s="0" t="n">
        <v>307.963106852726</v>
      </c>
      <c r="D301" s="0" t="n">
        <f aca="false">IF('Predict_time T_RH (#4)'!C$2&lt;99,'model#4_params2'!A301-(('Predict_time T_RH (#4)'!$B$2-4)/'model#4_params2'!B301)^2-('Predict_time T_RH (#4)'!C$2/'model#4_params2'!C301),'model#4_params2'!A301-(('Predict_time T_RH (#4)'!$B$2-4)/'model#4_params2'!B301)^2)</f>
        <v>2.26856686691544</v>
      </c>
    </row>
    <row r="302" customFormat="false" ht="15" hidden="false" customHeight="false" outlineLevel="0" collapsed="false">
      <c r="A302" s="0" t="n">
        <v>2.36111503366208</v>
      </c>
      <c r="B302" s="0" t="n">
        <v>28.7118689816601</v>
      </c>
      <c r="C302" s="0" t="n">
        <v>255.229431525256</v>
      </c>
      <c r="D302" s="0" t="n">
        <f aca="false">IF('Predict_time T_RH (#4)'!C$2&lt;99,'model#4_params2'!A302-(('Predict_time T_RH (#4)'!$B$2-4)/'model#4_params2'!B302)^2-('Predict_time T_RH (#4)'!C$2/'model#4_params2'!C302),'model#4_params2'!A302-(('Predict_time T_RH (#4)'!$B$2-4)/'model#4_params2'!B302)^2)</f>
        <v>2.31744539749049</v>
      </c>
    </row>
    <row r="303" customFormat="false" ht="15" hidden="false" customHeight="false" outlineLevel="0" collapsed="false">
      <c r="A303" s="0" t="n">
        <v>2.25298933143668</v>
      </c>
      <c r="B303" s="0" t="n">
        <v>29.4778554226582</v>
      </c>
      <c r="C303" s="0" t="n">
        <v>228.335005252775</v>
      </c>
      <c r="D303" s="0" t="n">
        <f aca="false">IF('Predict_time T_RH (#4)'!C$2&lt;99,'model#4_params2'!A303-(('Predict_time T_RH (#4)'!$B$2-4)/'model#4_params2'!B303)^2-('Predict_time T_RH (#4)'!C$2/'model#4_params2'!C303),'model#4_params2'!A303-(('Predict_time T_RH (#4)'!$B$2-4)/'model#4_params2'!B303)^2)</f>
        <v>2.21155973224046</v>
      </c>
    </row>
    <row r="304" customFormat="false" ht="15" hidden="false" customHeight="false" outlineLevel="0" collapsed="false">
      <c r="A304" s="0" t="n">
        <v>2.3002433729958</v>
      </c>
      <c r="B304" s="0" t="n">
        <v>29.1849256095558</v>
      </c>
      <c r="C304" s="0" t="n">
        <v>549.56973993563</v>
      </c>
      <c r="D304" s="0" t="n">
        <f aca="false">IF('Predict_time T_RH (#4)'!C$2&lt;99,'model#4_params2'!A304-(('Predict_time T_RH (#4)'!$B$2-4)/'model#4_params2'!B304)^2-('Predict_time T_RH (#4)'!C$2/'model#4_params2'!C304),'model#4_params2'!A304-(('Predict_time T_RH (#4)'!$B$2-4)/'model#4_params2'!B304)^2)</f>
        <v>2.25797794030112</v>
      </c>
    </row>
    <row r="305" customFormat="false" ht="15" hidden="false" customHeight="false" outlineLevel="0" collapsed="false">
      <c r="A305" s="0" t="n">
        <v>2.25080835348451</v>
      </c>
      <c r="B305" s="0" t="n">
        <v>29.3754480875228</v>
      </c>
      <c r="C305" s="0" t="n">
        <v>281.722494140533</v>
      </c>
      <c r="D305" s="0" t="n">
        <f aca="false">IF('Predict_time T_RH (#4)'!C$2&lt;99,'model#4_params2'!A305-(('Predict_time T_RH (#4)'!$B$2-4)/'model#4_params2'!B305)^2-('Predict_time T_RH (#4)'!C$2/'model#4_params2'!C305),'model#4_params2'!A305-(('Predict_time T_RH (#4)'!$B$2-4)/'model#4_params2'!B305)^2)</f>
        <v>2.20908939085931</v>
      </c>
    </row>
    <row r="306" customFormat="false" ht="15" hidden="false" customHeight="false" outlineLevel="0" collapsed="false">
      <c r="A306" s="0" t="n">
        <v>2.29059396044817</v>
      </c>
      <c r="B306" s="0" t="n">
        <v>29.1959218596592</v>
      </c>
      <c r="C306" s="0" t="n">
        <v>203.433544107128</v>
      </c>
      <c r="D306" s="0" t="n">
        <f aca="false">IF('Predict_time T_RH (#4)'!C$2&lt;99,'model#4_params2'!A306-(('Predict_time T_RH (#4)'!$B$2-4)/'model#4_params2'!B306)^2-('Predict_time T_RH (#4)'!C$2/'model#4_params2'!C306),'model#4_params2'!A306-(('Predict_time T_RH (#4)'!$B$2-4)/'model#4_params2'!B306)^2)</f>
        <v>2.24836035916802</v>
      </c>
    </row>
    <row r="307" customFormat="false" ht="15" hidden="false" customHeight="false" outlineLevel="0" collapsed="false">
      <c r="A307" s="0" t="n">
        <v>2.23212599683306</v>
      </c>
      <c r="B307" s="0" t="n">
        <v>29.1943568697309</v>
      </c>
      <c r="C307" s="0" t="n">
        <v>303.675778608005</v>
      </c>
      <c r="D307" s="0" t="n">
        <f aca="false">IF('Predict_time T_RH (#4)'!C$2&lt;99,'model#4_params2'!A307-(('Predict_time T_RH (#4)'!$B$2-4)/'model#4_params2'!B307)^2-('Predict_time T_RH (#4)'!C$2/'model#4_params2'!C307),'model#4_params2'!A307-(('Predict_time T_RH (#4)'!$B$2-4)/'model#4_params2'!B307)^2)</f>
        <v>2.18988786749069</v>
      </c>
    </row>
    <row r="308" customFormat="false" ht="15" hidden="false" customHeight="false" outlineLevel="0" collapsed="false">
      <c r="A308" s="0" t="n">
        <v>2.37998830572956</v>
      </c>
      <c r="B308" s="0" t="n">
        <v>29.3009225933542</v>
      </c>
      <c r="C308" s="0" t="n">
        <v>212.107380995554</v>
      </c>
      <c r="D308" s="0" t="n">
        <f aca="false">IF('Predict_time T_RH (#4)'!C$2&lt;99,'model#4_params2'!A308-(('Predict_time T_RH (#4)'!$B$2-4)/'model#4_params2'!B308)^2-('Predict_time T_RH (#4)'!C$2/'model#4_params2'!C308),'model#4_params2'!A308-(('Predict_time T_RH (#4)'!$B$2-4)/'model#4_params2'!B308)^2)</f>
        <v>2.33805685284895</v>
      </c>
    </row>
    <row r="309" customFormat="false" ht="15" hidden="false" customHeight="false" outlineLevel="0" collapsed="false">
      <c r="A309" s="0" t="n">
        <v>2.31993522354386</v>
      </c>
      <c r="B309" s="0" t="n">
        <v>28.6955578213386</v>
      </c>
      <c r="C309" s="0" t="n">
        <v>429.799057784427</v>
      </c>
      <c r="D309" s="0" t="n">
        <f aca="false">IF('Predict_time T_RH (#4)'!C$2&lt;99,'model#4_params2'!A309-(('Predict_time T_RH (#4)'!$B$2-4)/'model#4_params2'!B309)^2-('Predict_time T_RH (#4)'!C$2/'model#4_params2'!C309),'model#4_params2'!A309-(('Predict_time T_RH (#4)'!$B$2-4)/'model#4_params2'!B309)^2)</f>
        <v>2.27621592777791</v>
      </c>
    </row>
    <row r="310" customFormat="false" ht="15" hidden="false" customHeight="false" outlineLevel="0" collapsed="false">
      <c r="A310" s="0" t="n">
        <v>2.46515282413211</v>
      </c>
      <c r="B310" s="0" t="n">
        <v>28.3687579007549</v>
      </c>
      <c r="C310" s="0" t="n">
        <v>190.218920337443</v>
      </c>
      <c r="D310" s="0" t="n">
        <f aca="false">IF('Predict_time T_RH (#4)'!C$2&lt;99,'model#4_params2'!A310-(('Predict_time T_RH (#4)'!$B$2-4)/'model#4_params2'!B310)^2-('Predict_time T_RH (#4)'!C$2/'model#4_params2'!C310),'model#4_params2'!A310-(('Predict_time T_RH (#4)'!$B$2-4)/'model#4_params2'!B310)^2)</f>
        <v>2.42042045925961</v>
      </c>
    </row>
    <row r="311" customFormat="false" ht="15" hidden="false" customHeight="false" outlineLevel="0" collapsed="false">
      <c r="A311" s="0" t="n">
        <v>2.35503979892909</v>
      </c>
      <c r="B311" s="0" t="n">
        <v>29.2474651975156</v>
      </c>
      <c r="C311" s="0" t="n">
        <v>343.937863246265</v>
      </c>
      <c r="D311" s="0" t="n">
        <f aca="false">IF('Predict_time T_RH (#4)'!C$2&lt;99,'model#4_params2'!A311-(('Predict_time T_RH (#4)'!$B$2-4)/'model#4_params2'!B311)^2-('Predict_time T_RH (#4)'!C$2/'model#4_params2'!C311),'model#4_params2'!A311-(('Predict_time T_RH (#4)'!$B$2-4)/'model#4_params2'!B311)^2)</f>
        <v>2.31295492456284</v>
      </c>
    </row>
    <row r="312" customFormat="false" ht="15" hidden="false" customHeight="false" outlineLevel="0" collapsed="false">
      <c r="A312" s="0" t="n">
        <v>2.23627680260317</v>
      </c>
      <c r="B312" s="0" t="n">
        <v>29.324798658997</v>
      </c>
      <c r="C312" s="0" t="n">
        <v>430.635507763001</v>
      </c>
      <c r="D312" s="0" t="n">
        <f aca="false">IF('Predict_time T_RH (#4)'!C$2&lt;99,'model#4_params2'!A312-(('Predict_time T_RH (#4)'!$B$2-4)/'model#4_params2'!B312)^2-('Predict_time T_RH (#4)'!C$2/'model#4_params2'!C312),'model#4_params2'!A312-(('Predict_time T_RH (#4)'!$B$2-4)/'model#4_params2'!B312)^2)</f>
        <v>2.19441360257332</v>
      </c>
    </row>
    <row r="313" customFormat="false" ht="15" hidden="false" customHeight="false" outlineLevel="0" collapsed="false">
      <c r="A313" s="0" t="n">
        <v>2.28756181123944</v>
      </c>
      <c r="B313" s="0" t="n">
        <v>28.8971171161739</v>
      </c>
      <c r="C313" s="0" t="n">
        <v>672.092822644622</v>
      </c>
      <c r="D313" s="0" t="n">
        <f aca="false">IF('Predict_time T_RH (#4)'!C$2&lt;99,'model#4_params2'!A313-(('Predict_time T_RH (#4)'!$B$2-4)/'model#4_params2'!B313)^2-('Predict_time T_RH (#4)'!C$2/'model#4_params2'!C313),'model#4_params2'!A313-(('Predict_time T_RH (#4)'!$B$2-4)/'model#4_params2'!B313)^2)</f>
        <v>2.24445027839626</v>
      </c>
    </row>
    <row r="314" customFormat="false" ht="15" hidden="false" customHeight="false" outlineLevel="0" collapsed="false">
      <c r="A314" s="0" t="n">
        <v>2.39166886060669</v>
      </c>
      <c r="B314" s="0" t="n">
        <v>28.2526307732171</v>
      </c>
      <c r="C314" s="0" t="n">
        <v>280.543018903973</v>
      </c>
      <c r="D314" s="0" t="n">
        <f aca="false">IF('Predict_time T_RH (#4)'!C$2&lt;99,'model#4_params2'!A314-(('Predict_time T_RH (#4)'!$B$2-4)/'model#4_params2'!B314)^2-('Predict_time T_RH (#4)'!C$2/'model#4_params2'!C314),'model#4_params2'!A314-(('Predict_time T_RH (#4)'!$B$2-4)/'model#4_params2'!B314)^2)</f>
        <v>2.34656801204288</v>
      </c>
    </row>
    <row r="315" customFormat="false" ht="15" hidden="false" customHeight="false" outlineLevel="0" collapsed="false">
      <c r="A315" s="0" t="n">
        <v>2.26786759573877</v>
      </c>
      <c r="B315" s="0" t="n">
        <v>29.5655134154261</v>
      </c>
      <c r="C315" s="0" t="n">
        <v>402.209816761867</v>
      </c>
      <c r="D315" s="0" t="n">
        <f aca="false">IF('Predict_time T_RH (#4)'!C$2&lt;99,'model#4_params2'!A315-(('Predict_time T_RH (#4)'!$B$2-4)/'model#4_params2'!B315)^2-('Predict_time T_RH (#4)'!C$2/'model#4_params2'!C315),'model#4_params2'!A315-(('Predict_time T_RH (#4)'!$B$2-4)/'model#4_params2'!B315)^2)</f>
        <v>2.22668329935781</v>
      </c>
    </row>
    <row r="316" customFormat="false" ht="15" hidden="false" customHeight="false" outlineLevel="0" collapsed="false">
      <c r="A316" s="0" t="n">
        <v>2.31399624388685</v>
      </c>
      <c r="B316" s="0" t="n">
        <v>29.4425246670645</v>
      </c>
      <c r="C316" s="0" t="n">
        <v>209.360859878525</v>
      </c>
      <c r="D316" s="0" t="n">
        <f aca="false">IF('Predict_time T_RH (#4)'!C$2&lt;99,'model#4_params2'!A316-(('Predict_time T_RH (#4)'!$B$2-4)/'model#4_params2'!B316)^2-('Predict_time T_RH (#4)'!C$2/'model#4_params2'!C316),'model#4_params2'!A316-(('Predict_time T_RH (#4)'!$B$2-4)/'model#4_params2'!B316)^2)</f>
        <v>2.27246715476599</v>
      </c>
    </row>
    <row r="317" customFormat="false" ht="15" hidden="false" customHeight="false" outlineLevel="0" collapsed="false">
      <c r="A317" s="0" t="n">
        <v>2.24867012247332</v>
      </c>
      <c r="B317" s="0" t="n">
        <v>28.6774258042086</v>
      </c>
      <c r="C317" s="0" t="n">
        <v>377.78719468291</v>
      </c>
      <c r="D317" s="0" t="n">
        <f aca="false">IF('Predict_time T_RH (#4)'!C$2&lt;99,'model#4_params2'!A317-(('Predict_time T_RH (#4)'!$B$2-4)/'model#4_params2'!B317)^2-('Predict_time T_RH (#4)'!C$2/'model#4_params2'!C317),'model#4_params2'!A317-(('Predict_time T_RH (#4)'!$B$2-4)/'model#4_params2'!B317)^2)</f>
        <v>2.2048955240011</v>
      </c>
    </row>
    <row r="318" customFormat="false" ht="15" hidden="false" customHeight="false" outlineLevel="0" collapsed="false">
      <c r="A318" s="0" t="n">
        <v>2.28087274267919</v>
      </c>
      <c r="B318" s="0" t="n">
        <v>28.998834327504</v>
      </c>
      <c r="C318" s="0" t="n">
        <v>2386.73420628064</v>
      </c>
      <c r="D318" s="0" t="n">
        <f aca="false">IF('Predict_time T_RH (#4)'!C$2&lt;99,'model#4_params2'!A318-(('Predict_time T_RH (#4)'!$B$2-4)/'model#4_params2'!B318)^2-('Predict_time T_RH (#4)'!C$2/'model#4_params2'!C318),'model#4_params2'!A318-(('Predict_time T_RH (#4)'!$B$2-4)/'model#4_params2'!B318)^2)</f>
        <v>2.23806311811564</v>
      </c>
    </row>
    <row r="319" customFormat="false" ht="15" hidden="false" customHeight="false" outlineLevel="0" collapsed="false">
      <c r="A319" s="0" t="n">
        <v>2.26310878568328</v>
      </c>
      <c r="B319" s="0" t="n">
        <v>28.8747441366934</v>
      </c>
      <c r="C319" s="0" t="n">
        <v>627.074593215358</v>
      </c>
      <c r="D319" s="0" t="n">
        <f aca="false">IF('Predict_time T_RH (#4)'!C$2&lt;99,'model#4_params2'!A319-(('Predict_time T_RH (#4)'!$B$2-4)/'model#4_params2'!B319)^2-('Predict_time T_RH (#4)'!C$2/'model#4_params2'!C319),'model#4_params2'!A319-(('Predict_time T_RH (#4)'!$B$2-4)/'model#4_params2'!B319)^2)</f>
        <v>2.21993041885472</v>
      </c>
    </row>
    <row r="320" customFormat="false" ht="15" hidden="false" customHeight="false" outlineLevel="0" collapsed="false">
      <c r="A320" s="0" t="n">
        <v>2.27924863331392</v>
      </c>
      <c r="B320" s="0" t="n">
        <v>29.0873383204677</v>
      </c>
      <c r="C320" s="0" t="n">
        <v>356.592168528754</v>
      </c>
      <c r="D320" s="0" t="n">
        <f aca="false">IF('Predict_time T_RH (#4)'!C$2&lt;99,'model#4_params2'!A320-(('Predict_time T_RH (#4)'!$B$2-4)/'model#4_params2'!B320)^2-('Predict_time T_RH (#4)'!C$2/'model#4_params2'!C320),'model#4_params2'!A320-(('Predict_time T_RH (#4)'!$B$2-4)/'model#4_params2'!B320)^2)</f>
        <v>2.23669912595652</v>
      </c>
    </row>
    <row r="321" customFormat="false" ht="15" hidden="false" customHeight="false" outlineLevel="0" collapsed="false">
      <c r="A321" s="0" t="n">
        <v>2.2801421382362</v>
      </c>
      <c r="B321" s="0" t="n">
        <v>28.8563705735982</v>
      </c>
      <c r="C321" s="0" t="n">
        <v>258.564868673864</v>
      </c>
      <c r="D321" s="0" t="n">
        <f aca="false">IF('Predict_time T_RH (#4)'!C$2&lt;99,'model#4_params2'!A321-(('Predict_time T_RH (#4)'!$B$2-4)/'model#4_params2'!B321)^2-('Predict_time T_RH (#4)'!C$2/'model#4_params2'!C321),'model#4_params2'!A321-(('Predict_time T_RH (#4)'!$B$2-4)/'model#4_params2'!B321)^2)</f>
        <v>2.2369087684394</v>
      </c>
    </row>
    <row r="322" customFormat="false" ht="15" hidden="false" customHeight="false" outlineLevel="0" collapsed="false">
      <c r="A322" s="0" t="n">
        <v>2.41330775304814</v>
      </c>
      <c r="B322" s="0" t="n">
        <v>28.4992709590606</v>
      </c>
      <c r="C322" s="0" t="n">
        <v>217.936678283479</v>
      </c>
      <c r="D322" s="0" t="n">
        <f aca="false">IF('Predict_time T_RH (#4)'!C$2&lt;99,'model#4_params2'!A322-(('Predict_time T_RH (#4)'!$B$2-4)/'model#4_params2'!B322)^2-('Predict_time T_RH (#4)'!C$2/'model#4_params2'!C322),'model#4_params2'!A322-(('Predict_time T_RH (#4)'!$B$2-4)/'model#4_params2'!B322)^2)</f>
        <v>2.36898415580799</v>
      </c>
    </row>
    <row r="323" customFormat="false" ht="15" hidden="false" customHeight="false" outlineLevel="0" collapsed="false">
      <c r="A323" s="0" t="n">
        <v>2.28122978071077</v>
      </c>
      <c r="B323" s="0" t="n">
        <v>28.8620644668116</v>
      </c>
      <c r="C323" s="0" t="n">
        <v>323.034904926548</v>
      </c>
      <c r="D323" s="0" t="n">
        <f aca="false">IF('Predict_time T_RH (#4)'!C$2&lt;99,'model#4_params2'!A323-(('Predict_time T_RH (#4)'!$B$2-4)/'model#4_params2'!B323)^2-('Predict_time T_RH (#4)'!C$2/'model#4_params2'!C323),'model#4_params2'!A323-(('Predict_time T_RH (#4)'!$B$2-4)/'model#4_params2'!B323)^2)</f>
        <v>2.23801346734522</v>
      </c>
    </row>
    <row r="324" customFormat="false" ht="15" hidden="false" customHeight="false" outlineLevel="0" collapsed="false">
      <c r="A324" s="0" t="n">
        <v>2.32130118162392</v>
      </c>
      <c r="B324" s="0" t="n">
        <v>28.9497115099334</v>
      </c>
      <c r="C324" s="0" t="n">
        <v>346.906198612279</v>
      </c>
      <c r="D324" s="0" t="n">
        <f aca="false">IF('Predict_time T_RH (#4)'!C$2&lt;99,'model#4_params2'!A324-(('Predict_time T_RH (#4)'!$B$2-4)/'model#4_params2'!B324)^2-('Predict_time T_RH (#4)'!C$2/'model#4_params2'!C324),'model#4_params2'!A324-(('Predict_time T_RH (#4)'!$B$2-4)/'model#4_params2'!B324)^2)</f>
        <v>2.27834615225821</v>
      </c>
    </row>
    <row r="325" customFormat="false" ht="15" hidden="false" customHeight="false" outlineLevel="0" collapsed="false">
      <c r="A325" s="0" t="n">
        <v>2.41908004492997</v>
      </c>
      <c r="B325" s="0" t="n">
        <v>29.0280184636739</v>
      </c>
      <c r="C325" s="0" t="n">
        <v>201.094855291352</v>
      </c>
      <c r="D325" s="0" t="n">
        <f aca="false">IF('Predict_time T_RH (#4)'!C$2&lt;99,'model#4_params2'!A325-(('Predict_time T_RH (#4)'!$B$2-4)/'model#4_params2'!B325)^2-('Predict_time T_RH (#4)'!C$2/'model#4_params2'!C325),'model#4_params2'!A325-(('Predict_time T_RH (#4)'!$B$2-4)/'model#4_params2'!B325)^2)</f>
        <v>2.37635645681935</v>
      </c>
    </row>
    <row r="326" customFormat="false" ht="15" hidden="false" customHeight="false" outlineLevel="0" collapsed="false">
      <c r="A326" s="0" t="n">
        <v>2.28606128946379</v>
      </c>
      <c r="B326" s="0" t="n">
        <v>28.5110371061238</v>
      </c>
      <c r="C326" s="0" t="n">
        <v>432.889999657472</v>
      </c>
      <c r="D326" s="0" t="n">
        <f aca="false">IF('Predict_time T_RH (#4)'!C$2&lt;99,'model#4_params2'!A326-(('Predict_time T_RH (#4)'!$B$2-4)/'model#4_params2'!B326)^2-('Predict_time T_RH (#4)'!C$2/'model#4_params2'!C326),'model#4_params2'!A326-(('Predict_time T_RH (#4)'!$B$2-4)/'model#4_params2'!B326)^2)</f>
        <v>2.24177426825906</v>
      </c>
    </row>
    <row r="327" customFormat="false" ht="15" hidden="false" customHeight="false" outlineLevel="0" collapsed="false">
      <c r="A327" s="0" t="n">
        <v>2.38944437620607</v>
      </c>
      <c r="B327" s="0" t="n">
        <v>28.0640419158755</v>
      </c>
      <c r="C327" s="0" t="n">
        <v>529.093168756607</v>
      </c>
      <c r="D327" s="0" t="n">
        <f aca="false">IF('Predict_time T_RH (#4)'!C$2&lt;99,'model#4_params2'!A327-(('Predict_time T_RH (#4)'!$B$2-4)/'model#4_params2'!B327)^2-('Predict_time T_RH (#4)'!C$2/'model#4_params2'!C327),'model#4_params2'!A327-(('Predict_time T_RH (#4)'!$B$2-4)/'model#4_params2'!B327)^2)</f>
        <v>2.34373534042303</v>
      </c>
    </row>
    <row r="328" customFormat="false" ht="15" hidden="false" customHeight="false" outlineLevel="0" collapsed="false">
      <c r="A328" s="0" t="n">
        <v>2.28585012226317</v>
      </c>
      <c r="B328" s="0" t="n">
        <v>29.2326373108765</v>
      </c>
      <c r="C328" s="0" t="n">
        <v>695.437490029459</v>
      </c>
      <c r="D328" s="0" t="n">
        <f aca="false">IF('Predict_time T_RH (#4)'!C$2&lt;99,'model#4_params2'!A328-(('Predict_time T_RH (#4)'!$B$2-4)/'model#4_params2'!B328)^2-('Predict_time T_RH (#4)'!C$2/'model#4_params2'!C328),'model#4_params2'!A328-(('Predict_time T_RH (#4)'!$B$2-4)/'model#4_params2'!B328)^2)</f>
        <v>2.24372254302529</v>
      </c>
    </row>
    <row r="329" customFormat="false" ht="15" hidden="false" customHeight="false" outlineLevel="0" collapsed="false">
      <c r="A329" s="0" t="n">
        <v>2.34623065512426</v>
      </c>
      <c r="B329" s="0" t="n">
        <v>29.0395137086291</v>
      </c>
      <c r="C329" s="0" t="n">
        <v>228.963158265995</v>
      </c>
      <c r="D329" s="0" t="n">
        <f aca="false">IF('Predict_time T_RH (#4)'!C$2&lt;99,'model#4_params2'!A329-(('Predict_time T_RH (#4)'!$B$2-4)/'model#4_params2'!B329)^2-('Predict_time T_RH (#4)'!C$2/'model#4_params2'!C329),'model#4_params2'!A329-(('Predict_time T_RH (#4)'!$B$2-4)/'model#4_params2'!B329)^2)</f>
        <v>2.30354088444677</v>
      </c>
    </row>
    <row r="330" customFormat="false" ht="15" hidden="false" customHeight="false" outlineLevel="0" collapsed="false">
      <c r="A330" s="0" t="n">
        <v>2.30656060047356</v>
      </c>
      <c r="B330" s="0" t="n">
        <v>29.0419621589161</v>
      </c>
      <c r="C330" s="0" t="n">
        <v>940.111440895395</v>
      </c>
      <c r="D330" s="0" t="n">
        <f aca="false">IF('Predict_time T_RH (#4)'!C$2&lt;99,'model#4_params2'!A330-(('Predict_time T_RH (#4)'!$B$2-4)/'model#4_params2'!B330)^2-('Predict_time T_RH (#4)'!C$2/'model#4_params2'!C330),'model#4_params2'!A330-(('Predict_time T_RH (#4)'!$B$2-4)/'model#4_params2'!B330)^2)</f>
        <v>2.26387802761381</v>
      </c>
    </row>
    <row r="331" customFormat="false" ht="15" hidden="false" customHeight="false" outlineLevel="0" collapsed="false">
      <c r="A331" s="0" t="n">
        <v>2.33698868730684</v>
      </c>
      <c r="B331" s="0" t="n">
        <v>28.7484409513267</v>
      </c>
      <c r="C331" s="0" t="n">
        <v>350.469150242028</v>
      </c>
      <c r="D331" s="0" t="n">
        <f aca="false">IF('Predict_time T_RH (#4)'!C$2&lt;99,'model#4_params2'!A331-(('Predict_time T_RH (#4)'!$B$2-4)/'model#4_params2'!B331)^2-('Predict_time T_RH (#4)'!C$2/'model#4_params2'!C331),'model#4_params2'!A331-(('Predict_time T_RH (#4)'!$B$2-4)/'model#4_params2'!B331)^2)</f>
        <v>2.29343008802636</v>
      </c>
    </row>
    <row r="332" customFormat="false" ht="15" hidden="false" customHeight="false" outlineLevel="0" collapsed="false">
      <c r="A332" s="0" t="n">
        <v>2.21123358345019</v>
      </c>
      <c r="B332" s="0" t="n">
        <v>29.601508416736</v>
      </c>
      <c r="C332" s="0" t="n">
        <v>403.696477192155</v>
      </c>
      <c r="D332" s="0" t="n">
        <f aca="false">IF('Predict_time T_RH (#4)'!C$2&lt;99,'model#4_params2'!A332-(('Predict_time T_RH (#4)'!$B$2-4)/'model#4_params2'!B332)^2-('Predict_time T_RH (#4)'!C$2/'model#4_params2'!C332),'model#4_params2'!A332-(('Predict_time T_RH (#4)'!$B$2-4)/'model#4_params2'!B332)^2)</f>
        <v>2.17014938517743</v>
      </c>
    </row>
    <row r="333" customFormat="false" ht="15" hidden="false" customHeight="false" outlineLevel="0" collapsed="false">
      <c r="A333" s="0" t="n">
        <v>2.30754356961834</v>
      </c>
      <c r="B333" s="0" t="n">
        <v>28.7529032631512</v>
      </c>
      <c r="C333" s="0" t="n">
        <v>321.97399412251</v>
      </c>
      <c r="D333" s="0" t="n">
        <f aca="false">IF('Predict_time T_RH (#4)'!C$2&lt;99,'model#4_params2'!A333-(('Predict_time T_RH (#4)'!$B$2-4)/'model#4_params2'!B333)^2-('Predict_time T_RH (#4)'!C$2/'model#4_params2'!C333),'model#4_params2'!A333-(('Predict_time T_RH (#4)'!$B$2-4)/'model#4_params2'!B333)^2)</f>
        <v>2.26399848945752</v>
      </c>
    </row>
    <row r="334" customFormat="false" ht="15" hidden="false" customHeight="false" outlineLevel="0" collapsed="false">
      <c r="A334" s="0" t="n">
        <v>2.49584727593567</v>
      </c>
      <c r="B334" s="0" t="n">
        <v>28.04848191447</v>
      </c>
      <c r="C334" s="0" t="n">
        <v>169.284264370012</v>
      </c>
      <c r="D334" s="0" t="n">
        <f aca="false">IF('Predict_time T_RH (#4)'!C$2&lt;99,'model#4_params2'!A334-(('Predict_time T_RH (#4)'!$B$2-4)/'model#4_params2'!B334)^2-('Predict_time T_RH (#4)'!C$2/'model#4_params2'!C334),'model#4_params2'!A334-(('Predict_time T_RH (#4)'!$B$2-4)/'model#4_params2'!B334)^2)</f>
        <v>2.4500875115647</v>
      </c>
    </row>
    <row r="335" customFormat="false" ht="15" hidden="false" customHeight="false" outlineLevel="0" collapsed="false">
      <c r="A335" s="0" t="n">
        <v>2.3260968015487</v>
      </c>
      <c r="B335" s="0" t="n">
        <v>28.8440454402581</v>
      </c>
      <c r="C335" s="0" t="n">
        <v>535.400761456039</v>
      </c>
      <c r="D335" s="0" t="n">
        <f aca="false">IF('Predict_time T_RH (#4)'!C$2&lt;99,'model#4_params2'!A335-(('Predict_time T_RH (#4)'!$B$2-4)/'model#4_params2'!B335)^2-('Predict_time T_RH (#4)'!C$2/'model#4_params2'!C335),'model#4_params2'!A335-(('Predict_time T_RH (#4)'!$B$2-4)/'model#4_params2'!B335)^2)</f>
        <v>2.2828264764022</v>
      </c>
    </row>
    <row r="336" customFormat="false" ht="15" hidden="false" customHeight="false" outlineLevel="0" collapsed="false">
      <c r="A336" s="0" t="n">
        <v>2.24392220855602</v>
      </c>
      <c r="B336" s="0" t="n">
        <v>29.5393963708943</v>
      </c>
      <c r="C336" s="0" t="n">
        <v>301.711621061871</v>
      </c>
      <c r="D336" s="0" t="n">
        <f aca="false">IF('Predict_time T_RH (#4)'!C$2&lt;99,'model#4_params2'!A336-(('Predict_time T_RH (#4)'!$B$2-4)/'model#4_params2'!B336)^2-('Predict_time T_RH (#4)'!C$2/'model#4_params2'!C336),'model#4_params2'!A336-(('Predict_time T_RH (#4)'!$B$2-4)/'model#4_params2'!B336)^2)</f>
        <v>2.20266505438294</v>
      </c>
    </row>
    <row r="337" customFormat="false" ht="15" hidden="false" customHeight="false" outlineLevel="0" collapsed="false">
      <c r="A337" s="0" t="n">
        <v>2.48702097909862</v>
      </c>
      <c r="B337" s="0" t="n">
        <v>27.9686541080752</v>
      </c>
      <c r="C337" s="0" t="n">
        <v>291.030147128906</v>
      </c>
      <c r="D337" s="0" t="n">
        <f aca="false">IF('Predict_time T_RH (#4)'!C$2&lt;99,'model#4_params2'!A337-(('Predict_time T_RH (#4)'!$B$2-4)/'model#4_params2'!B337)^2-('Predict_time T_RH (#4)'!C$2/'model#4_params2'!C337),'model#4_params2'!A337-(('Predict_time T_RH (#4)'!$B$2-4)/'model#4_params2'!B337)^2)</f>
        <v>2.44099962797905</v>
      </c>
    </row>
    <row r="338" customFormat="false" ht="15" hidden="false" customHeight="false" outlineLevel="0" collapsed="false">
      <c r="A338" s="0" t="n">
        <v>2.39490562184616</v>
      </c>
      <c r="B338" s="0" t="n">
        <v>28.388546614765</v>
      </c>
      <c r="C338" s="0" t="n">
        <v>209.29769818751</v>
      </c>
      <c r="D338" s="0" t="n">
        <f aca="false">IF('Predict_time T_RH (#4)'!C$2&lt;99,'model#4_params2'!A338-(('Predict_time T_RH (#4)'!$B$2-4)/'model#4_params2'!B338)^2-('Predict_time T_RH (#4)'!C$2/'model#4_params2'!C338),'model#4_params2'!A338-(('Predict_time T_RH (#4)'!$B$2-4)/'model#4_params2'!B338)^2)</f>
        <v>2.35023559813308</v>
      </c>
    </row>
    <row r="339" customFormat="false" ht="15" hidden="false" customHeight="false" outlineLevel="0" collapsed="false">
      <c r="A339" s="0" t="n">
        <v>2.33464561910023</v>
      </c>
      <c r="B339" s="0" t="n">
        <v>28.8004291601923</v>
      </c>
      <c r="C339" s="0" t="n">
        <v>222.854602052304</v>
      </c>
      <c r="D339" s="0" t="n">
        <f aca="false">IF('Predict_time T_RH (#4)'!C$2&lt;99,'model#4_params2'!A339-(('Predict_time T_RH (#4)'!$B$2-4)/'model#4_params2'!B339)^2-('Predict_time T_RH (#4)'!C$2/'model#4_params2'!C339),'model#4_params2'!A339-(('Predict_time T_RH (#4)'!$B$2-4)/'model#4_params2'!B339)^2)</f>
        <v>2.29124413481746</v>
      </c>
    </row>
    <row r="340" customFormat="false" ht="15" hidden="false" customHeight="false" outlineLevel="0" collapsed="false">
      <c r="A340" s="0" t="n">
        <v>2.2238510248745</v>
      </c>
      <c r="B340" s="0" t="n">
        <v>29.3878516931121</v>
      </c>
      <c r="C340" s="0" t="n">
        <v>404.332799713245</v>
      </c>
      <c r="D340" s="0" t="n">
        <f aca="false">IF('Predict_time T_RH (#4)'!C$2&lt;99,'model#4_params2'!A340-(('Predict_time T_RH (#4)'!$B$2-4)/'model#4_params2'!B340)^2-('Predict_time T_RH (#4)'!C$2/'model#4_params2'!C340),'model#4_params2'!A340-(('Predict_time T_RH (#4)'!$B$2-4)/'model#4_params2'!B340)^2)</f>
        <v>2.18216727110779</v>
      </c>
    </row>
    <row r="341" customFormat="false" ht="15" hidden="false" customHeight="false" outlineLevel="0" collapsed="false">
      <c r="A341" s="0" t="n">
        <v>2.21861321554825</v>
      </c>
      <c r="B341" s="0" t="n">
        <v>29.4826921011019</v>
      </c>
      <c r="C341" s="0" t="n">
        <v>10000</v>
      </c>
      <c r="D341" s="0" t="n">
        <f aca="false">IF('Predict_time T_RH (#4)'!C$2&lt;99,'model#4_params2'!A341-(('Predict_time T_RH (#4)'!$B$2-4)/'model#4_params2'!B341)^2-('Predict_time T_RH (#4)'!C$2/'model#4_params2'!C341),'model#4_params2'!A341-(('Predict_time T_RH (#4)'!$B$2-4)/'model#4_params2'!B341)^2)</f>
        <v>2.17719720840883</v>
      </c>
    </row>
    <row r="342" customFormat="false" ht="15" hidden="false" customHeight="false" outlineLevel="0" collapsed="false">
      <c r="A342" s="0" t="n">
        <v>2.32532865421548</v>
      </c>
      <c r="B342" s="0" t="n">
        <v>28.4624701710084</v>
      </c>
      <c r="C342" s="0" t="n">
        <v>334.218584989098</v>
      </c>
      <c r="D342" s="0" t="n">
        <f aca="false">IF('Predict_time T_RH (#4)'!C$2&lt;99,'model#4_params2'!A342-(('Predict_time T_RH (#4)'!$B$2-4)/'model#4_params2'!B342)^2-('Predict_time T_RH (#4)'!C$2/'model#4_params2'!C342),'model#4_params2'!A342-(('Predict_time T_RH (#4)'!$B$2-4)/'model#4_params2'!B342)^2)</f>
        <v>2.28089036574874</v>
      </c>
    </row>
    <row r="343" customFormat="false" ht="15" hidden="false" customHeight="false" outlineLevel="0" collapsed="false">
      <c r="A343" s="0" t="n">
        <v>2.38092061779364</v>
      </c>
      <c r="B343" s="0" t="n">
        <v>28.6678083359029</v>
      </c>
      <c r="C343" s="0" t="n">
        <v>316.218183128535</v>
      </c>
      <c r="D343" s="0" t="n">
        <f aca="false">IF('Predict_time T_RH (#4)'!C$2&lt;99,'model#4_params2'!A343-(('Predict_time T_RH (#4)'!$B$2-4)/'model#4_params2'!B343)^2-('Predict_time T_RH (#4)'!C$2/'model#4_params2'!C343),'model#4_params2'!A343-(('Predict_time T_RH (#4)'!$B$2-4)/'model#4_params2'!B343)^2)</f>
        <v>2.33711664341468</v>
      </c>
    </row>
    <row r="344" customFormat="false" ht="15" hidden="false" customHeight="false" outlineLevel="0" collapsed="false">
      <c r="A344" s="0" t="n">
        <v>2.24647879462671</v>
      </c>
      <c r="B344" s="0" t="n">
        <v>28.7726540465857</v>
      </c>
      <c r="C344" s="0" t="n">
        <v>10000</v>
      </c>
      <c r="D344" s="0" t="n">
        <f aca="false">IF('Predict_time T_RH (#4)'!C$2&lt;99,'model#4_params2'!A344-(('Predict_time T_RH (#4)'!$B$2-4)/'model#4_params2'!B344)^2-('Predict_time T_RH (#4)'!C$2/'model#4_params2'!C344),'model#4_params2'!A344-(('Predict_time T_RH (#4)'!$B$2-4)/'model#4_params2'!B344)^2)</f>
        <v>2.20299347636753</v>
      </c>
    </row>
    <row r="345" customFormat="false" ht="15" hidden="false" customHeight="false" outlineLevel="0" collapsed="false">
      <c r="A345" s="0" t="n">
        <v>2.21877791623021</v>
      </c>
      <c r="B345" s="0" t="n">
        <v>29.666104529432</v>
      </c>
      <c r="C345" s="0" t="n">
        <v>333.289615196836</v>
      </c>
      <c r="D345" s="0" t="n">
        <f aca="false">IF('Predict_time T_RH (#4)'!C$2&lt;99,'model#4_params2'!A345-(('Predict_time T_RH (#4)'!$B$2-4)/'model#4_params2'!B345)^2-('Predict_time T_RH (#4)'!C$2/'model#4_params2'!C345),'model#4_params2'!A345-(('Predict_time T_RH (#4)'!$B$2-4)/'model#4_params2'!B345)^2)</f>
        <v>2.17787243978253</v>
      </c>
    </row>
    <row r="346" customFormat="false" ht="15" hidden="false" customHeight="false" outlineLevel="0" collapsed="false">
      <c r="A346" s="0" t="n">
        <v>2.22988252301935</v>
      </c>
      <c r="B346" s="0" t="n">
        <v>29.4396723949689</v>
      </c>
      <c r="C346" s="0" t="n">
        <v>294.908918867595</v>
      </c>
      <c r="D346" s="0" t="n">
        <f aca="false">IF('Predict_time T_RH (#4)'!C$2&lt;99,'model#4_params2'!A346-(('Predict_time T_RH (#4)'!$B$2-4)/'model#4_params2'!B346)^2-('Predict_time T_RH (#4)'!C$2/'model#4_params2'!C346),'model#4_params2'!A346-(('Predict_time T_RH (#4)'!$B$2-4)/'model#4_params2'!B346)^2)</f>
        <v>2.18834538639044</v>
      </c>
    </row>
    <row r="347" customFormat="false" ht="15" hidden="false" customHeight="false" outlineLevel="0" collapsed="false">
      <c r="A347" s="0" t="n">
        <v>2.2602127071496</v>
      </c>
      <c r="B347" s="0" t="n">
        <v>28.4444873917373</v>
      </c>
      <c r="C347" s="0" t="n">
        <v>457.671411071347</v>
      </c>
      <c r="D347" s="0" t="n">
        <f aca="false">IF('Predict_time T_RH (#4)'!C$2&lt;99,'model#4_params2'!A347-(('Predict_time T_RH (#4)'!$B$2-4)/'model#4_params2'!B347)^2-('Predict_time T_RH (#4)'!C$2/'model#4_params2'!C347),'model#4_params2'!A347-(('Predict_time T_RH (#4)'!$B$2-4)/'model#4_params2'!B347)^2)</f>
        <v>2.21571821260488</v>
      </c>
    </row>
    <row r="348" customFormat="false" ht="15" hidden="false" customHeight="false" outlineLevel="0" collapsed="false">
      <c r="A348" s="0" t="n">
        <v>2.27277365074439</v>
      </c>
      <c r="B348" s="0" t="n">
        <v>29.7845038729791</v>
      </c>
      <c r="C348" s="0" t="n">
        <v>374.755595886582</v>
      </c>
      <c r="D348" s="0" t="n">
        <f aca="false">IF('Predict_time T_RH (#4)'!C$2&lt;99,'model#4_params2'!A348-(('Predict_time T_RH (#4)'!$B$2-4)/'model#4_params2'!B348)^2-('Predict_time T_RH (#4)'!C$2/'model#4_params2'!C348),'model#4_params2'!A348-(('Predict_time T_RH (#4)'!$B$2-4)/'model#4_params2'!B348)^2)</f>
        <v>2.23219274275507</v>
      </c>
    </row>
    <row r="349" customFormat="false" ht="15" hidden="false" customHeight="false" outlineLevel="0" collapsed="false">
      <c r="A349" s="0" t="n">
        <v>2.34502750236896</v>
      </c>
      <c r="B349" s="0" t="n">
        <v>28.3953537757738</v>
      </c>
      <c r="C349" s="0" t="n">
        <v>380.379283775802</v>
      </c>
      <c r="D349" s="0" t="n">
        <f aca="false">IF('Predict_time T_RH (#4)'!C$2&lt;99,'model#4_params2'!A349-(('Predict_time T_RH (#4)'!$B$2-4)/'model#4_params2'!B349)^2-('Predict_time T_RH (#4)'!C$2/'model#4_params2'!C349),'model#4_params2'!A349-(('Predict_time T_RH (#4)'!$B$2-4)/'model#4_params2'!B349)^2)</f>
        <v>2.30037889339847</v>
      </c>
    </row>
    <row r="350" customFormat="false" ht="15" hidden="false" customHeight="false" outlineLevel="0" collapsed="false">
      <c r="A350" s="0" t="n">
        <v>2.45742611469968</v>
      </c>
      <c r="B350" s="0" t="n">
        <v>27.9311466269123</v>
      </c>
      <c r="C350" s="0" t="n">
        <v>272.524337944859</v>
      </c>
      <c r="D350" s="0" t="n">
        <f aca="false">IF('Predict_time T_RH (#4)'!C$2&lt;99,'model#4_params2'!A350-(('Predict_time T_RH (#4)'!$B$2-4)/'model#4_params2'!B350)^2-('Predict_time T_RH (#4)'!C$2/'model#4_params2'!C350),'model#4_params2'!A350-(('Predict_time T_RH (#4)'!$B$2-4)/'model#4_params2'!B350)^2)</f>
        <v>2.41128108058459</v>
      </c>
    </row>
    <row r="351" customFormat="false" ht="15" hidden="false" customHeight="false" outlineLevel="0" collapsed="false">
      <c r="A351" s="0" t="n">
        <v>2.38408860678758</v>
      </c>
      <c r="B351" s="0" t="n">
        <v>28.6029220269276</v>
      </c>
      <c r="C351" s="0" t="n">
        <v>387.170927193131</v>
      </c>
      <c r="D351" s="0" t="n">
        <f aca="false">IF('Predict_time T_RH (#4)'!C$2&lt;99,'model#4_params2'!A351-(('Predict_time T_RH (#4)'!$B$2-4)/'model#4_params2'!B351)^2-('Predict_time T_RH (#4)'!C$2/'model#4_params2'!C351),'model#4_params2'!A351-(('Predict_time T_RH (#4)'!$B$2-4)/'model#4_params2'!B351)^2)</f>
        <v>2.34008566657596</v>
      </c>
    </row>
    <row r="352" customFormat="false" ht="15" hidden="false" customHeight="false" outlineLevel="0" collapsed="false">
      <c r="A352" s="0" t="n">
        <v>2.25973569178545</v>
      </c>
      <c r="B352" s="0" t="n">
        <v>29.8153080611057</v>
      </c>
      <c r="C352" s="0" t="n">
        <v>639.051192463723</v>
      </c>
      <c r="D352" s="0" t="n">
        <f aca="false">IF('Predict_time T_RH (#4)'!C$2&lt;99,'model#4_params2'!A352-(('Predict_time T_RH (#4)'!$B$2-4)/'model#4_params2'!B352)^2-('Predict_time T_RH (#4)'!C$2/'model#4_params2'!C352),'model#4_params2'!A352-(('Predict_time T_RH (#4)'!$B$2-4)/'model#4_params2'!B352)^2)</f>
        <v>2.21923859417704</v>
      </c>
    </row>
    <row r="353" customFormat="false" ht="15" hidden="false" customHeight="false" outlineLevel="0" collapsed="false">
      <c r="A353" s="0" t="n">
        <v>2.52147673917271</v>
      </c>
      <c r="B353" s="0" t="n">
        <v>27.6754631308196</v>
      </c>
      <c r="C353" s="0" t="n">
        <v>218.371275264832</v>
      </c>
      <c r="D353" s="0" t="n">
        <f aca="false">IF('Predict_time T_RH (#4)'!C$2&lt;99,'model#4_params2'!A353-(('Predict_time T_RH (#4)'!$B$2-4)/'model#4_params2'!B353)^2-('Predict_time T_RH (#4)'!C$2/'model#4_params2'!C353),'model#4_params2'!A353-(('Predict_time T_RH (#4)'!$B$2-4)/'model#4_params2'!B353)^2)</f>
        <v>2.47447513223575</v>
      </c>
    </row>
    <row r="354" customFormat="false" ht="15" hidden="false" customHeight="false" outlineLevel="0" collapsed="false">
      <c r="A354" s="0" t="n">
        <v>2.2697579425738</v>
      </c>
      <c r="B354" s="0" t="n">
        <v>28.9846388274539</v>
      </c>
      <c r="C354" s="0" t="n">
        <v>516.777786204859</v>
      </c>
      <c r="D354" s="0" t="n">
        <f aca="false">IF('Predict_time T_RH (#4)'!C$2&lt;99,'model#4_params2'!A354-(('Predict_time T_RH (#4)'!$B$2-4)/'model#4_params2'!B354)^2-('Predict_time T_RH (#4)'!C$2/'model#4_params2'!C354),'model#4_params2'!A354-(('Predict_time T_RH (#4)'!$B$2-4)/'model#4_params2'!B354)^2)</f>
        <v>2.22690637490752</v>
      </c>
    </row>
    <row r="355" customFormat="false" ht="15" hidden="false" customHeight="false" outlineLevel="0" collapsed="false">
      <c r="A355" s="0" t="n">
        <v>2.43921929680903</v>
      </c>
      <c r="B355" s="0" t="n">
        <v>27.9437476831771</v>
      </c>
      <c r="C355" s="0" t="n">
        <v>207.823007905721</v>
      </c>
      <c r="D355" s="0" t="n">
        <f aca="false">IF('Predict_time T_RH (#4)'!C$2&lt;99,'model#4_params2'!A355-(('Predict_time T_RH (#4)'!$B$2-4)/'model#4_params2'!B355)^2-('Predict_time T_RH (#4)'!C$2/'model#4_params2'!C355),'model#4_params2'!A355-(('Predict_time T_RH (#4)'!$B$2-4)/'model#4_params2'!B355)^2)</f>
        <v>2.39311587093285</v>
      </c>
    </row>
    <row r="356" customFormat="false" ht="15" hidden="false" customHeight="false" outlineLevel="0" collapsed="false">
      <c r="A356" s="0" t="n">
        <v>2.37699424668885</v>
      </c>
      <c r="B356" s="0" t="n">
        <v>28.9001064897997</v>
      </c>
      <c r="C356" s="0" t="n">
        <v>286.822032061359</v>
      </c>
      <c r="D356" s="0" t="n">
        <f aca="false">IF('Predict_time T_RH (#4)'!C$2&lt;99,'model#4_params2'!A356-(('Predict_time T_RH (#4)'!$B$2-4)/'model#4_params2'!B356)^2-('Predict_time T_RH (#4)'!C$2/'model#4_params2'!C356),'model#4_params2'!A356-(('Predict_time T_RH (#4)'!$B$2-4)/'model#4_params2'!B356)^2)</f>
        <v>2.33389163213903</v>
      </c>
    </row>
    <row r="357" customFormat="false" ht="15" hidden="false" customHeight="false" outlineLevel="0" collapsed="false">
      <c r="A357" s="0" t="n">
        <v>2.54699700340736</v>
      </c>
      <c r="B357" s="0" t="n">
        <v>28.5835108612219</v>
      </c>
      <c r="C357" s="0" t="n">
        <v>194.284913667648</v>
      </c>
      <c r="D357" s="0" t="n">
        <f aca="false">IF('Predict_time T_RH (#4)'!C$2&lt;99,'model#4_params2'!A357-(('Predict_time T_RH (#4)'!$B$2-4)/'model#4_params2'!B357)^2-('Predict_time T_RH (#4)'!C$2/'model#4_params2'!C357),'model#4_params2'!A357-(('Predict_time T_RH (#4)'!$B$2-4)/'model#4_params2'!B357)^2)</f>
        <v>2.50293427779039</v>
      </c>
    </row>
    <row r="358" customFormat="false" ht="15" hidden="false" customHeight="false" outlineLevel="0" collapsed="false">
      <c r="A358" s="0" t="n">
        <v>2.20319832051811</v>
      </c>
      <c r="B358" s="0" t="n">
        <v>29.6096495357323</v>
      </c>
      <c r="C358" s="0" t="n">
        <v>503.138730560046</v>
      </c>
      <c r="D358" s="0" t="n">
        <f aca="false">IF('Predict_time T_RH (#4)'!C$2&lt;99,'model#4_params2'!A358-(('Predict_time T_RH (#4)'!$B$2-4)/'model#4_params2'!B358)^2-('Predict_time T_RH (#4)'!C$2/'model#4_params2'!C358),'model#4_params2'!A358-(('Predict_time T_RH (#4)'!$B$2-4)/'model#4_params2'!B358)^2)</f>
        <v>2.16213671118991</v>
      </c>
    </row>
    <row r="359" customFormat="false" ht="15" hidden="false" customHeight="false" outlineLevel="0" collapsed="false">
      <c r="A359" s="0" t="n">
        <v>2.22215006115616</v>
      </c>
      <c r="B359" s="0" t="n">
        <v>29.4042115242959</v>
      </c>
      <c r="C359" s="0" t="n">
        <v>666.623010708538</v>
      </c>
      <c r="D359" s="0" t="n">
        <f aca="false">IF('Predict_time T_RH (#4)'!C$2&lt;99,'model#4_params2'!A359-(('Predict_time T_RH (#4)'!$B$2-4)/'model#4_params2'!B359)^2-('Predict_time T_RH (#4)'!C$2/'model#4_params2'!C359),'model#4_params2'!A359-(('Predict_time T_RH (#4)'!$B$2-4)/'model#4_params2'!B359)^2)</f>
        <v>2.18051267826163</v>
      </c>
    </row>
    <row r="360" customFormat="false" ht="15" hidden="false" customHeight="false" outlineLevel="0" collapsed="false">
      <c r="A360" s="0" t="n">
        <v>2.31217931241256</v>
      </c>
      <c r="B360" s="0" t="n">
        <v>28.7491469717262</v>
      </c>
      <c r="C360" s="0" t="n">
        <v>247.584234325708</v>
      </c>
      <c r="D360" s="0" t="n">
        <f aca="false">IF('Predict_time T_RH (#4)'!C$2&lt;99,'model#4_params2'!A360-(('Predict_time T_RH (#4)'!$B$2-4)/'model#4_params2'!B360)^2-('Predict_time T_RH (#4)'!C$2/'model#4_params2'!C360),'model#4_params2'!A360-(('Predict_time T_RH (#4)'!$B$2-4)/'model#4_params2'!B360)^2)</f>
        <v>2.26862285252648</v>
      </c>
    </row>
    <row r="361" customFormat="false" ht="15" hidden="false" customHeight="false" outlineLevel="0" collapsed="false">
      <c r="A361" s="0" t="n">
        <v>2.38738063080961</v>
      </c>
      <c r="B361" s="0" t="n">
        <v>28.1671542082631</v>
      </c>
      <c r="C361" s="0" t="n">
        <v>341.05097057553</v>
      </c>
      <c r="D361" s="0" t="n">
        <f aca="false">IF('Predict_time T_RH (#4)'!C$2&lt;99,'model#4_params2'!A361-(('Predict_time T_RH (#4)'!$B$2-4)/'model#4_params2'!B361)^2-('Predict_time T_RH (#4)'!C$2/'model#4_params2'!C361),'model#4_params2'!A361-(('Predict_time T_RH (#4)'!$B$2-4)/'model#4_params2'!B361)^2)</f>
        <v>2.34200563918472</v>
      </c>
    </row>
    <row r="362" customFormat="false" ht="15" hidden="false" customHeight="false" outlineLevel="0" collapsed="false">
      <c r="A362" s="0" t="n">
        <v>2.23961536551731</v>
      </c>
      <c r="B362" s="0" t="n">
        <v>29.5940673712328</v>
      </c>
      <c r="C362" s="0" t="n">
        <v>10000</v>
      </c>
      <c r="D362" s="0" t="n">
        <f aca="false">IF('Predict_time T_RH (#4)'!C$2&lt;99,'model#4_params2'!A362-(('Predict_time T_RH (#4)'!$B$2-4)/'model#4_params2'!B362)^2-('Predict_time T_RH (#4)'!C$2/'model#4_params2'!C362),'model#4_params2'!A362-(('Predict_time T_RH (#4)'!$B$2-4)/'model#4_params2'!B362)^2)</f>
        <v>2.19851050446655</v>
      </c>
    </row>
    <row r="363" customFormat="false" ht="15" hidden="false" customHeight="false" outlineLevel="0" collapsed="false">
      <c r="A363" s="0" t="n">
        <v>2.34916673810505</v>
      </c>
      <c r="B363" s="0" t="n">
        <v>28.9471561876788</v>
      </c>
      <c r="C363" s="0" t="n">
        <v>285.013802093311</v>
      </c>
      <c r="D363" s="0" t="n">
        <f aca="false">IF('Predict_time T_RH (#4)'!C$2&lt;99,'model#4_params2'!A363-(('Predict_time T_RH (#4)'!$B$2-4)/'model#4_params2'!B363)^2-('Predict_time T_RH (#4)'!C$2/'model#4_params2'!C363),'model#4_params2'!A363-(('Predict_time T_RH (#4)'!$B$2-4)/'model#4_params2'!B363)^2)</f>
        <v>2.30620412465844</v>
      </c>
    </row>
    <row r="364" customFormat="false" ht="15" hidden="false" customHeight="false" outlineLevel="0" collapsed="false">
      <c r="A364" s="0" t="n">
        <v>2.24997272486879</v>
      </c>
      <c r="B364" s="0" t="n">
        <v>29.3681007907528</v>
      </c>
      <c r="C364" s="0" t="n">
        <v>2306.54257580052</v>
      </c>
      <c r="D364" s="0" t="n">
        <f aca="false">IF('Predict_time T_RH (#4)'!C$2&lt;99,'model#4_params2'!A364-(('Predict_time T_RH (#4)'!$B$2-4)/'model#4_params2'!B364)^2-('Predict_time T_RH (#4)'!C$2/'model#4_params2'!C364),'model#4_params2'!A364-(('Predict_time T_RH (#4)'!$B$2-4)/'model#4_params2'!B364)^2)</f>
        <v>2.20823288517399</v>
      </c>
    </row>
    <row r="365" customFormat="false" ht="15" hidden="false" customHeight="false" outlineLevel="0" collapsed="false">
      <c r="A365" s="0" t="n">
        <v>2.33987286884052</v>
      </c>
      <c r="B365" s="0" t="n">
        <v>29.3252035453432</v>
      </c>
      <c r="C365" s="0" t="n">
        <v>257.939288434134</v>
      </c>
      <c r="D365" s="0" t="n">
        <f aca="false">IF('Predict_time T_RH (#4)'!C$2&lt;99,'model#4_params2'!A365-(('Predict_time T_RH (#4)'!$B$2-4)/'model#4_params2'!B365)^2-('Predict_time T_RH (#4)'!C$2/'model#4_params2'!C365),'model#4_params2'!A365-(('Predict_time T_RH (#4)'!$B$2-4)/'model#4_params2'!B365)^2)</f>
        <v>2.29801082479385</v>
      </c>
    </row>
    <row r="366" customFormat="false" ht="15" hidden="false" customHeight="false" outlineLevel="0" collapsed="false">
      <c r="A366" s="0" t="n">
        <v>2.3641352471001</v>
      </c>
      <c r="B366" s="0" t="n">
        <v>29.4525680656665</v>
      </c>
      <c r="C366" s="0" t="n">
        <v>220.187186734163</v>
      </c>
      <c r="D366" s="0" t="n">
        <f aca="false">IF('Predict_time T_RH (#4)'!C$2&lt;99,'model#4_params2'!A366-(('Predict_time T_RH (#4)'!$B$2-4)/'model#4_params2'!B366)^2-('Predict_time T_RH (#4)'!C$2/'model#4_params2'!C366),'model#4_params2'!A366-(('Predict_time T_RH (#4)'!$B$2-4)/'model#4_params2'!B366)^2)</f>
        <v>2.32263447619446</v>
      </c>
    </row>
    <row r="367" customFormat="false" ht="15" hidden="false" customHeight="false" outlineLevel="0" collapsed="false">
      <c r="A367" s="0" t="n">
        <v>2.37214319205243</v>
      </c>
      <c r="B367" s="0" t="n">
        <v>28.7335051728556</v>
      </c>
      <c r="C367" s="0" t="n">
        <v>532.804859963557</v>
      </c>
      <c r="D367" s="0" t="n">
        <f aca="false">IF('Predict_time T_RH (#4)'!C$2&lt;99,'model#4_params2'!A367-(('Predict_time T_RH (#4)'!$B$2-4)/'model#4_params2'!B367)^2-('Predict_time T_RH (#4)'!C$2/'model#4_params2'!C367),'model#4_params2'!A367-(('Predict_time T_RH (#4)'!$B$2-4)/'model#4_params2'!B367)^2)</f>
        <v>2.32853929717208</v>
      </c>
    </row>
    <row r="368" customFormat="false" ht="15" hidden="false" customHeight="false" outlineLevel="0" collapsed="false">
      <c r="A368" s="0" t="n">
        <v>2.24097674257735</v>
      </c>
      <c r="B368" s="0" t="n">
        <v>29.5870482539268</v>
      </c>
      <c r="C368" s="0" t="n">
        <v>329.459615831841</v>
      </c>
      <c r="D368" s="0" t="n">
        <f aca="false">IF('Predict_time T_RH (#4)'!C$2&lt;99,'model#4_params2'!A368-(('Predict_time T_RH (#4)'!$B$2-4)/'model#4_params2'!B368)^2-('Predict_time T_RH (#4)'!C$2/'model#4_params2'!C368),'model#4_params2'!A368-(('Predict_time T_RH (#4)'!$B$2-4)/'model#4_params2'!B368)^2)</f>
        <v>2.19985237609551</v>
      </c>
    </row>
    <row r="369" customFormat="false" ht="15" hidden="false" customHeight="false" outlineLevel="0" collapsed="false">
      <c r="A369" s="0" t="n">
        <v>2.21143214808601</v>
      </c>
      <c r="B369" s="0" t="n">
        <v>29.6533979753452</v>
      </c>
      <c r="C369" s="0" t="n">
        <v>791.300364827361</v>
      </c>
      <c r="D369" s="0" t="n">
        <f aca="false">IF('Predict_time T_RH (#4)'!C$2&lt;99,'model#4_params2'!A369-(('Predict_time T_RH (#4)'!$B$2-4)/'model#4_params2'!B369)^2-('Predict_time T_RH (#4)'!C$2/'model#4_params2'!C369),'model#4_params2'!A369-(('Predict_time T_RH (#4)'!$B$2-4)/'model#4_params2'!B369)^2)</f>
        <v>2.17049160793263</v>
      </c>
    </row>
    <row r="370" customFormat="false" ht="15" hidden="false" customHeight="false" outlineLevel="0" collapsed="false">
      <c r="A370" s="0" t="n">
        <v>2.30134984545714</v>
      </c>
      <c r="B370" s="0" t="n">
        <v>29.1943174863457</v>
      </c>
      <c r="C370" s="0" t="n">
        <v>343.028357759791</v>
      </c>
      <c r="D370" s="0" t="n">
        <f aca="false">IF('Predict_time T_RH (#4)'!C$2&lt;99,'model#4_params2'!A370-(('Predict_time T_RH (#4)'!$B$2-4)/'model#4_params2'!B370)^2-('Predict_time T_RH (#4)'!C$2/'model#4_params2'!C370),'model#4_params2'!A370-(('Predict_time T_RH (#4)'!$B$2-4)/'model#4_params2'!B370)^2)</f>
        <v>2.2591116021555</v>
      </c>
    </row>
    <row r="371" customFormat="false" ht="15" hidden="false" customHeight="false" outlineLevel="0" collapsed="false">
      <c r="A371" s="0" t="n">
        <v>2.27345322285054</v>
      </c>
      <c r="B371" s="0" t="n">
        <v>30.1105289444788</v>
      </c>
      <c r="C371" s="0" t="n">
        <v>286.961713537953</v>
      </c>
      <c r="D371" s="0" t="n">
        <f aca="false">IF('Predict_time T_RH (#4)'!C$2&lt;99,'model#4_params2'!A371-(('Predict_time T_RH (#4)'!$B$2-4)/'model#4_params2'!B371)^2-('Predict_time T_RH (#4)'!C$2/'model#4_params2'!C371),'model#4_params2'!A371-(('Predict_time T_RH (#4)'!$B$2-4)/'model#4_params2'!B371)^2)</f>
        <v>2.23374634578119</v>
      </c>
    </row>
    <row r="372" customFormat="false" ht="15" hidden="false" customHeight="false" outlineLevel="0" collapsed="false">
      <c r="A372" s="0" t="n">
        <v>2.29530829484456</v>
      </c>
      <c r="B372" s="0" t="n">
        <v>28.9025947450116</v>
      </c>
      <c r="C372" s="0" t="n">
        <v>339.570549652418</v>
      </c>
      <c r="D372" s="0" t="n">
        <f aca="false">IF('Predict_time T_RH (#4)'!C$2&lt;99,'model#4_params2'!A372-(('Predict_time T_RH (#4)'!$B$2-4)/'model#4_params2'!B372)^2-('Predict_time T_RH (#4)'!C$2/'model#4_params2'!C372),'model#4_params2'!A372-(('Predict_time T_RH (#4)'!$B$2-4)/'model#4_params2'!B372)^2)</f>
        <v>2.2522131014754</v>
      </c>
    </row>
    <row r="373" customFormat="false" ht="15" hidden="false" customHeight="false" outlineLevel="0" collapsed="false">
      <c r="A373" s="0" t="n">
        <v>2.33322279889231</v>
      </c>
      <c r="B373" s="0" t="n">
        <v>29.4633295667412</v>
      </c>
      <c r="C373" s="0" t="n">
        <v>247.859818412618</v>
      </c>
      <c r="D373" s="0" t="n">
        <f aca="false">IF('Predict_time T_RH (#4)'!C$2&lt;99,'model#4_params2'!A373-(('Predict_time T_RH (#4)'!$B$2-4)/'model#4_params2'!B373)^2-('Predict_time T_RH (#4)'!C$2/'model#4_params2'!C373),'model#4_params2'!A373-(('Predict_time T_RH (#4)'!$B$2-4)/'model#4_params2'!B373)^2)</f>
        <v>2.29175233881949</v>
      </c>
    </row>
    <row r="374" customFormat="false" ht="15" hidden="false" customHeight="false" outlineLevel="0" collapsed="false">
      <c r="A374" s="0" t="n">
        <v>2.25343344465634</v>
      </c>
      <c r="B374" s="0" t="n">
        <v>29.410323764516</v>
      </c>
      <c r="C374" s="0" t="n">
        <v>366.604444746228</v>
      </c>
      <c r="D374" s="0" t="n">
        <f aca="false">IF('Predict_time T_RH (#4)'!C$2&lt;99,'model#4_params2'!A374-(('Predict_time T_RH (#4)'!$B$2-4)/'model#4_params2'!B374)^2-('Predict_time T_RH (#4)'!C$2/'model#4_params2'!C374),'model#4_params2'!A374-(('Predict_time T_RH (#4)'!$B$2-4)/'model#4_params2'!B374)^2)</f>
        <v>2.21181336665398</v>
      </c>
    </row>
    <row r="375" customFormat="false" ht="15" hidden="false" customHeight="false" outlineLevel="0" collapsed="false">
      <c r="A375" s="0" t="n">
        <v>2.32598646591573</v>
      </c>
      <c r="B375" s="0" t="n">
        <v>29.2634449244718</v>
      </c>
      <c r="C375" s="0" t="n">
        <v>223.817897698257</v>
      </c>
      <c r="D375" s="0" t="n">
        <f aca="false">IF('Predict_time T_RH (#4)'!C$2&lt;99,'model#4_params2'!A375-(('Predict_time T_RH (#4)'!$B$2-4)/'model#4_params2'!B375)^2-('Predict_time T_RH (#4)'!C$2/'model#4_params2'!C375),'model#4_params2'!A375-(('Predict_time T_RH (#4)'!$B$2-4)/'model#4_params2'!B375)^2)</f>
        <v>2.28394754110789</v>
      </c>
    </row>
    <row r="376" customFormat="false" ht="15" hidden="false" customHeight="false" outlineLevel="0" collapsed="false">
      <c r="A376" s="0" t="n">
        <v>2.1561882834794</v>
      </c>
      <c r="B376" s="0" t="n">
        <v>30.5327706792021</v>
      </c>
      <c r="C376" s="0" t="n">
        <v>465.949707774647</v>
      </c>
      <c r="D376" s="0" t="n">
        <f aca="false">IF('Predict_time T_RH (#4)'!C$2&lt;99,'model#4_params2'!A376-(('Predict_time T_RH (#4)'!$B$2-4)/'model#4_params2'!B376)^2-('Predict_time T_RH (#4)'!C$2/'model#4_params2'!C376),'model#4_params2'!A376-(('Predict_time T_RH (#4)'!$B$2-4)/'model#4_params2'!B376)^2)</f>
        <v>2.11757203600914</v>
      </c>
    </row>
    <row r="377" customFormat="false" ht="15" hidden="false" customHeight="false" outlineLevel="0" collapsed="false">
      <c r="A377" s="0" t="n">
        <v>2.45599956352945</v>
      </c>
      <c r="B377" s="0" t="n">
        <v>28.4069192218841</v>
      </c>
      <c r="C377" s="0" t="n">
        <v>209.565648218755</v>
      </c>
      <c r="D377" s="0" t="n">
        <f aca="false">IF('Predict_time T_RH (#4)'!C$2&lt;99,'model#4_params2'!A377-(('Predict_time T_RH (#4)'!$B$2-4)/'model#4_params2'!B377)^2-('Predict_time T_RH (#4)'!C$2/'model#4_params2'!C377),'model#4_params2'!A377-(('Predict_time T_RH (#4)'!$B$2-4)/'model#4_params2'!B377)^2)</f>
        <v>2.41138730316534</v>
      </c>
    </row>
    <row r="378" customFormat="false" ht="15" hidden="false" customHeight="false" outlineLevel="0" collapsed="false">
      <c r="A378" s="0" t="n">
        <v>2.31976483557129</v>
      </c>
      <c r="B378" s="0" t="n">
        <v>28.8972674315495</v>
      </c>
      <c r="C378" s="0" t="n">
        <v>236.661590146178</v>
      </c>
      <c r="D378" s="0" t="n">
        <f aca="false">IF('Predict_time T_RH (#4)'!C$2&lt;99,'model#4_params2'!A378-(('Predict_time T_RH (#4)'!$B$2-4)/'model#4_params2'!B378)^2-('Predict_time T_RH (#4)'!C$2/'model#4_params2'!C378),'model#4_params2'!A378-(('Predict_time T_RH (#4)'!$B$2-4)/'model#4_params2'!B378)^2)</f>
        <v>2.27665375123483</v>
      </c>
    </row>
    <row r="379" customFormat="false" ht="15" hidden="false" customHeight="false" outlineLevel="0" collapsed="false">
      <c r="A379" s="0" t="n">
        <v>2.340137907451</v>
      </c>
      <c r="B379" s="0" t="n">
        <v>28.5731558046845</v>
      </c>
      <c r="C379" s="0" t="n">
        <v>221.065687463427</v>
      </c>
      <c r="D379" s="0" t="n">
        <f aca="false">IF('Predict_time T_RH (#4)'!C$2&lt;99,'model#4_params2'!A379-(('Predict_time T_RH (#4)'!$B$2-4)/'model#4_params2'!B379)^2-('Predict_time T_RH (#4)'!C$2/'model#4_params2'!C379),'model#4_params2'!A379-(('Predict_time T_RH (#4)'!$B$2-4)/'model#4_params2'!B379)^2)</f>
        <v>2.2960432389366</v>
      </c>
    </row>
    <row r="380" customFormat="false" ht="15" hidden="false" customHeight="false" outlineLevel="0" collapsed="false">
      <c r="A380" s="0" t="n">
        <v>2.18875356702884</v>
      </c>
      <c r="B380" s="0" t="n">
        <v>29.5487893669089</v>
      </c>
      <c r="C380" s="0" t="n">
        <v>893.836001818839</v>
      </c>
      <c r="D380" s="0" t="n">
        <f aca="false">IF('Predict_time T_RH (#4)'!C$2&lt;99,'model#4_params2'!A380-(('Predict_time T_RH (#4)'!$B$2-4)/'model#4_params2'!B380)^2-('Predict_time T_RH (#4)'!C$2/'model#4_params2'!C380),'model#4_params2'!A380-(('Predict_time T_RH (#4)'!$B$2-4)/'model#4_params2'!B380)^2)</f>
        <v>2.14752263841012</v>
      </c>
    </row>
    <row r="381" customFormat="false" ht="15" hidden="false" customHeight="false" outlineLevel="0" collapsed="false">
      <c r="A381" s="0" t="n">
        <v>2.31547567038693</v>
      </c>
      <c r="B381" s="0" t="n">
        <v>29.4103090277669</v>
      </c>
      <c r="C381" s="0" t="n">
        <v>352.248345466806</v>
      </c>
      <c r="D381" s="0" t="n">
        <f aca="false">IF('Predict_time T_RH (#4)'!C$2&lt;99,'model#4_params2'!A381-(('Predict_time T_RH (#4)'!$B$2-4)/'model#4_params2'!B381)^2-('Predict_time T_RH (#4)'!C$2/'model#4_params2'!C381),'model#4_params2'!A381-(('Predict_time T_RH (#4)'!$B$2-4)/'model#4_params2'!B381)^2)</f>
        <v>2.27385555067506</v>
      </c>
    </row>
    <row r="382" customFormat="false" ht="15" hidden="false" customHeight="false" outlineLevel="0" collapsed="false">
      <c r="A382" s="0" t="n">
        <v>2.37391400253213</v>
      </c>
      <c r="B382" s="0" t="n">
        <v>28.8418566529995</v>
      </c>
      <c r="C382" s="0" t="n">
        <v>231.055920671289</v>
      </c>
      <c r="D382" s="0" t="n">
        <f aca="false">IF('Predict_time T_RH (#4)'!C$2&lt;99,'model#4_params2'!A382-(('Predict_time T_RH (#4)'!$B$2-4)/'model#4_params2'!B382)^2-('Predict_time T_RH (#4)'!C$2/'model#4_params2'!C382),'model#4_params2'!A382-(('Predict_time T_RH (#4)'!$B$2-4)/'model#4_params2'!B382)^2)</f>
        <v>2.33063710963022</v>
      </c>
    </row>
    <row r="383" customFormat="false" ht="15" hidden="false" customHeight="false" outlineLevel="0" collapsed="false">
      <c r="A383" s="0" t="n">
        <v>2.31786960884838</v>
      </c>
      <c r="B383" s="0" t="n">
        <v>29.0623457618268</v>
      </c>
      <c r="C383" s="0" t="n">
        <v>267.468574572614</v>
      </c>
      <c r="D383" s="0" t="n">
        <f aca="false">IF('Predict_time T_RH (#4)'!C$2&lt;99,'model#4_params2'!A383-(('Predict_time T_RH (#4)'!$B$2-4)/'model#4_params2'!B383)^2-('Predict_time T_RH (#4)'!C$2/'model#4_params2'!C383),'model#4_params2'!A383-(('Predict_time T_RH (#4)'!$B$2-4)/'model#4_params2'!B383)^2)</f>
        <v>2.27524688797145</v>
      </c>
    </row>
    <row r="384" customFormat="false" ht="15" hidden="false" customHeight="false" outlineLevel="0" collapsed="false">
      <c r="A384" s="0" t="n">
        <v>2.29393587989988</v>
      </c>
      <c r="B384" s="0" t="n">
        <v>28.8920484025828</v>
      </c>
      <c r="C384" s="0" t="n">
        <v>405.400216044875</v>
      </c>
      <c r="D384" s="0" t="n">
        <f aca="false">IF('Predict_time T_RH (#4)'!C$2&lt;99,'model#4_params2'!A384-(('Predict_time T_RH (#4)'!$B$2-4)/'model#4_params2'!B384)^2-('Predict_time T_RH (#4)'!C$2/'model#4_params2'!C384),'model#4_params2'!A384-(('Predict_time T_RH (#4)'!$B$2-4)/'model#4_params2'!B384)^2)</f>
        <v>2.25080921907563</v>
      </c>
    </row>
    <row r="385" customFormat="false" ht="15" hidden="false" customHeight="false" outlineLevel="0" collapsed="false">
      <c r="A385" s="0" t="n">
        <v>2.39489110194122</v>
      </c>
      <c r="B385" s="0" t="n">
        <v>28.5112111024085</v>
      </c>
      <c r="C385" s="0" t="n">
        <v>271.81297271892</v>
      </c>
      <c r="D385" s="0" t="n">
        <f aca="false">IF('Predict_time T_RH (#4)'!C$2&lt;99,'model#4_params2'!A385-(('Predict_time T_RH (#4)'!$B$2-4)/'model#4_params2'!B385)^2-('Predict_time T_RH (#4)'!C$2/'model#4_params2'!C385),'model#4_params2'!A385-(('Predict_time T_RH (#4)'!$B$2-4)/'model#4_params2'!B385)^2)</f>
        <v>2.3506046212785</v>
      </c>
    </row>
    <row r="386" customFormat="false" ht="15" hidden="false" customHeight="false" outlineLevel="0" collapsed="false">
      <c r="A386" s="0" t="n">
        <v>2.34681939992026</v>
      </c>
      <c r="B386" s="0" t="n">
        <v>28.7335413260052</v>
      </c>
      <c r="C386" s="0" t="n">
        <v>380.227214290071</v>
      </c>
      <c r="D386" s="0" t="n">
        <f aca="false">IF('Predict_time T_RH (#4)'!C$2&lt;99,'model#4_params2'!A386-(('Predict_time T_RH (#4)'!$B$2-4)/'model#4_params2'!B386)^2-('Predict_time T_RH (#4)'!C$2/'model#4_params2'!C386),'model#4_params2'!A386-(('Predict_time T_RH (#4)'!$B$2-4)/'model#4_params2'!B386)^2)</f>
        <v>2.30321561476652</v>
      </c>
    </row>
    <row r="387" customFormat="false" ht="15" hidden="false" customHeight="false" outlineLevel="0" collapsed="false">
      <c r="A387" s="0" t="n">
        <v>2.21749604296884</v>
      </c>
      <c r="B387" s="0" t="n">
        <v>29.6363247929173</v>
      </c>
      <c r="C387" s="0" t="n">
        <v>10000</v>
      </c>
      <c r="D387" s="0" t="n">
        <f aca="false">IF('Predict_time T_RH (#4)'!C$2&lt;99,'model#4_params2'!A387-(('Predict_time T_RH (#4)'!$B$2-4)/'model#4_params2'!B387)^2-('Predict_time T_RH (#4)'!C$2/'model#4_params2'!C387),'model#4_params2'!A387-(('Predict_time T_RH (#4)'!$B$2-4)/'model#4_params2'!B387)^2)</f>
        <v>2.17650831837847</v>
      </c>
    </row>
    <row r="388" customFormat="false" ht="15" hidden="false" customHeight="false" outlineLevel="0" collapsed="false">
      <c r="A388" s="0" t="n">
        <v>2.30678703547458</v>
      </c>
      <c r="B388" s="0" t="n">
        <v>29.6970815715304</v>
      </c>
      <c r="C388" s="0" t="n">
        <v>205.274484646599</v>
      </c>
      <c r="D388" s="0" t="n">
        <f aca="false">IF('Predict_time T_RH (#4)'!C$2&lt;99,'model#4_params2'!A388-(('Predict_time T_RH (#4)'!$B$2-4)/'model#4_params2'!B388)^2-('Predict_time T_RH (#4)'!C$2/'model#4_params2'!C388),'model#4_params2'!A388-(('Predict_time T_RH (#4)'!$B$2-4)/'model#4_params2'!B388)^2)</f>
        <v>2.26596685156924</v>
      </c>
    </row>
    <row r="389" customFormat="false" ht="15" hidden="false" customHeight="false" outlineLevel="0" collapsed="false">
      <c r="A389" s="0" t="n">
        <v>2.33698162588688</v>
      </c>
      <c r="B389" s="0" t="n">
        <v>28.515059165959</v>
      </c>
      <c r="C389" s="0" t="n">
        <v>453.63607219058</v>
      </c>
      <c r="D389" s="0" t="n">
        <f aca="false">IF('Predict_time T_RH (#4)'!C$2&lt;99,'model#4_params2'!A389-(('Predict_time T_RH (#4)'!$B$2-4)/'model#4_params2'!B389)^2-('Predict_time T_RH (#4)'!C$2/'model#4_params2'!C389),'model#4_params2'!A389-(('Predict_time T_RH (#4)'!$B$2-4)/'model#4_params2'!B389)^2)</f>
        <v>2.2927070972031</v>
      </c>
    </row>
    <row r="390" customFormat="false" ht="15" hidden="false" customHeight="false" outlineLevel="0" collapsed="false">
      <c r="A390" s="0" t="n">
        <v>2.21338727335822</v>
      </c>
      <c r="B390" s="0" t="n">
        <v>30.068921923784</v>
      </c>
      <c r="C390" s="0" t="n">
        <v>596.09936223582</v>
      </c>
      <c r="D390" s="0" t="n">
        <f aca="false">IF('Predict_time T_RH (#4)'!C$2&lt;99,'model#4_params2'!A390-(('Predict_time T_RH (#4)'!$B$2-4)/'model#4_params2'!B390)^2-('Predict_time T_RH (#4)'!C$2/'model#4_params2'!C390),'model#4_params2'!A390-(('Predict_time T_RH (#4)'!$B$2-4)/'model#4_params2'!B390)^2)</f>
        <v>2.17357043372533</v>
      </c>
    </row>
    <row r="391" customFormat="false" ht="15" hidden="false" customHeight="false" outlineLevel="0" collapsed="false">
      <c r="A391" s="0" t="n">
        <v>2.21529687092869</v>
      </c>
      <c r="B391" s="0" t="n">
        <v>29.490126362549</v>
      </c>
      <c r="C391" s="0" t="n">
        <v>694.495850342048</v>
      </c>
      <c r="D391" s="0" t="n">
        <f aca="false">IF('Predict_time T_RH (#4)'!C$2&lt;99,'model#4_params2'!A391-(('Predict_time T_RH (#4)'!$B$2-4)/'model#4_params2'!B391)^2-('Predict_time T_RH (#4)'!C$2/'model#4_params2'!C391),'model#4_params2'!A391-(('Predict_time T_RH (#4)'!$B$2-4)/'model#4_params2'!B391)^2)</f>
        <v>2.17390174254794</v>
      </c>
    </row>
    <row r="392" customFormat="false" ht="15" hidden="false" customHeight="false" outlineLevel="0" collapsed="false">
      <c r="A392" s="0" t="n">
        <v>2.31587757802318</v>
      </c>
      <c r="B392" s="0" t="n">
        <v>28.883423461805</v>
      </c>
      <c r="C392" s="0" t="n">
        <v>173.156118137556</v>
      </c>
      <c r="D392" s="0" t="n">
        <f aca="false">IF('Predict_time T_RH (#4)'!C$2&lt;99,'model#4_params2'!A392-(('Predict_time T_RH (#4)'!$B$2-4)/'model#4_params2'!B392)^2-('Predict_time T_RH (#4)'!C$2/'model#4_params2'!C392),'model#4_params2'!A392-(('Predict_time T_RH (#4)'!$B$2-4)/'model#4_params2'!B392)^2)</f>
        <v>2.27272515706474</v>
      </c>
    </row>
    <row r="393" customFormat="false" ht="15" hidden="false" customHeight="false" outlineLevel="0" collapsed="false">
      <c r="A393" s="0" t="n">
        <v>2.12649210046477</v>
      </c>
      <c r="B393" s="0" t="n">
        <v>29.7405776589377</v>
      </c>
      <c r="C393" s="0" t="n">
        <v>941.501793222415</v>
      </c>
      <c r="D393" s="0" t="n">
        <f aca="false">IF('Predict_time T_RH (#4)'!C$2&lt;99,'model#4_params2'!A393-(('Predict_time T_RH (#4)'!$B$2-4)/'model#4_params2'!B393)^2-('Predict_time T_RH (#4)'!C$2/'model#4_params2'!C393),'model#4_params2'!A393-(('Predict_time T_RH (#4)'!$B$2-4)/'model#4_params2'!B393)^2)</f>
        <v>2.085791229637</v>
      </c>
    </row>
    <row r="394" customFormat="false" ht="15" hidden="false" customHeight="false" outlineLevel="0" collapsed="false">
      <c r="A394" s="0" t="n">
        <v>2.37946038512588</v>
      </c>
      <c r="B394" s="0" t="n">
        <v>28.0982704558818</v>
      </c>
      <c r="C394" s="0" t="n">
        <v>383.120082537275</v>
      </c>
      <c r="D394" s="0" t="n">
        <f aca="false">IF('Predict_time T_RH (#4)'!C$2&lt;99,'model#4_params2'!A394-(('Predict_time T_RH (#4)'!$B$2-4)/'model#4_params2'!B394)^2-('Predict_time T_RH (#4)'!C$2/'model#4_params2'!C394),'model#4_params2'!A394-(('Predict_time T_RH (#4)'!$B$2-4)/'model#4_params2'!B394)^2)</f>
        <v>2.33386264449279</v>
      </c>
    </row>
    <row r="395" customFormat="false" ht="15" hidden="false" customHeight="false" outlineLevel="0" collapsed="false">
      <c r="A395" s="0" t="n">
        <v>2.29779359268835</v>
      </c>
      <c r="B395" s="0" t="n">
        <v>28.4128443684963</v>
      </c>
      <c r="C395" s="0" t="n">
        <v>314.336409562301</v>
      </c>
      <c r="D395" s="0" t="n">
        <f aca="false">IF('Predict_time T_RH (#4)'!C$2&lt;99,'model#4_params2'!A395-(('Predict_time T_RH (#4)'!$B$2-4)/'model#4_params2'!B395)^2-('Predict_time T_RH (#4)'!C$2/'model#4_params2'!C395),'model#4_params2'!A395-(('Predict_time T_RH (#4)'!$B$2-4)/'model#4_params2'!B395)^2)</f>
        <v>2.25319993705231</v>
      </c>
    </row>
    <row r="396" customFormat="false" ht="15" hidden="false" customHeight="false" outlineLevel="0" collapsed="false">
      <c r="A396" s="0" t="n">
        <v>2.2794923775378</v>
      </c>
      <c r="B396" s="0" t="n">
        <v>29.3927926915937</v>
      </c>
      <c r="C396" s="0" t="n">
        <v>313.179229428901</v>
      </c>
      <c r="D396" s="0" t="n">
        <f aca="false">IF('Predict_time T_RH (#4)'!C$2&lt;99,'model#4_params2'!A396-(('Predict_time T_RH (#4)'!$B$2-4)/'model#4_params2'!B396)^2-('Predict_time T_RH (#4)'!C$2/'model#4_params2'!C396),'model#4_params2'!A396-(('Predict_time T_RH (#4)'!$B$2-4)/'model#4_params2'!B396)^2)</f>
        <v>2.23782263686982</v>
      </c>
    </row>
    <row r="397" customFormat="false" ht="15" hidden="false" customHeight="false" outlineLevel="0" collapsed="false">
      <c r="A397" s="0" t="n">
        <v>2.32050937518929</v>
      </c>
      <c r="B397" s="0" t="n">
        <v>28.4924622269864</v>
      </c>
      <c r="C397" s="0" t="n">
        <v>550.446131567008</v>
      </c>
      <c r="D397" s="0" t="n">
        <f aca="false">IF('Predict_time T_RH (#4)'!C$2&lt;99,'model#4_params2'!A397-(('Predict_time T_RH (#4)'!$B$2-4)/'model#4_params2'!B397)^2-('Predict_time T_RH (#4)'!C$2/'model#4_params2'!C397),'model#4_params2'!A397-(('Predict_time T_RH (#4)'!$B$2-4)/'model#4_params2'!B397)^2)</f>
        <v>2.27616459174528</v>
      </c>
    </row>
    <row r="398" customFormat="false" ht="15" hidden="false" customHeight="false" outlineLevel="0" collapsed="false">
      <c r="A398" s="0" t="n">
        <v>2.30091040068063</v>
      </c>
      <c r="B398" s="0" t="n">
        <v>29.3702240030347</v>
      </c>
      <c r="C398" s="0" t="n">
        <v>250.648662758024</v>
      </c>
      <c r="D398" s="0" t="n">
        <f aca="false">IF('Predict_time T_RH (#4)'!C$2&lt;99,'model#4_params2'!A398-(('Predict_time T_RH (#4)'!$B$2-4)/'model#4_params2'!B398)^2-('Predict_time T_RH (#4)'!C$2/'model#4_params2'!C398),'model#4_params2'!A398-(('Predict_time T_RH (#4)'!$B$2-4)/'model#4_params2'!B398)^2)</f>
        <v>2.25917659562397</v>
      </c>
    </row>
    <row r="399" customFormat="false" ht="15" hidden="false" customHeight="false" outlineLevel="0" collapsed="false">
      <c r="A399" s="0" t="n">
        <v>2.26383857567035</v>
      </c>
      <c r="B399" s="0" t="n">
        <v>29.3761545680524</v>
      </c>
      <c r="C399" s="0" t="n">
        <v>757.44671485884</v>
      </c>
      <c r="D399" s="0" t="n">
        <f aca="false">IF('Predict_time T_RH (#4)'!C$2&lt;99,'model#4_params2'!A399-(('Predict_time T_RH (#4)'!$B$2-4)/'model#4_params2'!B399)^2-('Predict_time T_RH (#4)'!C$2/'model#4_params2'!C399),'model#4_params2'!A399-(('Predict_time T_RH (#4)'!$B$2-4)/'model#4_params2'!B399)^2)</f>
        <v>2.22212161965771</v>
      </c>
    </row>
    <row r="400" customFormat="false" ht="15" hidden="false" customHeight="false" outlineLevel="0" collapsed="false">
      <c r="A400" s="0" t="n">
        <v>2.4527227027009</v>
      </c>
      <c r="B400" s="0" t="n">
        <v>28.7073464928279</v>
      </c>
      <c r="C400" s="0" t="n">
        <v>204.920736570641</v>
      </c>
      <c r="D400" s="0" t="n">
        <f aca="false">IF('Predict_time T_RH (#4)'!C$2&lt;99,'model#4_params2'!A400-(('Predict_time T_RH (#4)'!$B$2-4)/'model#4_params2'!B400)^2-('Predict_time T_RH (#4)'!C$2/'model#4_params2'!C400),'model#4_params2'!A400-(('Predict_time T_RH (#4)'!$B$2-4)/'model#4_params2'!B400)^2)</f>
        <v>2.40903930621897</v>
      </c>
    </row>
    <row r="401" customFormat="false" ht="15" hidden="false" customHeight="false" outlineLevel="0" collapsed="false">
      <c r="A401" s="0" t="n">
        <v>2.31839481670986</v>
      </c>
      <c r="B401" s="0" t="n">
        <v>28.7233993307968</v>
      </c>
      <c r="C401" s="0" t="n">
        <v>294.604832442673</v>
      </c>
      <c r="D401" s="0" t="n">
        <f aca="false">IF('Predict_time T_RH (#4)'!C$2&lt;99,'model#4_params2'!A401-(('Predict_time T_RH (#4)'!$B$2-4)/'model#4_params2'!B401)^2-('Predict_time T_RH (#4)'!C$2/'model#4_params2'!C401),'model#4_params2'!A401-(('Predict_time T_RH (#4)'!$B$2-4)/'model#4_params2'!B401)^2)</f>
        <v>2.27476023384665</v>
      </c>
    </row>
    <row r="402" customFormat="false" ht="15" hidden="false" customHeight="false" outlineLevel="0" collapsed="false">
      <c r="A402" s="0" t="n">
        <v>2.29894056215219</v>
      </c>
      <c r="B402" s="0" t="n">
        <v>29.5769750536426</v>
      </c>
      <c r="C402" s="0" t="n">
        <v>547.207921438899</v>
      </c>
      <c r="D402" s="0" t="n">
        <f aca="false">IF('Predict_time T_RH (#4)'!C$2&lt;99,'model#4_params2'!A402-(('Predict_time T_RH (#4)'!$B$2-4)/'model#4_params2'!B402)^2-('Predict_time T_RH (#4)'!C$2/'model#4_params2'!C402),'model#4_params2'!A402-(('Predict_time T_RH (#4)'!$B$2-4)/'model#4_params2'!B402)^2)</f>
        <v>2.25778817897684</v>
      </c>
    </row>
    <row r="403" customFormat="false" ht="15" hidden="false" customHeight="false" outlineLevel="0" collapsed="false">
      <c r="A403" s="0" t="n">
        <v>2.27874031207863</v>
      </c>
      <c r="B403" s="0" t="n">
        <v>29.2631905197364</v>
      </c>
      <c r="C403" s="0" t="n">
        <v>431.051167341434</v>
      </c>
      <c r="D403" s="0" t="n">
        <f aca="false">IF('Predict_time T_RH (#4)'!C$2&lt;99,'model#4_params2'!A403-(('Predict_time T_RH (#4)'!$B$2-4)/'model#4_params2'!B403)^2-('Predict_time T_RH (#4)'!C$2/'model#4_params2'!C403),'model#4_params2'!A403-(('Predict_time T_RH (#4)'!$B$2-4)/'model#4_params2'!B403)^2)</f>
        <v>2.23670065632192</v>
      </c>
    </row>
    <row r="404" customFormat="false" ht="15" hidden="false" customHeight="false" outlineLevel="0" collapsed="false">
      <c r="A404" s="0" t="n">
        <v>2.3094208022185</v>
      </c>
      <c r="B404" s="0" t="n">
        <v>28.7407119820435</v>
      </c>
      <c r="C404" s="0" t="n">
        <v>713.722511998074</v>
      </c>
      <c r="D404" s="0" t="n">
        <f aca="false">IF('Predict_time T_RH (#4)'!C$2&lt;99,'model#4_params2'!A404-(('Predict_time T_RH (#4)'!$B$2-4)/'model#4_params2'!B404)^2-('Predict_time T_RH (#4)'!C$2/'model#4_params2'!C404),'model#4_params2'!A404-(('Predict_time T_RH (#4)'!$B$2-4)/'model#4_params2'!B404)^2)</f>
        <v>2.26583877217932</v>
      </c>
    </row>
    <row r="405" customFormat="false" ht="15" hidden="false" customHeight="false" outlineLevel="0" collapsed="false">
      <c r="A405" s="0" t="n">
        <v>2.26189889407641</v>
      </c>
      <c r="B405" s="0" t="n">
        <v>29.5518611544528</v>
      </c>
      <c r="C405" s="0" t="n">
        <v>252.400011525502</v>
      </c>
      <c r="D405" s="0" t="n">
        <f aca="false">IF('Predict_time T_RH (#4)'!C$2&lt;99,'model#4_params2'!A405-(('Predict_time T_RH (#4)'!$B$2-4)/'model#4_params2'!B405)^2-('Predict_time T_RH (#4)'!C$2/'model#4_params2'!C405),'model#4_params2'!A405-(('Predict_time T_RH (#4)'!$B$2-4)/'model#4_params2'!B405)^2)</f>
        <v>2.22067653656391</v>
      </c>
    </row>
    <row r="406" customFormat="false" ht="15" hidden="false" customHeight="false" outlineLevel="0" collapsed="false">
      <c r="A406" s="0" t="n">
        <v>2.26522223922523</v>
      </c>
      <c r="B406" s="0" t="n">
        <v>29.7405497899941</v>
      </c>
      <c r="C406" s="0" t="n">
        <v>419.416074847106</v>
      </c>
      <c r="D406" s="0" t="n">
        <f aca="false">IF('Predict_time T_RH (#4)'!C$2&lt;99,'model#4_params2'!A406-(('Predict_time T_RH (#4)'!$B$2-4)/'model#4_params2'!B406)^2-('Predict_time T_RH (#4)'!C$2/'model#4_params2'!C406),'model#4_params2'!A406-(('Predict_time T_RH (#4)'!$B$2-4)/'model#4_params2'!B406)^2)</f>
        <v>2.22452129211839</v>
      </c>
    </row>
    <row r="407" customFormat="false" ht="15" hidden="false" customHeight="false" outlineLevel="0" collapsed="false">
      <c r="A407" s="0" t="n">
        <v>2.2018319560478</v>
      </c>
      <c r="B407" s="0" t="n">
        <v>29.5360927077027</v>
      </c>
      <c r="C407" s="0" t="n">
        <v>10000</v>
      </c>
      <c r="D407" s="0" t="n">
        <f aca="false">IF('Predict_time T_RH (#4)'!C$2&lt;99,'model#4_params2'!A407-(('Predict_time T_RH (#4)'!$B$2-4)/'model#4_params2'!B407)^2-('Predict_time T_RH (#4)'!C$2/'model#4_params2'!C407),'model#4_params2'!A407-(('Predict_time T_RH (#4)'!$B$2-4)/'model#4_params2'!B407)^2)</f>
        <v>2.16056557199008</v>
      </c>
    </row>
    <row r="408" customFormat="false" ht="15" hidden="false" customHeight="false" outlineLevel="0" collapsed="false">
      <c r="A408" s="0" t="n">
        <v>2.31051798031606</v>
      </c>
      <c r="B408" s="0" t="n">
        <v>28.9062808332528</v>
      </c>
      <c r="C408" s="0" t="n">
        <v>360.721272328364</v>
      </c>
      <c r="D408" s="0" t="n">
        <f aca="false">IF('Predict_time T_RH (#4)'!C$2&lt;99,'model#4_params2'!A408-(('Predict_time T_RH (#4)'!$B$2-4)/'model#4_params2'!B408)^2-('Predict_time T_RH (#4)'!C$2/'model#4_params2'!C408),'model#4_params2'!A408-(('Predict_time T_RH (#4)'!$B$2-4)/'model#4_params2'!B408)^2)</f>
        <v>2.26743377712292</v>
      </c>
    </row>
    <row r="409" customFormat="false" ht="15" hidden="false" customHeight="false" outlineLevel="0" collapsed="false">
      <c r="A409" s="0" t="n">
        <v>2.11378238486983</v>
      </c>
      <c r="B409" s="0" t="n">
        <v>30.4184211680752</v>
      </c>
      <c r="C409" s="0" t="n">
        <v>368.738863714852</v>
      </c>
      <c r="D409" s="0" t="n">
        <f aca="false">IF('Predict_time T_RH (#4)'!C$2&lt;99,'model#4_params2'!A409-(('Predict_time T_RH (#4)'!$B$2-4)/'model#4_params2'!B409)^2-('Predict_time T_RH (#4)'!C$2/'model#4_params2'!C409),'model#4_params2'!A409-(('Predict_time T_RH (#4)'!$B$2-4)/'model#4_params2'!B409)^2)</f>
        <v>2.07487525781187</v>
      </c>
    </row>
    <row r="410" customFormat="false" ht="15" hidden="false" customHeight="false" outlineLevel="0" collapsed="false">
      <c r="A410" s="0" t="n">
        <v>2.25074119194534</v>
      </c>
      <c r="B410" s="0" t="n">
        <v>29.5044795280482</v>
      </c>
      <c r="C410" s="0" t="n">
        <v>549.885747239375</v>
      </c>
      <c r="D410" s="0" t="n">
        <f aca="false">IF('Predict_time T_RH (#4)'!C$2&lt;99,'model#4_params2'!A410-(('Predict_time T_RH (#4)'!$B$2-4)/'model#4_params2'!B410)^2-('Predict_time T_RH (#4)'!C$2/'model#4_params2'!C410),'model#4_params2'!A410-(('Predict_time T_RH (#4)'!$B$2-4)/'model#4_params2'!B410)^2)</f>
        <v>2.20938632908484</v>
      </c>
    </row>
    <row r="411" customFormat="false" ht="15" hidden="false" customHeight="false" outlineLevel="0" collapsed="false">
      <c r="A411" s="0" t="n">
        <v>2.36029654812125</v>
      </c>
      <c r="B411" s="0" t="n">
        <v>28.7308943590166</v>
      </c>
      <c r="C411" s="0" t="n">
        <v>225.869359695732</v>
      </c>
      <c r="D411" s="0" t="n">
        <f aca="false">IF('Predict_time T_RH (#4)'!C$2&lt;99,'model#4_params2'!A411-(('Predict_time T_RH (#4)'!$B$2-4)/'model#4_params2'!B411)^2-('Predict_time T_RH (#4)'!C$2/'model#4_params2'!C411),'model#4_params2'!A411-(('Predict_time T_RH (#4)'!$B$2-4)/'model#4_params2'!B411)^2)</f>
        <v>2.31668472819525</v>
      </c>
    </row>
    <row r="412" customFormat="false" ht="15" hidden="false" customHeight="false" outlineLevel="0" collapsed="false">
      <c r="A412" s="0" t="n">
        <v>2.34518236316986</v>
      </c>
      <c r="B412" s="0" t="n">
        <v>28.8096309151857</v>
      </c>
      <c r="C412" s="0" t="n">
        <v>791.096031320633</v>
      </c>
      <c r="D412" s="0" t="n">
        <f aca="false">IF('Predict_time T_RH (#4)'!C$2&lt;99,'model#4_params2'!A412-(('Predict_time T_RH (#4)'!$B$2-4)/'model#4_params2'!B412)^2-('Predict_time T_RH (#4)'!C$2/'model#4_params2'!C412),'model#4_params2'!A412-(('Predict_time T_RH (#4)'!$B$2-4)/'model#4_params2'!B412)^2)</f>
        <v>2.30180859920373</v>
      </c>
    </row>
    <row r="413" customFormat="false" ht="15" hidden="false" customHeight="false" outlineLevel="0" collapsed="false">
      <c r="A413" s="0" t="n">
        <v>2.24467794555781</v>
      </c>
      <c r="B413" s="0" t="n">
        <v>29.1698380721859</v>
      </c>
      <c r="C413" s="0" t="n">
        <v>823.747602473132</v>
      </c>
      <c r="D413" s="0" t="n">
        <f aca="false">IF('Predict_time T_RH (#4)'!C$2&lt;99,'model#4_params2'!A413-(('Predict_time T_RH (#4)'!$B$2-4)/'model#4_params2'!B413)^2-('Predict_time T_RH (#4)'!C$2/'model#4_params2'!C413),'model#4_params2'!A413-(('Predict_time T_RH (#4)'!$B$2-4)/'model#4_params2'!B413)^2)</f>
        <v>2.20236877959264</v>
      </c>
    </row>
    <row r="414" customFormat="false" ht="15" hidden="false" customHeight="false" outlineLevel="0" collapsed="false">
      <c r="A414" s="0" t="n">
        <v>2.33684009661667</v>
      </c>
      <c r="B414" s="0" t="n">
        <v>29.2389861894708</v>
      </c>
      <c r="C414" s="0" t="n">
        <v>706.633307787324</v>
      </c>
      <c r="D414" s="0" t="n">
        <f aca="false">IF('Predict_time T_RH (#4)'!C$2&lt;99,'model#4_params2'!A414-(('Predict_time T_RH (#4)'!$B$2-4)/'model#4_params2'!B414)^2-('Predict_time T_RH (#4)'!C$2/'model#4_params2'!C414),'model#4_params2'!A414-(('Predict_time T_RH (#4)'!$B$2-4)/'model#4_params2'!B414)^2)</f>
        <v>2.2947308103419</v>
      </c>
    </row>
    <row r="415" customFormat="false" ht="15" hidden="false" customHeight="false" outlineLevel="0" collapsed="false">
      <c r="A415" s="0" t="n">
        <v>2.42975038286009</v>
      </c>
      <c r="B415" s="0" t="n">
        <v>28.6186848938808</v>
      </c>
      <c r="C415" s="0" t="n">
        <v>234.008003548963</v>
      </c>
      <c r="D415" s="0" t="n">
        <f aca="false">IF('Predict_time T_RH (#4)'!C$2&lt;99,'model#4_params2'!A415-(('Predict_time T_RH (#4)'!$B$2-4)/'model#4_params2'!B415)^2-('Predict_time T_RH (#4)'!C$2/'model#4_params2'!C415),'model#4_params2'!A415-(('Predict_time T_RH (#4)'!$B$2-4)/'model#4_params2'!B415)^2)</f>
        <v>2.38579590200134</v>
      </c>
    </row>
    <row r="416" customFormat="false" ht="15" hidden="false" customHeight="false" outlineLevel="0" collapsed="false">
      <c r="A416" s="0" t="n">
        <v>2.37691109080025</v>
      </c>
      <c r="B416" s="0" t="n">
        <v>28.600824980099</v>
      </c>
      <c r="C416" s="0" t="n">
        <v>371.947730885563</v>
      </c>
      <c r="D416" s="0" t="n">
        <f aca="false">IF('Predict_time T_RH (#4)'!C$2&lt;99,'model#4_params2'!A416-(('Predict_time T_RH (#4)'!$B$2-4)/'model#4_params2'!B416)^2-('Predict_time T_RH (#4)'!C$2/'model#4_params2'!C416),'model#4_params2'!A416-(('Predict_time T_RH (#4)'!$B$2-4)/'model#4_params2'!B416)^2)</f>
        <v>2.33290169765525</v>
      </c>
    </row>
    <row r="417" customFormat="false" ht="15" hidden="false" customHeight="false" outlineLevel="0" collapsed="false">
      <c r="A417" s="0" t="n">
        <v>2.40123314994632</v>
      </c>
      <c r="B417" s="0" t="n">
        <v>28.3802327105832</v>
      </c>
      <c r="C417" s="0" t="n">
        <v>222.312601894794</v>
      </c>
      <c r="D417" s="0" t="n">
        <f aca="false">IF('Predict_time T_RH (#4)'!C$2&lt;99,'model#4_params2'!A417-(('Predict_time T_RH (#4)'!$B$2-4)/'model#4_params2'!B417)^2-('Predict_time T_RH (#4)'!C$2/'model#4_params2'!C417),'model#4_params2'!A417-(('Predict_time T_RH (#4)'!$B$2-4)/'model#4_params2'!B417)^2)</f>
        <v>2.35653695050041</v>
      </c>
    </row>
    <row r="418" customFormat="false" ht="15" hidden="false" customHeight="false" outlineLevel="0" collapsed="false">
      <c r="A418" s="0" t="n">
        <v>2.27340534177488</v>
      </c>
      <c r="B418" s="0" t="n">
        <v>29.5244849353403</v>
      </c>
      <c r="C418" s="0" t="n">
        <v>348.225563549041</v>
      </c>
      <c r="D418" s="0" t="n">
        <f aca="false">IF('Predict_time T_RH (#4)'!C$2&lt;99,'model#4_params2'!A418-(('Predict_time T_RH (#4)'!$B$2-4)/'model#4_params2'!B418)^2-('Predict_time T_RH (#4)'!C$2/'model#4_params2'!C418),'model#4_params2'!A418-(('Predict_time T_RH (#4)'!$B$2-4)/'model#4_params2'!B418)^2)</f>
        <v>2.23210650296262</v>
      </c>
    </row>
    <row r="419" customFormat="false" ht="15" hidden="false" customHeight="false" outlineLevel="0" collapsed="false">
      <c r="A419" s="0" t="n">
        <v>2.178520163887</v>
      </c>
      <c r="B419" s="0" t="n">
        <v>29.7370666507495</v>
      </c>
      <c r="C419" s="0" t="n">
        <v>822.949446823326</v>
      </c>
      <c r="D419" s="0" t="n">
        <f aca="false">IF('Predict_time T_RH (#4)'!C$2&lt;99,'model#4_params2'!A419-(('Predict_time T_RH (#4)'!$B$2-4)/'model#4_params2'!B419)^2-('Predict_time T_RH (#4)'!C$2/'model#4_params2'!C419),'model#4_params2'!A419-(('Predict_time T_RH (#4)'!$B$2-4)/'model#4_params2'!B419)^2)</f>
        <v>2.13780968151762</v>
      </c>
    </row>
    <row r="420" customFormat="false" ht="15" hidden="false" customHeight="false" outlineLevel="0" collapsed="false">
      <c r="A420" s="0" t="n">
        <v>2.25216733125296</v>
      </c>
      <c r="B420" s="0" t="n">
        <v>29.3735263501537</v>
      </c>
      <c r="C420" s="0" t="n">
        <v>546.190837848932</v>
      </c>
      <c r="D420" s="0" t="n">
        <f aca="false">IF('Predict_time T_RH (#4)'!C$2&lt;99,'model#4_params2'!A420-(('Predict_time T_RH (#4)'!$B$2-4)/'model#4_params2'!B420)^2-('Predict_time T_RH (#4)'!C$2/'model#4_params2'!C420),'model#4_params2'!A420-(('Predict_time T_RH (#4)'!$B$2-4)/'model#4_params2'!B420)^2)</f>
        <v>2.21044290959563</v>
      </c>
    </row>
    <row r="421" customFormat="false" ht="15" hidden="false" customHeight="false" outlineLevel="0" collapsed="false">
      <c r="A421" s="0" t="n">
        <v>2.28838836077454</v>
      </c>
      <c r="B421" s="0" t="n">
        <v>28.9933202717361</v>
      </c>
      <c r="C421" s="0" t="n">
        <v>303.691930068862</v>
      </c>
      <c r="D421" s="0" t="n">
        <f aca="false">IF('Predict_time T_RH (#4)'!C$2&lt;99,'model#4_params2'!A421-(('Predict_time T_RH (#4)'!$B$2-4)/'model#4_params2'!B421)^2-('Predict_time T_RH (#4)'!C$2/'model#4_params2'!C421),'model#4_params2'!A421-(('Predict_time T_RH (#4)'!$B$2-4)/'model#4_params2'!B421)^2)</f>
        <v>2.2455624512804</v>
      </c>
    </row>
    <row r="422" customFormat="false" ht="15" hidden="false" customHeight="false" outlineLevel="0" collapsed="false">
      <c r="A422" s="0" t="n">
        <v>2.23649347825373</v>
      </c>
      <c r="B422" s="0" t="n">
        <v>29.158245288241</v>
      </c>
      <c r="C422" s="0" t="n">
        <v>4269.16705383444</v>
      </c>
      <c r="D422" s="0" t="n">
        <f aca="false">IF('Predict_time T_RH (#4)'!C$2&lt;99,'model#4_params2'!A422-(('Predict_time T_RH (#4)'!$B$2-4)/'model#4_params2'!B422)^2-('Predict_time T_RH (#4)'!C$2/'model#4_params2'!C422),'model#4_params2'!A422-(('Predict_time T_RH (#4)'!$B$2-4)/'model#4_params2'!B422)^2)</f>
        <v>2.19415066290271</v>
      </c>
    </row>
    <row r="423" customFormat="false" ht="15" hidden="false" customHeight="false" outlineLevel="0" collapsed="false">
      <c r="A423" s="0" t="n">
        <v>2.31605555638385</v>
      </c>
      <c r="B423" s="0" t="n">
        <v>28.627852131987</v>
      </c>
      <c r="C423" s="0" t="n">
        <v>470.308283867931</v>
      </c>
      <c r="D423" s="0" t="n">
        <f aca="false">IF('Predict_time T_RH (#4)'!C$2&lt;99,'model#4_params2'!A423-(('Predict_time T_RH (#4)'!$B$2-4)/'model#4_params2'!B423)^2-('Predict_time T_RH (#4)'!C$2/'model#4_params2'!C423),'model#4_params2'!A423-(('Predict_time T_RH (#4)'!$B$2-4)/'model#4_params2'!B423)^2)</f>
        <v>2.27212922130948</v>
      </c>
    </row>
    <row r="424" customFormat="false" ht="15" hidden="false" customHeight="false" outlineLevel="0" collapsed="false">
      <c r="A424" s="0" t="n">
        <v>2.2715765751799</v>
      </c>
      <c r="B424" s="0" t="n">
        <v>29.2006078355248</v>
      </c>
      <c r="C424" s="0" t="n">
        <v>926.343734280752</v>
      </c>
      <c r="D424" s="0" t="n">
        <f aca="false">IF('Predict_time T_RH (#4)'!C$2&lt;99,'model#4_params2'!A424-(('Predict_time T_RH (#4)'!$B$2-4)/'model#4_params2'!B424)^2-('Predict_time T_RH (#4)'!C$2/'model#4_params2'!C424),'model#4_params2'!A424-(('Predict_time T_RH (#4)'!$B$2-4)/'model#4_params2'!B424)^2)</f>
        <v>2.22935652771055</v>
      </c>
    </row>
    <row r="425" customFormat="false" ht="15" hidden="false" customHeight="false" outlineLevel="0" collapsed="false">
      <c r="A425" s="0" t="n">
        <v>2.39797435937865</v>
      </c>
      <c r="B425" s="0" t="n">
        <v>28.9181923147827</v>
      </c>
      <c r="C425" s="0" t="n">
        <v>212.103734497699</v>
      </c>
      <c r="D425" s="0" t="n">
        <f aca="false">IF('Predict_time T_RH (#4)'!C$2&lt;99,'model#4_params2'!A425-(('Predict_time T_RH (#4)'!$B$2-4)/'model#4_params2'!B425)^2-('Predict_time T_RH (#4)'!C$2/'model#4_params2'!C425),'model#4_params2'!A425-(('Predict_time T_RH (#4)'!$B$2-4)/'model#4_params2'!B425)^2)</f>
        <v>2.35492564187503</v>
      </c>
    </row>
    <row r="426" customFormat="false" ht="15" hidden="false" customHeight="false" outlineLevel="0" collapsed="false">
      <c r="A426" s="0" t="n">
        <v>2.29793180955963</v>
      </c>
      <c r="B426" s="0" t="n">
        <v>29.0836228027473</v>
      </c>
      <c r="C426" s="0" t="n">
        <v>370.440471059293</v>
      </c>
      <c r="D426" s="0" t="n">
        <f aca="false">IF('Predict_time T_RH (#4)'!C$2&lt;99,'model#4_params2'!A426-(('Predict_time T_RH (#4)'!$B$2-4)/'model#4_params2'!B426)^2-('Predict_time T_RH (#4)'!C$2/'model#4_params2'!C426),'model#4_params2'!A426-(('Predict_time T_RH (#4)'!$B$2-4)/'model#4_params2'!B426)^2)</f>
        <v>2.25537142986022</v>
      </c>
    </row>
    <row r="427" customFormat="false" ht="15" hidden="false" customHeight="false" outlineLevel="0" collapsed="false">
      <c r="A427" s="0" t="n">
        <v>2.27004943885782</v>
      </c>
      <c r="B427" s="0" t="n">
        <v>28.7342464567528</v>
      </c>
      <c r="C427" s="0" t="n">
        <v>448.91483912314</v>
      </c>
      <c r="D427" s="0" t="n">
        <f aca="false">IF('Predict_time T_RH (#4)'!C$2&lt;99,'model#4_params2'!A427-(('Predict_time T_RH (#4)'!$B$2-4)/'model#4_params2'!B427)^2-('Predict_time T_RH (#4)'!C$2/'model#4_params2'!C427),'model#4_params2'!A427-(('Predict_time T_RH (#4)'!$B$2-4)/'model#4_params2'!B427)^2)</f>
        <v>2.22644779372835</v>
      </c>
    </row>
    <row r="428" customFormat="false" ht="15" hidden="false" customHeight="false" outlineLevel="0" collapsed="false">
      <c r="A428" s="0" t="n">
        <v>2.36150956737582</v>
      </c>
      <c r="B428" s="0" t="n">
        <v>28.6716781045881</v>
      </c>
      <c r="C428" s="0" t="n">
        <v>314.819077259967</v>
      </c>
      <c r="D428" s="0" t="n">
        <f aca="false">IF('Predict_time T_RH (#4)'!C$2&lt;99,'model#4_params2'!A428-(('Predict_time T_RH (#4)'!$B$2-4)/'model#4_params2'!B428)^2-('Predict_time T_RH (#4)'!C$2/'model#4_params2'!C428),'model#4_params2'!A428-(('Predict_time T_RH (#4)'!$B$2-4)/'model#4_params2'!B428)^2)</f>
        <v>2.31771741649798</v>
      </c>
    </row>
    <row r="429" customFormat="false" ht="15" hidden="false" customHeight="false" outlineLevel="0" collapsed="false">
      <c r="A429" s="0" t="n">
        <v>2.39263505756163</v>
      </c>
      <c r="B429" s="0" t="n">
        <v>28.5056655365375</v>
      </c>
      <c r="C429" s="0" t="n">
        <v>334.294738726924</v>
      </c>
      <c r="D429" s="0" t="n">
        <f aca="false">IF('Predict_time T_RH (#4)'!C$2&lt;99,'model#4_params2'!A429-(('Predict_time T_RH (#4)'!$B$2-4)/'model#4_params2'!B429)^2-('Predict_time T_RH (#4)'!C$2/'model#4_params2'!C429),'model#4_params2'!A429-(('Predict_time T_RH (#4)'!$B$2-4)/'model#4_params2'!B429)^2)</f>
        <v>2.34833134400992</v>
      </c>
    </row>
    <row r="430" customFormat="false" ht="15" hidden="false" customHeight="false" outlineLevel="0" collapsed="false">
      <c r="A430" s="0" t="n">
        <v>2.33451680362473</v>
      </c>
      <c r="B430" s="0" t="n">
        <v>29.3422138020352</v>
      </c>
      <c r="C430" s="0" t="n">
        <v>296.601737497928</v>
      </c>
      <c r="D430" s="0" t="n">
        <f aca="false">IF('Predict_time T_RH (#4)'!C$2&lt;99,'model#4_params2'!A430-(('Predict_time T_RH (#4)'!$B$2-4)/'model#4_params2'!B430)^2-('Predict_time T_RH (#4)'!C$2/'model#4_params2'!C430),'model#4_params2'!A430-(('Predict_time T_RH (#4)'!$B$2-4)/'model#4_params2'!B430)^2)</f>
        <v>2.29270328200484</v>
      </c>
    </row>
    <row r="431" customFormat="false" ht="15" hidden="false" customHeight="false" outlineLevel="0" collapsed="false">
      <c r="A431" s="0" t="n">
        <v>2.35224885903206</v>
      </c>
      <c r="B431" s="0" t="n">
        <v>28.5261415974304</v>
      </c>
      <c r="C431" s="0" t="n">
        <v>535.932811115499</v>
      </c>
      <c r="D431" s="0" t="n">
        <f aca="false">IF('Predict_time T_RH (#4)'!C$2&lt;99,'model#4_params2'!A431-(('Predict_time T_RH (#4)'!$B$2-4)/'model#4_params2'!B431)^2-('Predict_time T_RH (#4)'!C$2/'model#4_params2'!C431),'model#4_params2'!A431-(('Predict_time T_RH (#4)'!$B$2-4)/'model#4_params2'!B431)^2)</f>
        <v>2.30800872505361</v>
      </c>
    </row>
    <row r="432" customFormat="false" ht="15" hidden="false" customHeight="false" outlineLevel="0" collapsed="false">
      <c r="A432" s="0" t="n">
        <v>2.44709734804567</v>
      </c>
      <c r="B432" s="0" t="n">
        <v>28.379462883908</v>
      </c>
      <c r="C432" s="0" t="n">
        <v>256.498612034333</v>
      </c>
      <c r="D432" s="0" t="n">
        <f aca="false">IF('Predict_time T_RH (#4)'!C$2&lt;99,'model#4_params2'!A432-(('Predict_time T_RH (#4)'!$B$2-4)/'model#4_params2'!B432)^2-('Predict_time T_RH (#4)'!C$2/'model#4_params2'!C432),'model#4_params2'!A432-(('Predict_time T_RH (#4)'!$B$2-4)/'model#4_params2'!B432)^2)</f>
        <v>2.40239872369176</v>
      </c>
    </row>
    <row r="433" customFormat="false" ht="15" hidden="false" customHeight="false" outlineLevel="0" collapsed="false">
      <c r="A433" s="0" t="n">
        <v>2.28538300975401</v>
      </c>
      <c r="B433" s="0" t="n">
        <v>29.5627405239564</v>
      </c>
      <c r="C433" s="0" t="n">
        <v>364.858639946684</v>
      </c>
      <c r="D433" s="0" t="n">
        <f aca="false">IF('Predict_time T_RH (#4)'!C$2&lt;99,'model#4_params2'!A433-(('Predict_time T_RH (#4)'!$B$2-4)/'model#4_params2'!B433)^2-('Predict_time T_RH (#4)'!C$2/'model#4_params2'!C433),'model#4_params2'!A433-(('Predict_time T_RH (#4)'!$B$2-4)/'model#4_params2'!B433)^2)</f>
        <v>2.24419098709748</v>
      </c>
    </row>
    <row r="434" customFormat="false" ht="15" hidden="false" customHeight="false" outlineLevel="0" collapsed="false">
      <c r="A434" s="0" t="n">
        <v>2.31825932824188</v>
      </c>
      <c r="B434" s="0" t="n">
        <v>29.9182018592389</v>
      </c>
      <c r="C434" s="0" t="n">
        <v>291.458267358445</v>
      </c>
      <c r="D434" s="0" t="n">
        <f aca="false">IF('Predict_time T_RH (#4)'!C$2&lt;99,'model#4_params2'!A434-(('Predict_time T_RH (#4)'!$B$2-4)/'model#4_params2'!B434)^2-('Predict_time T_RH (#4)'!C$2/'model#4_params2'!C434),'model#4_params2'!A434-(('Predict_time T_RH (#4)'!$B$2-4)/'model#4_params2'!B434)^2)</f>
        <v>2.27804030448735</v>
      </c>
    </row>
    <row r="435" customFormat="false" ht="15" hidden="false" customHeight="false" outlineLevel="0" collapsed="false">
      <c r="A435" s="0" t="n">
        <v>2.30391604793</v>
      </c>
      <c r="B435" s="0" t="n">
        <v>28.7536074670902</v>
      </c>
      <c r="C435" s="0" t="n">
        <v>231.440623675647</v>
      </c>
      <c r="D435" s="0" t="n">
        <f aca="false">IF('Predict_time T_RH (#4)'!C$2&lt;99,'model#4_params2'!A435-(('Predict_time T_RH (#4)'!$B$2-4)/'model#4_params2'!B435)^2-('Predict_time T_RH (#4)'!C$2/'model#4_params2'!C435),'model#4_params2'!A435-(('Predict_time T_RH (#4)'!$B$2-4)/'model#4_params2'!B435)^2)</f>
        <v>2.26037310066617</v>
      </c>
    </row>
    <row r="436" customFormat="false" ht="15" hidden="false" customHeight="false" outlineLevel="0" collapsed="false">
      <c r="A436" s="0" t="n">
        <v>2.3650309029883</v>
      </c>
      <c r="B436" s="0" t="n">
        <v>28.363975042102</v>
      </c>
      <c r="C436" s="0" t="n">
        <v>300.556082076801</v>
      </c>
      <c r="D436" s="0" t="n">
        <f aca="false">IF('Predict_time T_RH (#4)'!C$2&lt;99,'model#4_params2'!A436-(('Predict_time T_RH (#4)'!$B$2-4)/'model#4_params2'!B436)^2-('Predict_time T_RH (#4)'!C$2/'model#4_params2'!C436),'model#4_params2'!A436-(('Predict_time T_RH (#4)'!$B$2-4)/'model#4_params2'!B436)^2)</f>
        <v>2.3202834509063</v>
      </c>
    </row>
    <row r="437" customFormat="false" ht="15" hidden="false" customHeight="false" outlineLevel="0" collapsed="false">
      <c r="A437" s="0" t="n">
        <v>2.27087568986469</v>
      </c>
      <c r="B437" s="0" t="n">
        <v>29.3343723491924</v>
      </c>
      <c r="C437" s="0" t="n">
        <v>308.128178489672</v>
      </c>
      <c r="D437" s="0" t="n">
        <f aca="false">IF('Predict_time T_RH (#4)'!C$2&lt;99,'model#4_params2'!A437-(('Predict_time T_RH (#4)'!$B$2-4)/'model#4_params2'!B437)^2-('Predict_time T_RH (#4)'!C$2/'model#4_params2'!C437),'model#4_params2'!A437-(('Predict_time T_RH (#4)'!$B$2-4)/'model#4_params2'!B437)^2)</f>
        <v>2.22903981067892</v>
      </c>
    </row>
    <row r="438" customFormat="false" ht="15" hidden="false" customHeight="false" outlineLevel="0" collapsed="false">
      <c r="A438" s="0" t="n">
        <v>2.29086724711417</v>
      </c>
      <c r="B438" s="0" t="n">
        <v>29.1998272627618</v>
      </c>
      <c r="C438" s="0" t="n">
        <v>379.88995945129</v>
      </c>
      <c r="D438" s="0" t="n">
        <f aca="false">IF('Predict_time T_RH (#4)'!C$2&lt;99,'model#4_params2'!A438-(('Predict_time T_RH (#4)'!$B$2-4)/'model#4_params2'!B438)^2-('Predict_time T_RH (#4)'!C$2/'model#4_params2'!C438),'model#4_params2'!A438-(('Predict_time T_RH (#4)'!$B$2-4)/'model#4_params2'!B438)^2)</f>
        <v>2.24864494235341</v>
      </c>
    </row>
    <row r="439" customFormat="false" ht="15" hidden="false" customHeight="false" outlineLevel="0" collapsed="false">
      <c r="A439" s="0" t="n">
        <v>2.2044505236618</v>
      </c>
      <c r="B439" s="0" t="n">
        <v>29.3070083371718</v>
      </c>
      <c r="C439" s="0" t="n">
        <v>10000</v>
      </c>
      <c r="D439" s="0" t="n">
        <f aca="false">IF('Predict_time T_RH (#4)'!C$2&lt;99,'model#4_params2'!A439-(('Predict_time T_RH (#4)'!$B$2-4)/'model#4_params2'!B439)^2-('Predict_time T_RH (#4)'!C$2/'model#4_params2'!C439),'model#4_params2'!A439-(('Predict_time T_RH (#4)'!$B$2-4)/'model#4_params2'!B439)^2)</f>
        <v>2.1625364835162</v>
      </c>
    </row>
    <row r="440" customFormat="false" ht="15" hidden="false" customHeight="false" outlineLevel="0" collapsed="false">
      <c r="A440" s="0" t="n">
        <v>2.26705500726803</v>
      </c>
      <c r="B440" s="0" t="n">
        <v>29.6544284968707</v>
      </c>
      <c r="C440" s="0" t="n">
        <v>234.384224414</v>
      </c>
      <c r="D440" s="0" t="n">
        <f aca="false">IF('Predict_time T_RH (#4)'!C$2&lt;99,'model#4_params2'!A440-(('Predict_time T_RH (#4)'!$B$2-4)/'model#4_params2'!B440)^2-('Predict_time T_RH (#4)'!C$2/'model#4_params2'!C440),'model#4_params2'!A440-(('Predict_time T_RH (#4)'!$B$2-4)/'model#4_params2'!B440)^2)</f>
        <v>2.22611731251596</v>
      </c>
    </row>
    <row r="441" customFormat="false" ht="15" hidden="false" customHeight="false" outlineLevel="0" collapsed="false">
      <c r="A441" s="0" t="n">
        <v>2.19552429158287</v>
      </c>
      <c r="B441" s="0" t="n">
        <v>29.3141320144469</v>
      </c>
      <c r="C441" s="0" t="n">
        <v>378.550963219856</v>
      </c>
      <c r="D441" s="0" t="n">
        <f aca="false">IF('Predict_time T_RH (#4)'!C$2&lt;99,'model#4_params2'!A441-(('Predict_time T_RH (#4)'!$B$2-4)/'model#4_params2'!B441)^2-('Predict_time T_RH (#4)'!C$2/'model#4_params2'!C441),'model#4_params2'!A441-(('Predict_time T_RH (#4)'!$B$2-4)/'model#4_params2'!B441)^2)</f>
        <v>2.15363062016698</v>
      </c>
    </row>
    <row r="442" customFormat="false" ht="15" hidden="false" customHeight="false" outlineLevel="0" collapsed="false">
      <c r="A442" s="0" t="n">
        <v>2.34033386367828</v>
      </c>
      <c r="B442" s="0" t="n">
        <v>28.9806155070812</v>
      </c>
      <c r="C442" s="0" t="n">
        <v>330.143878571412</v>
      </c>
      <c r="D442" s="0" t="n">
        <f aca="false">IF('Predict_time T_RH (#4)'!C$2&lt;99,'model#4_params2'!A442-(('Predict_time T_RH (#4)'!$B$2-4)/'model#4_params2'!B442)^2-('Predict_time T_RH (#4)'!C$2/'model#4_params2'!C442),'model#4_params2'!A442-(('Predict_time T_RH (#4)'!$B$2-4)/'model#4_params2'!B442)^2)</f>
        <v>2.29747039719277</v>
      </c>
    </row>
    <row r="443" customFormat="false" ht="15" hidden="false" customHeight="false" outlineLevel="0" collapsed="false">
      <c r="A443" s="0" t="n">
        <v>2.51593640887892</v>
      </c>
      <c r="B443" s="0" t="n">
        <v>28.1589714347027</v>
      </c>
      <c r="C443" s="0" t="n">
        <v>168.214528148017</v>
      </c>
      <c r="D443" s="0" t="n">
        <f aca="false">IF('Predict_time T_RH (#4)'!C$2&lt;99,'model#4_params2'!A443-(('Predict_time T_RH (#4)'!$B$2-4)/'model#4_params2'!B443)^2-('Predict_time T_RH (#4)'!C$2/'model#4_params2'!C443),'model#4_params2'!A443-(('Predict_time T_RH (#4)'!$B$2-4)/'model#4_params2'!B443)^2)</f>
        <v>2.47053504219768</v>
      </c>
    </row>
    <row r="444" customFormat="false" ht="15" hidden="false" customHeight="false" outlineLevel="0" collapsed="false">
      <c r="A444" s="0" t="n">
        <v>2.26612479002212</v>
      </c>
      <c r="B444" s="0" t="n">
        <v>29.6503570230488</v>
      </c>
      <c r="C444" s="0" t="n">
        <v>215.324718688791</v>
      </c>
      <c r="D444" s="0" t="n">
        <f aca="false">IF('Predict_time T_RH (#4)'!C$2&lt;99,'model#4_params2'!A444-(('Predict_time T_RH (#4)'!$B$2-4)/'model#4_params2'!B444)^2-('Predict_time T_RH (#4)'!C$2/'model#4_params2'!C444),'model#4_params2'!A444-(('Predict_time T_RH (#4)'!$B$2-4)/'model#4_params2'!B444)^2)</f>
        <v>2.22517585168225</v>
      </c>
    </row>
    <row r="445" customFormat="false" ht="15" hidden="false" customHeight="false" outlineLevel="0" collapsed="false">
      <c r="A445" s="0" t="n">
        <v>2.32260577282998</v>
      </c>
      <c r="B445" s="0" t="n">
        <v>28.3656480757925</v>
      </c>
      <c r="C445" s="0" t="n">
        <v>448.744354190029</v>
      </c>
      <c r="D445" s="0" t="n">
        <f aca="false">IF('Predict_time T_RH (#4)'!C$2&lt;99,'model#4_params2'!A445-(('Predict_time T_RH (#4)'!$B$2-4)/'model#4_params2'!B445)^2-('Predict_time T_RH (#4)'!C$2/'model#4_params2'!C445),'model#4_params2'!A445-(('Predict_time T_RH (#4)'!$B$2-4)/'model#4_params2'!B445)^2)</f>
        <v>2.27786359908937</v>
      </c>
    </row>
    <row r="446" customFormat="false" ht="15" hidden="false" customHeight="false" outlineLevel="0" collapsed="false">
      <c r="A446" s="0" t="n">
        <v>2.35790403026714</v>
      </c>
      <c r="B446" s="0" t="n">
        <v>28.9659610578961</v>
      </c>
      <c r="C446" s="0" t="n">
        <v>326.484108552557</v>
      </c>
      <c r="D446" s="0" t="n">
        <f aca="false">IF('Predict_time T_RH (#4)'!C$2&lt;99,'model#4_params2'!A446-(('Predict_time T_RH (#4)'!$B$2-4)/'model#4_params2'!B446)^2-('Predict_time T_RH (#4)'!C$2/'model#4_params2'!C446),'model#4_params2'!A446-(('Predict_time T_RH (#4)'!$B$2-4)/'model#4_params2'!B446)^2)</f>
        <v>2.3149971818697</v>
      </c>
    </row>
    <row r="447" customFormat="false" ht="15" hidden="false" customHeight="false" outlineLevel="0" collapsed="false">
      <c r="A447" s="0" t="n">
        <v>2.28969490736005</v>
      </c>
      <c r="B447" s="0" t="n">
        <v>29.2129224391373</v>
      </c>
      <c r="C447" s="0" t="n">
        <v>402.79899539124</v>
      </c>
      <c r="D447" s="0" t="n">
        <f aca="false">IF('Predict_time T_RH (#4)'!C$2&lt;99,'model#4_params2'!A447-(('Predict_time T_RH (#4)'!$B$2-4)/'model#4_params2'!B447)^2-('Predict_time T_RH (#4)'!C$2/'model#4_params2'!C447),'model#4_params2'!A447-(('Predict_time T_RH (#4)'!$B$2-4)/'model#4_params2'!B447)^2)</f>
        <v>2.24751044781</v>
      </c>
    </row>
    <row r="448" customFormat="false" ht="15" hidden="false" customHeight="false" outlineLevel="0" collapsed="false">
      <c r="A448" s="0" t="n">
        <v>2.34162523362359</v>
      </c>
      <c r="B448" s="0" t="n">
        <v>28.3647589514194</v>
      </c>
      <c r="C448" s="0" t="n">
        <v>443.493238866279</v>
      </c>
      <c r="D448" s="0" t="n">
        <f aca="false">IF('Predict_time T_RH (#4)'!C$2&lt;99,'model#4_params2'!A448-(('Predict_time T_RH (#4)'!$B$2-4)/'model#4_params2'!B448)^2-('Predict_time T_RH (#4)'!C$2/'model#4_params2'!C448),'model#4_params2'!A448-(('Predict_time T_RH (#4)'!$B$2-4)/'model#4_params2'!B448)^2)</f>
        <v>2.29688025485434</v>
      </c>
    </row>
    <row r="449" customFormat="false" ht="15" hidden="false" customHeight="false" outlineLevel="0" collapsed="false">
      <c r="A449" s="0" t="n">
        <v>2.24733356653537</v>
      </c>
      <c r="B449" s="0" t="n">
        <v>29.4537634130115</v>
      </c>
      <c r="C449" s="0" t="n">
        <v>413.035856935912</v>
      </c>
      <c r="D449" s="0" t="n">
        <f aca="false">IF('Predict_time T_RH (#4)'!C$2&lt;99,'model#4_params2'!A449-(('Predict_time T_RH (#4)'!$B$2-4)/'model#4_params2'!B449)^2-('Predict_time T_RH (#4)'!C$2/'model#4_params2'!C449),'model#4_params2'!A449-(('Predict_time T_RH (#4)'!$B$2-4)/'model#4_params2'!B449)^2)</f>
        <v>2.20583616408415</v>
      </c>
    </row>
    <row r="450" customFormat="false" ht="15" hidden="false" customHeight="false" outlineLevel="0" collapsed="false">
      <c r="A450" s="0" t="n">
        <v>2.26884029163525</v>
      </c>
      <c r="B450" s="0" t="n">
        <v>29.1680605186257</v>
      </c>
      <c r="C450" s="0" t="n">
        <v>680.735416213349</v>
      </c>
      <c r="D450" s="0" t="n">
        <f aca="false">IF('Predict_time T_RH (#4)'!C$2&lt;99,'model#4_params2'!A450-(('Predict_time T_RH (#4)'!$B$2-4)/'model#4_params2'!B450)^2-('Predict_time T_RH (#4)'!C$2/'model#4_params2'!C450),'model#4_params2'!A450-(('Predict_time T_RH (#4)'!$B$2-4)/'model#4_params2'!B450)^2)</f>
        <v>2.22652596872108</v>
      </c>
    </row>
    <row r="451" customFormat="false" ht="15" hidden="false" customHeight="false" outlineLevel="0" collapsed="false">
      <c r="A451" s="0" t="n">
        <v>2.35782476215972</v>
      </c>
      <c r="B451" s="0" t="n">
        <v>29.1626195885823</v>
      </c>
      <c r="C451" s="0" t="n">
        <v>242.821653414576</v>
      </c>
      <c r="D451" s="0" t="n">
        <f aca="false">IF('Predict_time T_RH (#4)'!C$2&lt;99,'model#4_params2'!A451-(('Predict_time T_RH (#4)'!$B$2-4)/'model#4_params2'!B451)^2-('Predict_time T_RH (#4)'!C$2/'model#4_params2'!C451),'model#4_params2'!A451-(('Predict_time T_RH (#4)'!$B$2-4)/'model#4_params2'!B451)^2)</f>
        <v>2.31549464843174</v>
      </c>
    </row>
    <row r="452" customFormat="false" ht="15" hidden="false" customHeight="false" outlineLevel="0" collapsed="false">
      <c r="A452" s="0" t="n">
        <v>2.32635062225706</v>
      </c>
      <c r="B452" s="0" t="n">
        <v>28.7997052209892</v>
      </c>
      <c r="C452" s="0" t="n">
        <v>285.220454907715</v>
      </c>
      <c r="D452" s="0" t="n">
        <f aca="false">IF('Predict_time T_RH (#4)'!C$2&lt;99,'model#4_params2'!A452-(('Predict_time T_RH (#4)'!$B$2-4)/'model#4_params2'!B452)^2-('Predict_time T_RH (#4)'!C$2/'model#4_params2'!C452),'model#4_params2'!A452-(('Predict_time T_RH (#4)'!$B$2-4)/'model#4_params2'!B452)^2)</f>
        <v>2.28294695597759</v>
      </c>
    </row>
    <row r="453" customFormat="false" ht="15" hidden="false" customHeight="false" outlineLevel="0" collapsed="false">
      <c r="A453" s="0" t="n">
        <v>2.31584226919171</v>
      </c>
      <c r="B453" s="0" t="n">
        <v>29.6048816526322</v>
      </c>
      <c r="C453" s="0" t="n">
        <v>383.069456776659</v>
      </c>
      <c r="D453" s="0" t="n">
        <f aca="false">IF('Predict_time T_RH (#4)'!C$2&lt;99,'model#4_params2'!A453-(('Predict_time T_RH (#4)'!$B$2-4)/'model#4_params2'!B453)^2-('Predict_time T_RH (#4)'!C$2/'model#4_params2'!C453),'model#4_params2'!A453-(('Predict_time T_RH (#4)'!$B$2-4)/'model#4_params2'!B453)^2)</f>
        <v>2.27476743280721</v>
      </c>
    </row>
    <row r="454" customFormat="false" ht="15" hidden="false" customHeight="false" outlineLevel="0" collapsed="false">
      <c r="A454" s="0" t="n">
        <v>2.21988605603021</v>
      </c>
      <c r="B454" s="0" t="n">
        <v>29.6784143758786</v>
      </c>
      <c r="C454" s="0" t="n">
        <v>265.436463564168</v>
      </c>
      <c r="D454" s="0" t="n">
        <f aca="false">IF('Predict_time T_RH (#4)'!C$2&lt;99,'model#4_params2'!A454-(('Predict_time T_RH (#4)'!$B$2-4)/'model#4_params2'!B454)^2-('Predict_time T_RH (#4)'!C$2/'model#4_params2'!C454),'model#4_params2'!A454-(('Predict_time T_RH (#4)'!$B$2-4)/'model#4_params2'!B454)^2)</f>
        <v>2.17901450563395</v>
      </c>
    </row>
    <row r="455" customFormat="false" ht="15" hidden="false" customHeight="false" outlineLevel="0" collapsed="false">
      <c r="A455" s="0" t="n">
        <v>2.30548445635431</v>
      </c>
      <c r="B455" s="0" t="n">
        <v>28.9428221636589</v>
      </c>
      <c r="C455" s="0" t="n">
        <v>302.207331299429</v>
      </c>
      <c r="D455" s="0" t="n">
        <f aca="false">IF('Predict_time T_RH (#4)'!C$2&lt;99,'model#4_params2'!A455-(('Predict_time T_RH (#4)'!$B$2-4)/'model#4_params2'!B455)^2-('Predict_time T_RH (#4)'!C$2/'model#4_params2'!C455),'model#4_params2'!A455-(('Predict_time T_RH (#4)'!$B$2-4)/'model#4_params2'!B455)^2)</f>
        <v>2.2625089751273</v>
      </c>
    </row>
    <row r="456" customFormat="false" ht="15" hidden="false" customHeight="false" outlineLevel="0" collapsed="false">
      <c r="A456" s="0" t="n">
        <v>2.32322358310497</v>
      </c>
      <c r="B456" s="0" t="n">
        <v>28.4197624711326</v>
      </c>
      <c r="C456" s="0" t="n">
        <v>534.988210542024</v>
      </c>
      <c r="D456" s="0" t="n">
        <f aca="false">IF('Predict_time T_RH (#4)'!C$2&lt;99,'model#4_params2'!A456-(('Predict_time T_RH (#4)'!$B$2-4)/'model#4_params2'!B456)^2-('Predict_time T_RH (#4)'!C$2/'model#4_params2'!C456),'model#4_params2'!A456-(('Predict_time T_RH (#4)'!$B$2-4)/'model#4_params2'!B456)^2)</f>
        <v>2.27865163531663</v>
      </c>
    </row>
    <row r="457" customFormat="false" ht="15" hidden="false" customHeight="false" outlineLevel="0" collapsed="false">
      <c r="A457" s="0" t="n">
        <v>2.23917990029129</v>
      </c>
      <c r="B457" s="0" t="n">
        <v>29.5713436210694</v>
      </c>
      <c r="C457" s="0" t="n">
        <v>349.570448578435</v>
      </c>
      <c r="D457" s="0" t="n">
        <f aca="false">IF('Predict_time T_RH (#4)'!C$2&lt;99,'model#4_params2'!A457-(('Predict_time T_RH (#4)'!$B$2-4)/'model#4_params2'!B457)^2-('Predict_time T_RH (#4)'!C$2/'model#4_params2'!C457),'model#4_params2'!A457-(('Predict_time T_RH (#4)'!$B$2-4)/'model#4_params2'!B457)^2)</f>
        <v>2.19801184187707</v>
      </c>
    </row>
    <row r="458" customFormat="false" ht="15" hidden="false" customHeight="false" outlineLevel="0" collapsed="false">
      <c r="A458" s="0" t="n">
        <v>2.33976829397942</v>
      </c>
      <c r="B458" s="0" t="n">
        <v>29.507965793072</v>
      </c>
      <c r="C458" s="0" t="n">
        <v>258.204227066914</v>
      </c>
      <c r="D458" s="0" t="n">
        <f aca="false">IF('Predict_time T_RH (#4)'!C$2&lt;99,'model#4_params2'!A458-(('Predict_time T_RH (#4)'!$B$2-4)/'model#4_params2'!B458)^2-('Predict_time T_RH (#4)'!C$2/'model#4_params2'!C458),'model#4_params2'!A458-(('Predict_time T_RH (#4)'!$B$2-4)/'model#4_params2'!B458)^2)</f>
        <v>2.29842320241228</v>
      </c>
    </row>
    <row r="459" customFormat="false" ht="15" hidden="false" customHeight="false" outlineLevel="0" collapsed="false">
      <c r="A459" s="0" t="n">
        <v>2.26137618466915</v>
      </c>
      <c r="B459" s="0" t="n">
        <v>29.7875865545552</v>
      </c>
      <c r="C459" s="0" t="n">
        <v>269.647839693122</v>
      </c>
      <c r="D459" s="0" t="n">
        <f aca="false">IF('Predict_time T_RH (#4)'!C$2&lt;99,'model#4_params2'!A459-(('Predict_time T_RH (#4)'!$B$2-4)/'model#4_params2'!B459)^2-('Predict_time T_RH (#4)'!C$2/'model#4_params2'!C459),'model#4_params2'!A459-(('Predict_time T_RH (#4)'!$B$2-4)/'model#4_params2'!B459)^2)</f>
        <v>2.22080367558412</v>
      </c>
    </row>
    <row r="460" customFormat="false" ht="15" hidden="false" customHeight="false" outlineLevel="0" collapsed="false">
      <c r="A460" s="0" t="n">
        <v>2.33282941624225</v>
      </c>
      <c r="B460" s="0" t="n">
        <v>28.979246576974</v>
      </c>
      <c r="C460" s="0" t="n">
        <v>305.619108298993</v>
      </c>
      <c r="D460" s="0" t="n">
        <f aca="false">IF('Predict_time T_RH (#4)'!C$2&lt;99,'model#4_params2'!A460-(('Predict_time T_RH (#4)'!$B$2-4)/'model#4_params2'!B460)^2-('Predict_time T_RH (#4)'!C$2/'model#4_params2'!C460),'model#4_params2'!A460-(('Predict_time T_RH (#4)'!$B$2-4)/'model#4_params2'!B460)^2)</f>
        <v>2.28996190006721</v>
      </c>
    </row>
    <row r="461" customFormat="false" ht="15" hidden="false" customHeight="false" outlineLevel="0" collapsed="false">
      <c r="A461" s="0" t="n">
        <v>2.37711652775888</v>
      </c>
      <c r="B461" s="0" t="n">
        <v>28.3167313985196</v>
      </c>
      <c r="C461" s="0" t="n">
        <v>364.476621005188</v>
      </c>
      <c r="D461" s="0" t="n">
        <f aca="false">IF('Predict_time T_RH (#4)'!C$2&lt;99,'model#4_params2'!A461-(('Predict_time T_RH (#4)'!$B$2-4)/'model#4_params2'!B461)^2-('Predict_time T_RH (#4)'!C$2/'model#4_params2'!C461),'model#4_params2'!A461-(('Predict_time T_RH (#4)'!$B$2-4)/'model#4_params2'!B461)^2)</f>
        <v>2.33221963779339</v>
      </c>
    </row>
    <row r="462" customFormat="false" ht="15" hidden="false" customHeight="false" outlineLevel="0" collapsed="false">
      <c r="A462" s="0" t="n">
        <v>2.29129741070221</v>
      </c>
      <c r="B462" s="0" t="n">
        <v>28.6683976284084</v>
      </c>
      <c r="C462" s="0" t="n">
        <v>320.025777675977</v>
      </c>
      <c r="D462" s="0" t="n">
        <f aca="false">IF('Predict_time T_RH (#4)'!C$2&lt;99,'model#4_params2'!A462-(('Predict_time T_RH (#4)'!$B$2-4)/'model#4_params2'!B462)^2-('Predict_time T_RH (#4)'!C$2/'model#4_params2'!C462),'model#4_params2'!A462-(('Predict_time T_RH (#4)'!$B$2-4)/'model#4_params2'!B462)^2)</f>
        <v>2.24749523712767</v>
      </c>
    </row>
    <row r="463" customFormat="false" ht="15" hidden="false" customHeight="false" outlineLevel="0" collapsed="false">
      <c r="A463" s="0" t="n">
        <v>2.48192135708246</v>
      </c>
      <c r="B463" s="0" t="n">
        <v>28.1093173323214</v>
      </c>
      <c r="C463" s="0" t="n">
        <v>247.83358846287</v>
      </c>
      <c r="D463" s="0" t="n">
        <f aca="false">IF('Predict_time T_RH (#4)'!C$2&lt;99,'model#4_params2'!A463-(('Predict_time T_RH (#4)'!$B$2-4)/'model#4_params2'!B463)^2-('Predict_time T_RH (#4)'!C$2/'model#4_params2'!C463),'model#4_params2'!A463-(('Predict_time T_RH (#4)'!$B$2-4)/'model#4_params2'!B463)^2)</f>
        <v>2.43635944895444</v>
      </c>
    </row>
    <row r="464" customFormat="false" ht="15" hidden="false" customHeight="false" outlineLevel="0" collapsed="false">
      <c r="A464" s="0" t="n">
        <v>2.30413500240265</v>
      </c>
      <c r="B464" s="0" t="n">
        <v>29.1883519650556</v>
      </c>
      <c r="C464" s="0" t="n">
        <v>349.461195333919</v>
      </c>
      <c r="D464" s="0" t="n">
        <f aca="false">IF('Predict_time T_RH (#4)'!C$2&lt;99,'model#4_params2'!A464-(('Predict_time T_RH (#4)'!$B$2-4)/'model#4_params2'!B464)^2-('Predict_time T_RH (#4)'!C$2/'model#4_params2'!C464),'model#4_params2'!A464-(('Predict_time T_RH (#4)'!$B$2-4)/'model#4_params2'!B464)^2)</f>
        <v>2.26187949201521</v>
      </c>
    </row>
    <row r="465" customFormat="false" ht="15" hidden="false" customHeight="false" outlineLevel="0" collapsed="false">
      <c r="A465" s="0" t="n">
        <v>2.26732693875726</v>
      </c>
      <c r="B465" s="0" t="n">
        <v>28.5172500944569</v>
      </c>
      <c r="C465" s="0" t="n">
        <v>1257.69311674845</v>
      </c>
      <c r="D465" s="0" t="n">
        <f aca="false">IF('Predict_time T_RH (#4)'!C$2&lt;99,'model#4_params2'!A465-(('Predict_time T_RH (#4)'!$B$2-4)/'model#4_params2'!B465)^2-('Predict_time T_RH (#4)'!C$2/'model#4_params2'!C465),'model#4_params2'!A465-(('Predict_time T_RH (#4)'!$B$2-4)/'model#4_params2'!B465)^2)</f>
        <v>2.22305921287529</v>
      </c>
    </row>
    <row r="466" customFormat="false" ht="15" hidden="false" customHeight="false" outlineLevel="0" collapsed="false">
      <c r="A466" s="0" t="n">
        <v>2.20854179008835</v>
      </c>
      <c r="B466" s="0" t="n">
        <v>29.8433812253747</v>
      </c>
      <c r="C466" s="0" t="n">
        <v>381.003809874732</v>
      </c>
      <c r="D466" s="0" t="n">
        <f aca="false">IF('Predict_time T_RH (#4)'!C$2&lt;99,'model#4_params2'!A466-(('Predict_time T_RH (#4)'!$B$2-4)/'model#4_params2'!B466)^2-('Predict_time T_RH (#4)'!C$2/'model#4_params2'!C466),'model#4_params2'!A466-(('Predict_time T_RH (#4)'!$B$2-4)/'model#4_params2'!B466)^2)</f>
        <v>2.16812084651505</v>
      </c>
    </row>
    <row r="467" customFormat="false" ht="15" hidden="false" customHeight="false" outlineLevel="0" collapsed="false">
      <c r="A467" s="0" t="n">
        <v>2.25735983211433</v>
      </c>
      <c r="B467" s="0" t="n">
        <v>29.03117070292</v>
      </c>
      <c r="C467" s="0" t="n">
        <v>453.433220648539</v>
      </c>
      <c r="D467" s="0" t="n">
        <f aca="false">IF('Predict_time T_RH (#4)'!C$2&lt;99,'model#4_params2'!A467-(('Predict_time T_RH (#4)'!$B$2-4)/'model#4_params2'!B467)^2-('Predict_time T_RH (#4)'!C$2/'model#4_params2'!C467),'model#4_params2'!A467-(('Predict_time T_RH (#4)'!$B$2-4)/'model#4_params2'!B467)^2)</f>
        <v>2.21464552145662</v>
      </c>
    </row>
    <row r="468" customFormat="false" ht="15" hidden="false" customHeight="false" outlineLevel="0" collapsed="false">
      <c r="A468" s="0" t="n">
        <v>2.34869547021106</v>
      </c>
      <c r="B468" s="0" t="n">
        <v>29.3137145667987</v>
      </c>
      <c r="C468" s="0" t="n">
        <v>222.887547924103</v>
      </c>
      <c r="D468" s="0" t="n">
        <f aca="false">IF('Predict_time T_RH (#4)'!C$2&lt;99,'model#4_params2'!A468-(('Predict_time T_RH (#4)'!$B$2-4)/'model#4_params2'!B468)^2-('Predict_time T_RH (#4)'!C$2/'model#4_params2'!C468),'model#4_params2'!A468-(('Predict_time T_RH (#4)'!$B$2-4)/'model#4_params2'!B468)^2)</f>
        <v>2.30680060559673</v>
      </c>
    </row>
    <row r="469" customFormat="false" ht="15" hidden="false" customHeight="false" outlineLevel="0" collapsed="false">
      <c r="A469" s="0" t="n">
        <v>2.29553657138058</v>
      </c>
      <c r="B469" s="0" t="n">
        <v>29.3405714811106</v>
      </c>
      <c r="C469" s="0" t="n">
        <v>200.180293352031</v>
      </c>
      <c r="D469" s="0" t="n">
        <f aca="false">IF('Predict_time T_RH (#4)'!C$2&lt;99,'model#4_params2'!A469-(('Predict_time T_RH (#4)'!$B$2-4)/'model#4_params2'!B469)^2-('Predict_time T_RH (#4)'!C$2/'model#4_params2'!C469),'model#4_params2'!A469-(('Predict_time T_RH (#4)'!$B$2-4)/'model#4_params2'!B469)^2)</f>
        <v>2.253718368656</v>
      </c>
    </row>
    <row r="470" customFormat="false" ht="15" hidden="false" customHeight="false" outlineLevel="0" collapsed="false">
      <c r="A470" s="0" t="n">
        <v>2.27530890734109</v>
      </c>
      <c r="B470" s="0" t="n">
        <v>28.7420128904545</v>
      </c>
      <c r="C470" s="0" t="n">
        <v>320.475924637333</v>
      </c>
      <c r="D470" s="0" t="n">
        <f aca="false">IF('Predict_time T_RH (#4)'!C$2&lt;99,'model#4_params2'!A470-(('Predict_time T_RH (#4)'!$B$2-4)/'model#4_params2'!B470)^2-('Predict_time T_RH (#4)'!C$2/'model#4_params2'!C470),'model#4_params2'!A470-(('Predict_time T_RH (#4)'!$B$2-4)/'model#4_params2'!B470)^2)</f>
        <v>2.23173082239418</v>
      </c>
    </row>
    <row r="471" customFormat="false" ht="15" hidden="false" customHeight="false" outlineLevel="0" collapsed="false">
      <c r="A471" s="0" t="n">
        <v>2.33476533728714</v>
      </c>
      <c r="B471" s="0" t="n">
        <v>29.1373790499183</v>
      </c>
      <c r="C471" s="0" t="n">
        <v>295.48403575259</v>
      </c>
      <c r="D471" s="0" t="n">
        <f aca="false">IF('Predict_time T_RH (#4)'!C$2&lt;99,'model#4_params2'!A471-(('Predict_time T_RH (#4)'!$B$2-4)/'model#4_params2'!B471)^2-('Predict_time T_RH (#4)'!C$2/'model#4_params2'!C471),'model#4_params2'!A471-(('Predict_time T_RH (#4)'!$B$2-4)/'model#4_params2'!B471)^2)</f>
        <v>2.292361854047</v>
      </c>
    </row>
    <row r="472" customFormat="false" ht="15" hidden="false" customHeight="false" outlineLevel="0" collapsed="false">
      <c r="A472" s="0" t="n">
        <v>2.32887287796912</v>
      </c>
      <c r="B472" s="0" t="n">
        <v>29.1689264328108</v>
      </c>
      <c r="C472" s="0" t="n">
        <v>260.390846670374</v>
      </c>
      <c r="D472" s="0" t="n">
        <f aca="false">IF('Predict_time T_RH (#4)'!C$2&lt;99,'model#4_params2'!A472-(('Predict_time T_RH (#4)'!$B$2-4)/'model#4_params2'!B472)^2-('Predict_time T_RH (#4)'!C$2/'model#4_params2'!C472),'model#4_params2'!A472-(('Predict_time T_RH (#4)'!$B$2-4)/'model#4_params2'!B472)^2)</f>
        <v>2.28656106731941</v>
      </c>
    </row>
    <row r="473" customFormat="false" ht="15" hidden="false" customHeight="false" outlineLevel="0" collapsed="false">
      <c r="A473" s="0" t="n">
        <v>2.35504013290171</v>
      </c>
      <c r="B473" s="0" t="n">
        <v>29.6838125681624</v>
      </c>
      <c r="C473" s="0" t="n">
        <v>239.70508170066</v>
      </c>
      <c r="D473" s="0" t="n">
        <f aca="false">IF('Predict_time T_RH (#4)'!C$2&lt;99,'model#4_params2'!A473-(('Predict_time T_RH (#4)'!$B$2-4)/'model#4_params2'!B473)^2-('Predict_time T_RH (#4)'!C$2/'model#4_params2'!C473),'model#4_params2'!A473-(('Predict_time T_RH (#4)'!$B$2-4)/'model#4_params2'!B473)^2)</f>
        <v>2.31418344666252</v>
      </c>
    </row>
    <row r="474" customFormat="false" ht="15" hidden="false" customHeight="false" outlineLevel="0" collapsed="false">
      <c r="A474" s="0" t="n">
        <v>2.37561677881933</v>
      </c>
      <c r="B474" s="0" t="n">
        <v>29.0813360314262</v>
      </c>
      <c r="C474" s="0" t="n">
        <v>341.576494848374</v>
      </c>
      <c r="D474" s="0" t="n">
        <f aca="false">IF('Predict_time T_RH (#4)'!C$2&lt;99,'model#4_params2'!A474-(('Predict_time T_RH (#4)'!$B$2-4)/'model#4_params2'!B474)^2-('Predict_time T_RH (#4)'!C$2/'model#4_params2'!C474),'model#4_params2'!A474-(('Predict_time T_RH (#4)'!$B$2-4)/'model#4_params2'!B474)^2)</f>
        <v>2.33304970550157</v>
      </c>
    </row>
    <row r="475" customFormat="false" ht="15" hidden="false" customHeight="false" outlineLevel="0" collapsed="false">
      <c r="A475" s="0" t="n">
        <v>2.43611789890124</v>
      </c>
      <c r="B475" s="0" t="n">
        <v>28.621272622232</v>
      </c>
      <c r="C475" s="0" t="n">
        <v>215.34136415036</v>
      </c>
      <c r="D475" s="0" t="n">
        <f aca="false">IF('Predict_time T_RH (#4)'!C$2&lt;99,'model#4_params2'!A475-(('Predict_time T_RH (#4)'!$B$2-4)/'model#4_params2'!B475)^2-('Predict_time T_RH (#4)'!C$2/'model#4_params2'!C475),'model#4_params2'!A475-(('Predict_time T_RH (#4)'!$B$2-4)/'model#4_params2'!B475)^2)</f>
        <v>2.39217136577535</v>
      </c>
    </row>
    <row r="476" customFormat="false" ht="15" hidden="false" customHeight="false" outlineLevel="0" collapsed="false">
      <c r="A476" s="0" t="n">
        <v>2.3374596059598</v>
      </c>
      <c r="B476" s="0" t="n">
        <v>29.2905518295388</v>
      </c>
      <c r="C476" s="0" t="n">
        <v>294.755583640256</v>
      </c>
      <c r="D476" s="0" t="n">
        <f aca="false">IF('Predict_time T_RH (#4)'!C$2&lt;99,'model#4_params2'!A476-(('Predict_time T_RH (#4)'!$B$2-4)/'model#4_params2'!B476)^2-('Predict_time T_RH (#4)'!C$2/'model#4_params2'!C476),'model#4_params2'!A476-(('Predict_time T_RH (#4)'!$B$2-4)/'model#4_params2'!B476)^2)</f>
        <v>2.29549845488973</v>
      </c>
    </row>
    <row r="477" customFormat="false" ht="15" hidden="false" customHeight="false" outlineLevel="0" collapsed="false">
      <c r="A477" s="0" t="n">
        <v>2.32018336524509</v>
      </c>
      <c r="B477" s="0" t="n">
        <v>28.8114033381731</v>
      </c>
      <c r="C477" s="0" t="n">
        <v>330.142203600201</v>
      </c>
      <c r="D477" s="0" t="n">
        <f aca="false">IF('Predict_time T_RH (#4)'!C$2&lt;99,'model#4_params2'!A477-(('Predict_time T_RH (#4)'!$B$2-4)/'model#4_params2'!B477)^2-('Predict_time T_RH (#4)'!C$2/'model#4_params2'!C477),'model#4_params2'!A477-(('Predict_time T_RH (#4)'!$B$2-4)/'model#4_params2'!B477)^2)</f>
        <v>2.2768149376585</v>
      </c>
    </row>
    <row r="478" customFormat="false" ht="15" hidden="false" customHeight="false" outlineLevel="0" collapsed="false">
      <c r="A478" s="0" t="n">
        <v>2.42203039074773</v>
      </c>
      <c r="B478" s="0" t="n">
        <v>28.9359274254964</v>
      </c>
      <c r="C478" s="0" t="n">
        <v>183.505635309235</v>
      </c>
      <c r="D478" s="0" t="n">
        <f aca="false">IF('Predict_time T_RH (#4)'!C$2&lt;99,'model#4_params2'!A478-(('Predict_time T_RH (#4)'!$B$2-4)/'model#4_params2'!B478)^2-('Predict_time T_RH (#4)'!C$2/'model#4_params2'!C478),'model#4_params2'!A478-(('Predict_time T_RH (#4)'!$B$2-4)/'model#4_params2'!B478)^2)</f>
        <v>2.37903442702591</v>
      </c>
    </row>
    <row r="479" customFormat="false" ht="15" hidden="false" customHeight="false" outlineLevel="0" collapsed="false">
      <c r="A479" s="0" t="n">
        <v>2.30368573780489</v>
      </c>
      <c r="B479" s="0" t="n">
        <v>29.0918018250228</v>
      </c>
      <c r="C479" s="0" t="n">
        <v>321.712293088694</v>
      </c>
      <c r="D479" s="0" t="n">
        <f aca="false">IF('Predict_time T_RH (#4)'!C$2&lt;99,'model#4_params2'!A479-(('Predict_time T_RH (#4)'!$B$2-4)/'model#4_params2'!B479)^2-('Predict_time T_RH (#4)'!C$2/'model#4_params2'!C479),'model#4_params2'!A479-(('Predict_time T_RH (#4)'!$B$2-4)/'model#4_params2'!B479)^2)</f>
        <v>2.26114928603968</v>
      </c>
    </row>
    <row r="480" customFormat="false" ht="15" hidden="false" customHeight="false" outlineLevel="0" collapsed="false">
      <c r="A480" s="0" t="n">
        <v>2.25817445327533</v>
      </c>
      <c r="B480" s="0" t="n">
        <v>29.4210701742713</v>
      </c>
      <c r="C480" s="0" t="n">
        <v>252.638600970062</v>
      </c>
      <c r="D480" s="0" t="n">
        <f aca="false">IF('Predict_time T_RH (#4)'!C$2&lt;99,'model#4_params2'!A480-(('Predict_time T_RH (#4)'!$B$2-4)/'model#4_params2'!B480)^2-('Predict_time T_RH (#4)'!C$2/'model#4_params2'!C480),'model#4_params2'!A480-(('Predict_time T_RH (#4)'!$B$2-4)/'model#4_params2'!B480)^2)</f>
        <v>2.21658477421664</v>
      </c>
    </row>
    <row r="481" customFormat="false" ht="15" hidden="false" customHeight="false" outlineLevel="0" collapsed="false">
      <c r="A481" s="0" t="n">
        <v>2.24561416038475</v>
      </c>
      <c r="B481" s="0" t="n">
        <v>29.2060249866675</v>
      </c>
      <c r="C481" s="0" t="n">
        <v>279.430507024968</v>
      </c>
      <c r="D481" s="0" t="n">
        <f aca="false">IF('Predict_time T_RH (#4)'!C$2&lt;99,'model#4_params2'!A481-(('Predict_time T_RH (#4)'!$B$2-4)/'model#4_params2'!B481)^2-('Predict_time T_RH (#4)'!C$2/'model#4_params2'!C481),'model#4_params2'!A481-(('Predict_time T_RH (#4)'!$B$2-4)/'model#4_params2'!B481)^2)</f>
        <v>2.20340977346267</v>
      </c>
    </row>
    <row r="482" customFormat="false" ht="15" hidden="false" customHeight="false" outlineLevel="0" collapsed="false">
      <c r="A482" s="0" t="n">
        <v>2.25634914432754</v>
      </c>
      <c r="B482" s="0" t="n">
        <v>29.2660420142467</v>
      </c>
      <c r="C482" s="0" t="n">
        <v>509.81327693711</v>
      </c>
      <c r="D482" s="0" t="n">
        <f aca="false">IF('Predict_time T_RH (#4)'!C$2&lt;99,'model#4_params2'!A482-(('Predict_time T_RH (#4)'!$B$2-4)/'model#4_params2'!B482)^2-('Predict_time T_RH (#4)'!C$2/'model#4_params2'!C482),'model#4_params2'!A482-(('Predict_time T_RH (#4)'!$B$2-4)/'model#4_params2'!B482)^2)</f>
        <v>2.21431768031794</v>
      </c>
    </row>
    <row r="483" customFormat="false" ht="15" hidden="false" customHeight="false" outlineLevel="0" collapsed="false">
      <c r="A483" s="0" t="n">
        <v>2.21894973365489</v>
      </c>
      <c r="B483" s="0" t="n">
        <v>29.4641109144044</v>
      </c>
      <c r="C483" s="0" t="n">
        <v>499.682576671195</v>
      </c>
      <c r="D483" s="0" t="n">
        <f aca="false">IF('Predict_time T_RH (#4)'!C$2&lt;99,'model#4_params2'!A483-(('Predict_time T_RH (#4)'!$B$2-4)/'model#4_params2'!B483)^2-('Predict_time T_RH (#4)'!C$2/'model#4_params2'!C483),'model#4_params2'!A483-(('Predict_time T_RH (#4)'!$B$2-4)/'model#4_params2'!B483)^2)</f>
        <v>2.17748147303193</v>
      </c>
    </row>
    <row r="484" customFormat="false" ht="15" hidden="false" customHeight="false" outlineLevel="0" collapsed="false">
      <c r="A484" s="0" t="n">
        <v>2.24445630638069</v>
      </c>
      <c r="B484" s="0" t="n">
        <v>29.6788115975992</v>
      </c>
      <c r="C484" s="0" t="n">
        <v>415.823886598288</v>
      </c>
      <c r="D484" s="0" t="n">
        <f aca="false">IF('Predict_time T_RH (#4)'!C$2&lt;99,'model#4_params2'!A484-(('Predict_time T_RH (#4)'!$B$2-4)/'model#4_params2'!B484)^2-('Predict_time T_RH (#4)'!C$2/'model#4_params2'!C484),'model#4_params2'!A484-(('Predict_time T_RH (#4)'!$B$2-4)/'model#4_params2'!B484)^2)</f>
        <v>2.20358585002816</v>
      </c>
    </row>
    <row r="485" customFormat="false" ht="15" hidden="false" customHeight="false" outlineLevel="0" collapsed="false">
      <c r="A485" s="0" t="n">
        <v>2.29952333603724</v>
      </c>
      <c r="B485" s="0" t="n">
        <v>29.0370951166745</v>
      </c>
      <c r="C485" s="0" t="n">
        <v>293.71301722816</v>
      </c>
      <c r="D485" s="0" t="n">
        <f aca="false">IF('Predict_time T_RH (#4)'!C$2&lt;99,'model#4_params2'!A485-(('Predict_time T_RH (#4)'!$B$2-4)/'model#4_params2'!B485)^2-('Predict_time T_RH (#4)'!C$2/'model#4_params2'!C485),'model#4_params2'!A485-(('Predict_time T_RH (#4)'!$B$2-4)/'model#4_params2'!B485)^2)</f>
        <v>2.25682645353018</v>
      </c>
    </row>
    <row r="486" customFormat="false" ht="15" hidden="false" customHeight="false" outlineLevel="0" collapsed="false">
      <c r="A486" s="0" t="n">
        <v>2.22993612417839</v>
      </c>
      <c r="B486" s="0" t="n">
        <v>29.2769531135613</v>
      </c>
      <c r="C486" s="0" t="n">
        <v>424.279384420175</v>
      </c>
      <c r="D486" s="0" t="n">
        <f aca="false">IF('Predict_time T_RH (#4)'!C$2&lt;99,'model#4_params2'!A486-(('Predict_time T_RH (#4)'!$B$2-4)/'model#4_params2'!B486)^2-('Predict_time T_RH (#4)'!C$2/'model#4_params2'!C486),'model#4_params2'!A486-(('Predict_time T_RH (#4)'!$B$2-4)/'model#4_params2'!B486)^2)</f>
        <v>2.18793598337499</v>
      </c>
    </row>
    <row r="487" customFormat="false" ht="15" hidden="false" customHeight="false" outlineLevel="0" collapsed="false">
      <c r="A487" s="0" t="n">
        <v>2.3178304152409</v>
      </c>
      <c r="B487" s="0" t="n">
        <v>28.8281220783123</v>
      </c>
      <c r="C487" s="0" t="n">
        <v>579.043932347546</v>
      </c>
      <c r="D487" s="0" t="n">
        <f aca="false">IF('Predict_time T_RH (#4)'!C$2&lt;99,'model#4_params2'!A487-(('Predict_time T_RH (#4)'!$B$2-4)/'model#4_params2'!B487)^2-('Predict_time T_RH (#4)'!C$2/'model#4_params2'!C487),'model#4_params2'!A487-(('Predict_time T_RH (#4)'!$B$2-4)/'model#4_params2'!B487)^2)</f>
        <v>2.27451227571816</v>
      </c>
    </row>
    <row r="488" customFormat="false" ht="15" hidden="false" customHeight="false" outlineLevel="0" collapsed="false">
      <c r="A488" s="0" t="n">
        <v>2.31563546093081</v>
      </c>
      <c r="B488" s="0" t="n">
        <v>28.936939662244</v>
      </c>
      <c r="C488" s="0" t="n">
        <v>473.811815516442</v>
      </c>
      <c r="D488" s="0" t="n">
        <f aca="false">IF('Predict_time T_RH (#4)'!C$2&lt;99,'model#4_params2'!A488-(('Predict_time T_RH (#4)'!$B$2-4)/'model#4_params2'!B488)^2-('Predict_time T_RH (#4)'!C$2/'model#4_params2'!C488),'model#4_params2'!A488-(('Predict_time T_RH (#4)'!$B$2-4)/'model#4_params2'!B488)^2)</f>
        <v>2.27264250522115</v>
      </c>
    </row>
    <row r="489" customFormat="false" ht="15" hidden="false" customHeight="false" outlineLevel="0" collapsed="false">
      <c r="A489" s="0" t="n">
        <v>2.2674963743851</v>
      </c>
      <c r="B489" s="0" t="n">
        <v>29.7109789084149</v>
      </c>
      <c r="C489" s="0" t="n">
        <v>307.904569976577</v>
      </c>
      <c r="D489" s="0" t="n">
        <f aca="false">IF('Predict_time T_RH (#4)'!C$2&lt;99,'model#4_params2'!A489-(('Predict_time T_RH (#4)'!$B$2-4)/'model#4_params2'!B489)^2-('Predict_time T_RH (#4)'!C$2/'model#4_params2'!C489),'model#4_params2'!A489-(('Predict_time T_RH (#4)'!$B$2-4)/'model#4_params2'!B489)^2)</f>
        <v>2.22671436890353</v>
      </c>
    </row>
    <row r="490" customFormat="false" ht="15" hidden="false" customHeight="false" outlineLevel="0" collapsed="false">
      <c r="A490" s="0" t="n">
        <v>2.33323114989178</v>
      </c>
      <c r="B490" s="0" t="n">
        <v>29.0293727914748</v>
      </c>
      <c r="C490" s="0" t="n">
        <v>204.26379108805</v>
      </c>
      <c r="D490" s="0" t="n">
        <f aca="false">IF('Predict_time T_RH (#4)'!C$2&lt;99,'model#4_params2'!A490-(('Predict_time T_RH (#4)'!$B$2-4)/'model#4_params2'!B490)^2-('Predict_time T_RH (#4)'!C$2/'model#4_params2'!C490),'model#4_params2'!A490-(('Predict_time T_RH (#4)'!$B$2-4)/'model#4_params2'!B490)^2)</f>
        <v>2.29051154811554</v>
      </c>
    </row>
    <row r="491" customFormat="false" ht="15" hidden="false" customHeight="false" outlineLevel="0" collapsed="false">
      <c r="A491" s="0" t="n">
        <v>2.20270790535545</v>
      </c>
      <c r="B491" s="0" t="n">
        <v>29.3620870113011</v>
      </c>
      <c r="C491" s="0" t="n">
        <v>10000</v>
      </c>
      <c r="D491" s="0" t="n">
        <f aca="false">IF('Predict_time T_RH (#4)'!C$2&lt;99,'model#4_params2'!A491-(('Predict_time T_RH (#4)'!$B$2-4)/'model#4_params2'!B491)^2-('Predict_time T_RH (#4)'!C$2/'model#4_params2'!C491),'model#4_params2'!A491-(('Predict_time T_RH (#4)'!$B$2-4)/'model#4_params2'!B491)^2)</f>
        <v>2.1609509660658</v>
      </c>
    </row>
    <row r="492" customFormat="false" ht="15" hidden="false" customHeight="false" outlineLevel="0" collapsed="false">
      <c r="A492" s="0" t="n">
        <v>2.44328580818864</v>
      </c>
      <c r="B492" s="0" t="n">
        <v>28.5258933557899</v>
      </c>
      <c r="C492" s="0" t="n">
        <v>232.83418169362</v>
      </c>
      <c r="D492" s="0" t="n">
        <f aca="false">IF('Predict_time T_RH (#4)'!C$2&lt;99,'model#4_params2'!A492-(('Predict_time T_RH (#4)'!$B$2-4)/'model#4_params2'!B492)^2-('Predict_time T_RH (#4)'!C$2/'model#4_params2'!C492),'model#4_params2'!A492-(('Predict_time T_RH (#4)'!$B$2-4)/'model#4_params2'!B492)^2)</f>
        <v>2.39904490422265</v>
      </c>
    </row>
    <row r="493" customFormat="false" ht="15" hidden="false" customHeight="false" outlineLevel="0" collapsed="false">
      <c r="A493" s="0" t="n">
        <v>2.39857258805758</v>
      </c>
      <c r="B493" s="0" t="n">
        <v>28.6174783726803</v>
      </c>
      <c r="C493" s="0" t="n">
        <v>207.239017471396</v>
      </c>
      <c r="D493" s="0" t="n">
        <f aca="false">IF('Predict_time T_RH (#4)'!C$2&lt;99,'model#4_params2'!A493-(('Predict_time T_RH (#4)'!$B$2-4)/'model#4_params2'!B493)^2-('Predict_time T_RH (#4)'!C$2/'model#4_params2'!C493),'model#4_params2'!A493-(('Predict_time T_RH (#4)'!$B$2-4)/'model#4_params2'!B493)^2)</f>
        <v>2.35461440085334</v>
      </c>
    </row>
    <row r="494" customFormat="false" ht="15" hidden="false" customHeight="false" outlineLevel="0" collapsed="false">
      <c r="A494" s="0" t="n">
        <v>2.35321581417683</v>
      </c>
      <c r="B494" s="0" t="n">
        <v>28.6248146555125</v>
      </c>
      <c r="C494" s="0" t="n">
        <v>391.75737255355</v>
      </c>
      <c r="D494" s="0" t="n">
        <f aca="false">IF('Predict_time T_RH (#4)'!C$2&lt;99,'model#4_params2'!A494-(('Predict_time T_RH (#4)'!$B$2-4)/'model#4_params2'!B494)^2-('Predict_time T_RH (#4)'!C$2/'model#4_params2'!C494),'model#4_params2'!A494-(('Predict_time T_RH (#4)'!$B$2-4)/'model#4_params2'!B494)^2)</f>
        <v>2.30928015626212</v>
      </c>
    </row>
    <row r="495" customFormat="false" ht="15" hidden="false" customHeight="false" outlineLevel="0" collapsed="false">
      <c r="A495" s="0" t="n">
        <v>2.17966008872189</v>
      </c>
      <c r="B495" s="0" t="n">
        <v>29.4940759675964</v>
      </c>
      <c r="C495" s="0" t="n">
        <v>962.40065365579</v>
      </c>
      <c r="D495" s="0" t="n">
        <f aca="false">IF('Predict_time T_RH (#4)'!C$2&lt;99,'model#4_params2'!A495-(('Predict_time T_RH (#4)'!$B$2-4)/'model#4_params2'!B495)^2-('Predict_time T_RH (#4)'!C$2/'model#4_params2'!C495),'model#4_params2'!A495-(('Predict_time T_RH (#4)'!$B$2-4)/'model#4_params2'!B495)^2)</f>
        <v>2.13827604619182</v>
      </c>
    </row>
    <row r="496" customFormat="false" ht="15" hidden="false" customHeight="false" outlineLevel="0" collapsed="false">
      <c r="A496" s="0" t="n">
        <v>2.25830412661763</v>
      </c>
      <c r="B496" s="0" t="n">
        <v>29.8275594412364</v>
      </c>
      <c r="C496" s="0" t="n">
        <v>270.938406002598</v>
      </c>
      <c r="D496" s="0" t="n">
        <f aca="false">IF('Predict_time T_RH (#4)'!C$2&lt;99,'model#4_params2'!A496-(('Predict_time T_RH (#4)'!$B$2-4)/'model#4_params2'!B496)^2-('Predict_time T_RH (#4)'!C$2/'model#4_params2'!C496),'model#4_params2'!A496-(('Predict_time T_RH (#4)'!$B$2-4)/'model#4_params2'!B496)^2)</f>
        <v>2.21784028975551</v>
      </c>
    </row>
    <row r="497" customFormat="false" ht="15" hidden="false" customHeight="false" outlineLevel="0" collapsed="false">
      <c r="A497" s="0" t="n">
        <v>2.16122337065079</v>
      </c>
      <c r="B497" s="0" t="n">
        <v>29.7196114012215</v>
      </c>
      <c r="C497" s="0" t="n">
        <v>761.406388075669</v>
      </c>
      <c r="D497" s="0" t="n">
        <f aca="false">IF('Predict_time T_RH (#4)'!C$2&lt;99,'model#4_params2'!A497-(('Predict_time T_RH (#4)'!$B$2-4)/'model#4_params2'!B497)^2-('Predict_time T_RH (#4)'!C$2/'model#4_params2'!C497),'model#4_params2'!A497-(('Predict_time T_RH (#4)'!$B$2-4)/'model#4_params2'!B497)^2)</f>
        <v>2.12046505318016</v>
      </c>
    </row>
    <row r="498" customFormat="false" ht="15" hidden="false" customHeight="false" outlineLevel="0" collapsed="false">
      <c r="A498" s="0" t="n">
        <v>2.2252024719006</v>
      </c>
      <c r="B498" s="0" t="n">
        <v>29.4590578462184</v>
      </c>
      <c r="C498" s="0" t="n">
        <v>335.067690283039</v>
      </c>
      <c r="D498" s="0" t="n">
        <f aca="false">IF('Predict_time T_RH (#4)'!C$2&lt;99,'model#4_params2'!A498-(('Predict_time T_RH (#4)'!$B$2-4)/'model#4_params2'!B498)^2-('Predict_time T_RH (#4)'!C$2/'model#4_params2'!C498),'model#4_params2'!A498-(('Predict_time T_RH (#4)'!$B$2-4)/'model#4_params2'!B498)^2)</f>
        <v>2.18371998407997</v>
      </c>
    </row>
    <row r="499" customFormat="false" ht="15" hidden="false" customHeight="false" outlineLevel="0" collapsed="false">
      <c r="A499" s="0" t="n">
        <v>2.34297289577767</v>
      </c>
      <c r="B499" s="0" t="n">
        <v>29.3381577835729</v>
      </c>
      <c r="C499" s="0" t="n">
        <v>235.908174156846</v>
      </c>
      <c r="D499" s="0" t="n">
        <f aca="false">IF('Predict_time T_RH (#4)'!C$2&lt;99,'model#4_params2'!A499-(('Predict_time T_RH (#4)'!$B$2-4)/'model#4_params2'!B499)^2-('Predict_time T_RH (#4)'!C$2/'model#4_params2'!C499),'model#4_params2'!A499-(('Predict_time T_RH (#4)'!$B$2-4)/'model#4_params2'!B499)^2)</f>
        <v>2.30114781186812</v>
      </c>
    </row>
    <row r="500" customFormat="false" ht="15" hidden="false" customHeight="false" outlineLevel="0" collapsed="false">
      <c r="A500" s="0" t="n">
        <v>2.14533271802439</v>
      </c>
      <c r="B500" s="0" t="n">
        <v>30.477503270172</v>
      </c>
      <c r="C500" s="0" t="n">
        <v>419.017915820565</v>
      </c>
      <c r="D500" s="0" t="n">
        <f aca="false">IF('Predict_time T_RH (#4)'!C$2&lt;99,'model#4_params2'!A500-(('Predict_time T_RH (#4)'!$B$2-4)/'model#4_params2'!B500)^2-('Predict_time T_RH (#4)'!C$2/'model#4_params2'!C500),'model#4_params2'!A500-(('Predict_time T_RH (#4)'!$B$2-4)/'model#4_params2'!B500)^2)</f>
        <v>2.10657629141904</v>
      </c>
    </row>
    <row r="501" customFormat="false" ht="15" hidden="false" customHeight="false" outlineLevel="0" collapsed="false">
      <c r="A501" s="0" t="n">
        <v>2.32423421558658</v>
      </c>
      <c r="B501" s="0" t="n">
        <v>29.306594874796</v>
      </c>
      <c r="C501" s="0" t="n">
        <v>243.950492588787</v>
      </c>
      <c r="D501" s="0" t="n">
        <f aca="false">IF('Predict_time T_RH (#4)'!C$2&lt;99,'model#4_params2'!A501-(('Predict_time T_RH (#4)'!$B$2-4)/'model#4_params2'!B501)^2-('Predict_time T_RH (#4)'!C$2/'model#4_params2'!C501),'model#4_params2'!A501-(('Predict_time T_RH (#4)'!$B$2-4)/'model#4_params2'!B501)^2)</f>
        <v>2.28231899277196</v>
      </c>
    </row>
    <row r="502" customFormat="false" ht="15" hidden="false" customHeight="false" outlineLevel="0" collapsed="false">
      <c r="A502" s="0" t="n">
        <v>2.30232030398098</v>
      </c>
      <c r="B502" s="0" t="n">
        <v>29.2111420775761</v>
      </c>
      <c r="C502" s="0" t="n">
        <v>503.347347137923</v>
      </c>
      <c r="D502" s="0" t="n">
        <f aca="false">IF('Predict_time T_RH (#4)'!C$2&lt;99,'model#4_params2'!A502-(('Predict_time T_RH (#4)'!$B$2-4)/'model#4_params2'!B502)^2-('Predict_time T_RH (#4)'!C$2/'model#4_params2'!C502),'model#4_params2'!A502-(('Predict_time T_RH (#4)'!$B$2-4)/'model#4_params2'!B502)^2)</f>
        <v>2.26013070215482</v>
      </c>
    </row>
    <row r="503" customFormat="false" ht="15" hidden="false" customHeight="false" outlineLevel="0" collapsed="false">
      <c r="A503" s="0" t="n">
        <v>2.24674206078706</v>
      </c>
      <c r="B503" s="0" t="n">
        <v>29.6132287891328</v>
      </c>
      <c r="C503" s="0" t="n">
        <v>356.545598897841</v>
      </c>
      <c r="D503" s="0" t="n">
        <f aca="false">IF('Predict_time T_RH (#4)'!C$2&lt;99,'model#4_params2'!A503-(('Predict_time T_RH (#4)'!$B$2-4)/'model#4_params2'!B503)^2-('Predict_time T_RH (#4)'!C$2/'model#4_params2'!C503),'model#4_params2'!A503-(('Predict_time T_RH (#4)'!$B$2-4)/'model#4_params2'!B503)^2)</f>
        <v>2.20569037682188</v>
      </c>
    </row>
    <row r="504" customFormat="false" ht="15" hidden="false" customHeight="false" outlineLevel="0" collapsed="false">
      <c r="A504" s="0" t="n">
        <v>2.25422252999085</v>
      </c>
      <c r="B504" s="0" t="n">
        <v>29.409427362832</v>
      </c>
      <c r="C504" s="0" t="n">
        <v>270.557371745046</v>
      </c>
      <c r="D504" s="0" t="n">
        <f aca="false">IF('Predict_time T_RH (#4)'!C$2&lt;99,'model#4_params2'!A504-(('Predict_time T_RH (#4)'!$B$2-4)/'model#4_params2'!B504)^2-('Predict_time T_RH (#4)'!C$2/'model#4_params2'!C504),'model#4_params2'!A504-(('Predict_time T_RH (#4)'!$B$2-4)/'model#4_params2'!B504)^2)</f>
        <v>2.21259991478325</v>
      </c>
    </row>
    <row r="505" customFormat="false" ht="15" hidden="false" customHeight="false" outlineLevel="0" collapsed="false">
      <c r="A505" s="0" t="n">
        <v>2.26947791204744</v>
      </c>
      <c r="B505" s="0" t="n">
        <v>29.8892448892926</v>
      </c>
      <c r="C505" s="0" t="n">
        <v>246.531787410714</v>
      </c>
      <c r="D505" s="0" t="n">
        <f aca="false">IF('Predict_time T_RH (#4)'!C$2&lt;99,'model#4_params2'!A505-(('Predict_time T_RH (#4)'!$B$2-4)/'model#4_params2'!B505)^2-('Predict_time T_RH (#4)'!C$2/'model#4_params2'!C505),'model#4_params2'!A505-(('Predict_time T_RH (#4)'!$B$2-4)/'model#4_params2'!B505)^2)</f>
        <v>2.229180921438</v>
      </c>
    </row>
    <row r="506" customFormat="false" ht="15" hidden="false" customHeight="false" outlineLevel="0" collapsed="false">
      <c r="A506" s="0" t="n">
        <v>2.27585192157909</v>
      </c>
      <c r="B506" s="0" t="n">
        <v>29.0290771295331</v>
      </c>
      <c r="C506" s="0" t="n">
        <v>1054.92358510073</v>
      </c>
      <c r="D506" s="0" t="n">
        <f aca="false">IF('Predict_time T_RH (#4)'!C$2&lt;99,'model#4_params2'!A506-(('Predict_time T_RH (#4)'!$B$2-4)/'model#4_params2'!B506)^2-('Predict_time T_RH (#4)'!C$2/'model#4_params2'!C506),'model#4_params2'!A506-(('Predict_time T_RH (#4)'!$B$2-4)/'model#4_params2'!B506)^2)</f>
        <v>2.2331314495978</v>
      </c>
    </row>
    <row r="507" customFormat="false" ht="15" hidden="false" customHeight="false" outlineLevel="0" collapsed="false">
      <c r="A507" s="0" t="n">
        <v>2.28948613712575</v>
      </c>
      <c r="B507" s="0" t="n">
        <v>29.0106790703923</v>
      </c>
      <c r="C507" s="0" t="n">
        <v>221.000004637561</v>
      </c>
      <c r="D507" s="0" t="n">
        <f aca="false">IF('Predict_time T_RH (#4)'!C$2&lt;99,'model#4_params2'!A507-(('Predict_time T_RH (#4)'!$B$2-4)/'model#4_params2'!B507)^2-('Predict_time T_RH (#4)'!C$2/'model#4_params2'!C507),'model#4_params2'!A507-(('Predict_time T_RH (#4)'!$B$2-4)/'model#4_params2'!B507)^2)</f>
        <v>2.24671146282859</v>
      </c>
    </row>
    <row r="508" customFormat="false" ht="15" hidden="false" customHeight="false" outlineLevel="0" collapsed="false">
      <c r="A508" s="0" t="n">
        <v>2.36779111805587</v>
      </c>
      <c r="B508" s="0" t="n">
        <v>28.6503154443724</v>
      </c>
      <c r="C508" s="0" t="n">
        <v>240.76709823574</v>
      </c>
      <c r="D508" s="0" t="n">
        <f aca="false">IF('Predict_time T_RH (#4)'!C$2&lt;99,'model#4_params2'!A508-(('Predict_time T_RH (#4)'!$B$2-4)/'model#4_params2'!B508)^2-('Predict_time T_RH (#4)'!C$2/'model#4_params2'!C508),'model#4_params2'!A508-(('Predict_time T_RH (#4)'!$B$2-4)/'model#4_params2'!B508)^2)</f>
        <v>2.32393363696427</v>
      </c>
    </row>
    <row r="509" customFormat="false" ht="15" hidden="false" customHeight="false" outlineLevel="0" collapsed="false">
      <c r="A509" s="0" t="n">
        <v>2.21562450043421</v>
      </c>
      <c r="B509" s="0" t="n">
        <v>30.2046891536621</v>
      </c>
      <c r="C509" s="0" t="n">
        <v>223.620961361826</v>
      </c>
      <c r="D509" s="0" t="n">
        <f aca="false">IF('Predict_time T_RH (#4)'!C$2&lt;99,'model#4_params2'!A509-(('Predict_time T_RH (#4)'!$B$2-4)/'model#4_params2'!B509)^2-('Predict_time T_RH (#4)'!C$2/'model#4_params2'!C509),'model#4_params2'!A509-(('Predict_time T_RH (#4)'!$B$2-4)/'model#4_params2'!B509)^2)</f>
        <v>2.17616480221482</v>
      </c>
    </row>
    <row r="510" customFormat="false" ht="15" hidden="false" customHeight="false" outlineLevel="0" collapsed="false">
      <c r="A510" s="0" t="n">
        <v>2.27744655203973</v>
      </c>
      <c r="B510" s="0" t="n">
        <v>28.5988677154662</v>
      </c>
      <c r="C510" s="0" t="n">
        <v>856.00954565109</v>
      </c>
      <c r="D510" s="0" t="n">
        <f aca="false">IF('Predict_time T_RH (#4)'!C$2&lt;99,'model#4_params2'!A510-(('Predict_time T_RH (#4)'!$B$2-4)/'model#4_params2'!B510)^2-('Predict_time T_RH (#4)'!C$2/'model#4_params2'!C510),'model#4_params2'!A510-(('Predict_time T_RH (#4)'!$B$2-4)/'model#4_params2'!B510)^2)</f>
        <v>2.23343113481174</v>
      </c>
    </row>
    <row r="511" customFormat="false" ht="15" hidden="false" customHeight="false" outlineLevel="0" collapsed="false">
      <c r="A511" s="0" t="n">
        <v>2.23070352503947</v>
      </c>
      <c r="B511" s="0" t="n">
        <v>29.3534609774737</v>
      </c>
      <c r="C511" s="0" t="n">
        <v>514.102339007654</v>
      </c>
      <c r="D511" s="0" t="n">
        <f aca="false">IF('Predict_time T_RH (#4)'!C$2&lt;99,'model#4_params2'!A511-(('Predict_time T_RH (#4)'!$B$2-4)/'model#4_params2'!B511)^2-('Predict_time T_RH (#4)'!C$2/'model#4_params2'!C511),'model#4_params2'!A511-(('Predict_time T_RH (#4)'!$B$2-4)/'model#4_params2'!B511)^2)</f>
        <v>2.18892204011303</v>
      </c>
    </row>
    <row r="512" customFormat="false" ht="15" hidden="false" customHeight="false" outlineLevel="0" collapsed="false">
      <c r="A512" s="0" t="n">
        <v>2.38569938025986</v>
      </c>
      <c r="B512" s="0" t="n">
        <v>28.6799180392472</v>
      </c>
      <c r="C512" s="0" t="n">
        <v>236.430620624703</v>
      </c>
      <c r="D512" s="0" t="n">
        <f aca="false">IF('Predict_time T_RH (#4)'!C$2&lt;99,'model#4_params2'!A512-(('Predict_time T_RH (#4)'!$B$2-4)/'model#4_params2'!B512)^2-('Predict_time T_RH (#4)'!C$2/'model#4_params2'!C512),'model#4_params2'!A512-(('Predict_time T_RH (#4)'!$B$2-4)/'model#4_params2'!B512)^2)</f>
        <v>2.34193238933016</v>
      </c>
    </row>
    <row r="513" customFormat="false" ht="15" hidden="false" customHeight="false" outlineLevel="0" collapsed="false">
      <c r="A513" s="0" t="n">
        <v>2.24061271713663</v>
      </c>
      <c r="B513" s="0" t="n">
        <v>30.0584144503441</v>
      </c>
      <c r="C513" s="0" t="n">
        <v>270.651520114983</v>
      </c>
      <c r="D513" s="0" t="n">
        <f aca="false">IF('Predict_time T_RH (#4)'!C$2&lt;99,'model#4_params2'!A513-(('Predict_time T_RH (#4)'!$B$2-4)/'model#4_params2'!B513)^2-('Predict_time T_RH (#4)'!C$2/'model#4_params2'!C513),'model#4_params2'!A513-(('Predict_time T_RH (#4)'!$B$2-4)/'model#4_params2'!B513)^2)</f>
        <v>2.20076803521613</v>
      </c>
    </row>
    <row r="514" customFormat="false" ht="15" hidden="false" customHeight="false" outlineLevel="0" collapsed="false">
      <c r="A514" s="0" t="n">
        <v>2.27231122318587</v>
      </c>
      <c r="B514" s="0" t="n">
        <v>29.6140840880734</v>
      </c>
      <c r="C514" s="0" t="n">
        <v>414.959896699427</v>
      </c>
      <c r="D514" s="0" t="n">
        <f aca="false">IF('Predict_time T_RH (#4)'!C$2&lt;99,'model#4_params2'!A514-(('Predict_time T_RH (#4)'!$B$2-4)/'model#4_params2'!B514)^2-('Predict_time T_RH (#4)'!C$2/'model#4_params2'!C514),'model#4_params2'!A514-(('Predict_time T_RH (#4)'!$B$2-4)/'model#4_params2'!B514)^2)</f>
        <v>2.23126191045423</v>
      </c>
    </row>
    <row r="515" customFormat="false" ht="15" hidden="false" customHeight="false" outlineLevel="0" collapsed="false">
      <c r="A515" s="0" t="n">
        <v>2.20681867893215</v>
      </c>
      <c r="B515" s="0" t="n">
        <v>29.2603576886686</v>
      </c>
      <c r="C515" s="0" t="n">
        <v>1608.31955407331</v>
      </c>
      <c r="D515" s="0" t="n">
        <f aca="false">IF('Predict_time T_RH (#4)'!C$2&lt;99,'model#4_params2'!A515-(('Predict_time T_RH (#4)'!$B$2-4)/'model#4_params2'!B515)^2-('Predict_time T_RH (#4)'!C$2/'model#4_params2'!C515),'model#4_params2'!A515-(('Predict_time T_RH (#4)'!$B$2-4)/'model#4_params2'!B515)^2)</f>
        <v>2.16477088267291</v>
      </c>
    </row>
    <row r="516" customFormat="false" ht="15" hidden="false" customHeight="false" outlineLevel="0" collapsed="false">
      <c r="A516" s="0" t="n">
        <v>2.37825411507573</v>
      </c>
      <c r="B516" s="0" t="n">
        <v>28.4880890820802</v>
      </c>
      <c r="C516" s="0" t="n">
        <v>324.647173003938</v>
      </c>
      <c r="D516" s="0" t="n">
        <f aca="false">IF('Predict_time T_RH (#4)'!C$2&lt;99,'model#4_params2'!A516-(('Predict_time T_RH (#4)'!$B$2-4)/'model#4_params2'!B516)^2-('Predict_time T_RH (#4)'!C$2/'model#4_params2'!C516),'model#4_params2'!A516-(('Predict_time T_RH (#4)'!$B$2-4)/'model#4_params2'!B516)^2)</f>
        <v>2.33389571604326</v>
      </c>
    </row>
    <row r="517" customFormat="false" ht="15" hidden="false" customHeight="false" outlineLevel="0" collapsed="false">
      <c r="A517" s="0" t="n">
        <v>2.22212739253194</v>
      </c>
      <c r="B517" s="0" t="n">
        <v>29.2318796463495</v>
      </c>
      <c r="C517" s="0" t="n">
        <v>1010.25297223009</v>
      </c>
      <c r="D517" s="0" t="n">
        <f aca="false">IF('Predict_time T_RH (#4)'!C$2&lt;99,'model#4_params2'!A517-(('Predict_time T_RH (#4)'!$B$2-4)/'model#4_params2'!B517)^2-('Predict_time T_RH (#4)'!C$2/'model#4_params2'!C517),'model#4_params2'!A517-(('Predict_time T_RH (#4)'!$B$2-4)/'model#4_params2'!B517)^2)</f>
        <v>2.17999762944639</v>
      </c>
    </row>
    <row r="518" customFormat="false" ht="15" hidden="false" customHeight="false" outlineLevel="0" collapsed="false">
      <c r="A518" s="0" t="n">
        <v>2.27814967631665</v>
      </c>
      <c r="B518" s="0" t="n">
        <v>29.0697394788951</v>
      </c>
      <c r="C518" s="0" t="n">
        <v>544.474550381293</v>
      </c>
      <c r="D518" s="0" t="n">
        <f aca="false">IF('Predict_time T_RH (#4)'!C$2&lt;99,'model#4_params2'!A518-(('Predict_time T_RH (#4)'!$B$2-4)/'model#4_params2'!B518)^2-('Predict_time T_RH (#4)'!C$2/'model#4_params2'!C518),'model#4_params2'!A518-(('Predict_time T_RH (#4)'!$B$2-4)/'model#4_params2'!B518)^2)</f>
        <v>2.23554863435859</v>
      </c>
    </row>
    <row r="519" customFormat="false" ht="15" hidden="false" customHeight="false" outlineLevel="0" collapsed="false">
      <c r="A519" s="0" t="n">
        <v>2.25892662723198</v>
      </c>
      <c r="B519" s="0" t="n">
        <v>29.5473995052973</v>
      </c>
      <c r="C519" s="0" t="n">
        <v>1085.56197582057</v>
      </c>
      <c r="D519" s="0" t="n">
        <f aca="false">IF('Predict_time T_RH (#4)'!C$2&lt;99,'model#4_params2'!A519-(('Predict_time T_RH (#4)'!$B$2-4)/'model#4_params2'!B519)^2-('Predict_time T_RH (#4)'!C$2/'model#4_params2'!C519),'model#4_params2'!A519-(('Predict_time T_RH (#4)'!$B$2-4)/'model#4_params2'!B519)^2)</f>
        <v>2.21769181965039</v>
      </c>
    </row>
    <row r="520" customFormat="false" ht="15" hidden="false" customHeight="false" outlineLevel="0" collapsed="false">
      <c r="A520" s="0" t="n">
        <v>2.33284185214856</v>
      </c>
      <c r="B520" s="0" t="n">
        <v>28.2707797346708</v>
      </c>
      <c r="C520" s="0" t="n">
        <v>393.994273851188</v>
      </c>
      <c r="D520" s="0" t="n">
        <f aca="false">IF('Predict_time T_RH (#4)'!C$2&lt;99,'model#4_params2'!A520-(('Predict_time T_RH (#4)'!$B$2-4)/'model#4_params2'!B520)^2-('Predict_time T_RH (#4)'!C$2/'model#4_params2'!C520),'model#4_params2'!A520-(('Predict_time T_RH (#4)'!$B$2-4)/'model#4_params2'!B520)^2)</f>
        <v>2.28779889168216</v>
      </c>
    </row>
    <row r="521" customFormat="false" ht="15" hidden="false" customHeight="false" outlineLevel="0" collapsed="false">
      <c r="A521" s="0" t="n">
        <v>2.39791001044544</v>
      </c>
      <c r="B521" s="0" t="n">
        <v>28.3618885479799</v>
      </c>
      <c r="C521" s="0" t="n">
        <v>262.972259987885</v>
      </c>
      <c r="D521" s="0" t="n">
        <f aca="false">IF('Predict_time T_RH (#4)'!C$2&lt;99,'model#4_params2'!A521-(('Predict_time T_RH (#4)'!$B$2-4)/'model#4_params2'!B521)^2-('Predict_time T_RH (#4)'!C$2/'model#4_params2'!C521),'model#4_params2'!A521-(('Predict_time T_RH (#4)'!$B$2-4)/'model#4_params2'!B521)^2)</f>
        <v>2.35315597426522</v>
      </c>
    </row>
    <row r="522" customFormat="false" ht="15" hidden="false" customHeight="false" outlineLevel="0" collapsed="false">
      <c r="A522" s="0" t="n">
        <v>2.36819960920223</v>
      </c>
      <c r="B522" s="0" t="n">
        <v>29.3151704725961</v>
      </c>
      <c r="C522" s="0" t="n">
        <v>261.992871660608</v>
      </c>
      <c r="D522" s="0" t="n">
        <f aca="false">IF('Predict_time T_RH (#4)'!C$2&lt;99,'model#4_params2'!A522-(('Predict_time T_RH (#4)'!$B$2-4)/'model#4_params2'!B522)^2-('Predict_time T_RH (#4)'!C$2/'model#4_params2'!C522),'model#4_params2'!A522-(('Predict_time T_RH (#4)'!$B$2-4)/'model#4_params2'!B522)^2)</f>
        <v>2.3263089058096</v>
      </c>
    </row>
    <row r="523" customFormat="false" ht="15" hidden="false" customHeight="false" outlineLevel="0" collapsed="false">
      <c r="A523" s="0" t="n">
        <v>2.18067420432351</v>
      </c>
      <c r="B523" s="0" t="n">
        <v>29.3852690324496</v>
      </c>
      <c r="C523" s="0" t="n">
        <v>10000</v>
      </c>
      <c r="D523" s="0" t="n">
        <f aca="false">IF('Predict_time T_RH (#4)'!C$2&lt;99,'model#4_params2'!A523-(('Predict_time T_RH (#4)'!$B$2-4)/'model#4_params2'!B523)^2-('Predict_time T_RH (#4)'!C$2/'model#4_params2'!C523),'model#4_params2'!A523-(('Predict_time T_RH (#4)'!$B$2-4)/'model#4_params2'!B523)^2)</f>
        <v>2.13898312309474</v>
      </c>
    </row>
    <row r="524" customFormat="false" ht="15" hidden="false" customHeight="false" outlineLevel="0" collapsed="false">
      <c r="A524" s="0" t="n">
        <v>2.26232703624654</v>
      </c>
      <c r="B524" s="0" t="n">
        <v>30.0350744784395</v>
      </c>
      <c r="C524" s="0" t="n">
        <v>187.76877233502</v>
      </c>
      <c r="D524" s="0" t="n">
        <f aca="false">IF('Predict_time T_RH (#4)'!C$2&lt;99,'model#4_params2'!A524-(('Predict_time T_RH (#4)'!$B$2-4)/'model#4_params2'!B524)^2-('Predict_time T_RH (#4)'!C$2/'model#4_params2'!C524),'model#4_params2'!A524-(('Predict_time T_RH (#4)'!$B$2-4)/'model#4_params2'!B524)^2)</f>
        <v>2.22242040441517</v>
      </c>
    </row>
    <row r="525" customFormat="false" ht="15" hidden="false" customHeight="false" outlineLevel="0" collapsed="false">
      <c r="A525" s="0" t="n">
        <v>2.27759130737314</v>
      </c>
      <c r="B525" s="0" t="n">
        <v>29.3919772616498</v>
      </c>
      <c r="C525" s="0" t="n">
        <v>423.761453452159</v>
      </c>
      <c r="D525" s="0" t="n">
        <f aca="false">IF('Predict_time T_RH (#4)'!C$2&lt;99,'model#4_params2'!A525-(('Predict_time T_RH (#4)'!$B$2-4)/'model#4_params2'!B525)^2-('Predict_time T_RH (#4)'!C$2/'model#4_params2'!C525),'model#4_params2'!A525-(('Predict_time T_RH (#4)'!$B$2-4)/'model#4_params2'!B525)^2)</f>
        <v>2.23591925456226</v>
      </c>
    </row>
    <row r="526" customFormat="false" ht="15" hidden="false" customHeight="false" outlineLevel="0" collapsed="false">
      <c r="A526" s="0" t="n">
        <v>2.3314254506534</v>
      </c>
      <c r="B526" s="0" t="n">
        <v>28.5661677148251</v>
      </c>
      <c r="C526" s="0" t="n">
        <v>380.425781868443</v>
      </c>
      <c r="D526" s="0" t="n">
        <f aca="false">IF('Predict_time T_RH (#4)'!C$2&lt;99,'model#4_params2'!A526-(('Predict_time T_RH (#4)'!$B$2-4)/'model#4_params2'!B526)^2-('Predict_time T_RH (#4)'!C$2/'model#4_params2'!C526),'model#4_params2'!A526-(('Predict_time T_RH (#4)'!$B$2-4)/'model#4_params2'!B526)^2)</f>
        <v>2.28730920590248</v>
      </c>
    </row>
    <row r="527" customFormat="false" ht="15" hidden="false" customHeight="false" outlineLevel="0" collapsed="false">
      <c r="A527" s="0" t="n">
        <v>2.47725912836886</v>
      </c>
      <c r="B527" s="0" t="n">
        <v>28.2570911094859</v>
      </c>
      <c r="C527" s="0" t="n">
        <v>223.53870874253</v>
      </c>
      <c r="D527" s="0" t="n">
        <f aca="false">IF('Predict_time T_RH (#4)'!C$2&lt;99,'model#4_params2'!A527-(('Predict_time T_RH (#4)'!$B$2-4)/'model#4_params2'!B527)^2-('Predict_time T_RH (#4)'!C$2/'model#4_params2'!C527),'model#4_params2'!A527-(('Predict_time T_RH (#4)'!$B$2-4)/'model#4_params2'!B527)^2)</f>
        <v>2.43217251687376</v>
      </c>
    </row>
    <row r="528" customFormat="false" ht="15" hidden="false" customHeight="false" outlineLevel="0" collapsed="false">
      <c r="A528" s="0" t="n">
        <v>2.42668871334329</v>
      </c>
      <c r="B528" s="0" t="n">
        <v>28.4727204695558</v>
      </c>
      <c r="C528" s="0" t="n">
        <v>177.615484306059</v>
      </c>
      <c r="D528" s="0" t="n">
        <f aca="false">IF('Predict_time T_RH (#4)'!C$2&lt;99,'model#4_params2'!A528-(('Predict_time T_RH (#4)'!$B$2-4)/'model#4_params2'!B528)^2-('Predict_time T_RH (#4)'!C$2/'model#4_params2'!C528),'model#4_params2'!A528-(('Predict_time T_RH (#4)'!$B$2-4)/'model#4_params2'!B528)^2)</f>
        <v>2.38228241505692</v>
      </c>
    </row>
    <row r="529" customFormat="false" ht="15" hidden="false" customHeight="false" outlineLevel="0" collapsed="false">
      <c r="A529" s="0" t="n">
        <v>2.35461328048161</v>
      </c>
      <c r="B529" s="0" t="n">
        <v>28.6613133684182</v>
      </c>
      <c r="C529" s="0" t="n">
        <v>298.127613916655</v>
      </c>
      <c r="D529" s="0" t="n">
        <f aca="false">IF('Predict_time T_RH (#4)'!C$2&lt;99,'model#4_params2'!A529-(('Predict_time T_RH (#4)'!$B$2-4)/'model#4_params2'!B529)^2-('Predict_time T_RH (#4)'!C$2/'model#4_params2'!C529),'model#4_params2'!A529-(('Predict_time T_RH (#4)'!$B$2-4)/'model#4_params2'!B529)^2)</f>
        <v>2.31078945093261</v>
      </c>
    </row>
    <row r="530" customFormat="false" ht="15" hidden="false" customHeight="false" outlineLevel="0" collapsed="false">
      <c r="A530" s="0" t="n">
        <v>2.18871519635825</v>
      </c>
      <c r="B530" s="0" t="n">
        <v>29.9676174074375</v>
      </c>
      <c r="C530" s="0" t="n">
        <v>710.767182787724</v>
      </c>
      <c r="D530" s="0" t="n">
        <f aca="false">IF('Predict_time T_RH (#4)'!C$2&lt;99,'model#4_params2'!A530-(('Predict_time T_RH (#4)'!$B$2-4)/'model#4_params2'!B530)^2-('Predict_time T_RH (#4)'!C$2/'model#4_params2'!C530),'model#4_params2'!A530-(('Predict_time T_RH (#4)'!$B$2-4)/'model#4_params2'!B530)^2)</f>
        <v>2.14862870275894</v>
      </c>
    </row>
    <row r="531" customFormat="false" ht="15" hidden="false" customHeight="false" outlineLevel="0" collapsed="false">
      <c r="A531" s="0" t="n">
        <v>2.34944190435843</v>
      </c>
      <c r="B531" s="0" t="n">
        <v>28.703572601138</v>
      </c>
      <c r="C531" s="0" t="n">
        <v>445.302653131319</v>
      </c>
      <c r="D531" s="0" t="n">
        <f aca="false">IF('Predict_time T_RH (#4)'!C$2&lt;99,'model#4_params2'!A531-(('Predict_time T_RH (#4)'!$B$2-4)/'model#4_params2'!B531)^2-('Predict_time T_RH (#4)'!C$2/'model#4_params2'!C531),'model#4_params2'!A531-(('Predict_time T_RH (#4)'!$B$2-4)/'model#4_params2'!B531)^2)</f>
        <v>2.3057470202999</v>
      </c>
    </row>
    <row r="532" customFormat="false" ht="15" hidden="false" customHeight="false" outlineLevel="0" collapsed="false">
      <c r="A532" s="0" t="n">
        <v>2.25373380252919</v>
      </c>
      <c r="B532" s="0" t="n">
        <v>29.2892536015561</v>
      </c>
      <c r="C532" s="0" t="n">
        <v>354.94762642586</v>
      </c>
      <c r="D532" s="0" t="n">
        <f aca="false">IF('Predict_time T_RH (#4)'!C$2&lt;99,'model#4_params2'!A532-(('Predict_time T_RH (#4)'!$B$2-4)/'model#4_params2'!B532)^2-('Predict_time T_RH (#4)'!C$2/'model#4_params2'!C532),'model#4_params2'!A532-(('Predict_time T_RH (#4)'!$B$2-4)/'model#4_params2'!B532)^2)</f>
        <v>2.21176893157274</v>
      </c>
    </row>
    <row r="533" customFormat="false" ht="15" hidden="false" customHeight="false" outlineLevel="0" collapsed="false">
      <c r="A533" s="0" t="n">
        <v>2.29647969719844</v>
      </c>
      <c r="B533" s="0" t="n">
        <v>28.674229027928</v>
      </c>
      <c r="C533" s="0" t="n">
        <v>381.127408811907</v>
      </c>
      <c r="D533" s="0" t="n">
        <f aca="false">IF('Predict_time T_RH (#4)'!C$2&lt;99,'model#4_params2'!A533-(('Predict_time T_RH (#4)'!$B$2-4)/'model#4_params2'!B533)^2-('Predict_time T_RH (#4)'!C$2/'model#4_params2'!C533),'model#4_params2'!A533-(('Predict_time T_RH (#4)'!$B$2-4)/'model#4_params2'!B533)^2)</f>
        <v>2.25269533766876</v>
      </c>
    </row>
    <row r="534" customFormat="false" ht="15" hidden="false" customHeight="false" outlineLevel="0" collapsed="false">
      <c r="A534" s="0" t="n">
        <v>2.44946354167994</v>
      </c>
      <c r="B534" s="0" t="n">
        <v>28.4429115824997</v>
      </c>
      <c r="C534" s="0" t="n">
        <v>185.379725574465</v>
      </c>
      <c r="D534" s="0" t="n">
        <f aca="false">IF('Predict_time T_RH (#4)'!C$2&lt;99,'model#4_params2'!A534-(('Predict_time T_RH (#4)'!$B$2-4)/'model#4_params2'!B534)^2-('Predict_time T_RH (#4)'!C$2/'model#4_params2'!C534),'model#4_params2'!A534-(('Predict_time T_RH (#4)'!$B$2-4)/'model#4_params2'!B534)^2)</f>
        <v>2.40496411678359</v>
      </c>
    </row>
    <row r="535" customFormat="false" ht="15" hidden="false" customHeight="false" outlineLevel="0" collapsed="false">
      <c r="A535" s="0" t="n">
        <v>2.1986112865921</v>
      </c>
      <c r="B535" s="0" t="n">
        <v>29.7591514319444</v>
      </c>
      <c r="C535" s="0" t="n">
        <v>326.353199913316</v>
      </c>
      <c r="D535" s="0" t="n">
        <f aca="false">IF('Predict_time T_RH (#4)'!C$2&lt;99,'model#4_params2'!A535-(('Predict_time T_RH (#4)'!$B$2-4)/'model#4_params2'!B535)^2-('Predict_time T_RH (#4)'!C$2/'model#4_params2'!C535),'model#4_params2'!A535-(('Predict_time T_RH (#4)'!$B$2-4)/'model#4_params2'!B535)^2)</f>
        <v>2.15796120570865</v>
      </c>
    </row>
    <row r="536" customFormat="false" ht="15" hidden="false" customHeight="false" outlineLevel="0" collapsed="false">
      <c r="A536" s="0" t="n">
        <v>2.43832027812231</v>
      </c>
      <c r="B536" s="0" t="n">
        <v>28.533363910719</v>
      </c>
      <c r="C536" s="0" t="n">
        <v>195.846517987596</v>
      </c>
      <c r="D536" s="0" t="n">
        <f aca="false">IF('Predict_time T_RH (#4)'!C$2&lt;99,'model#4_params2'!A536-(('Predict_time T_RH (#4)'!$B$2-4)/'model#4_params2'!B536)^2-('Predict_time T_RH (#4)'!C$2/'model#4_params2'!C536),'model#4_params2'!A536-(('Predict_time T_RH (#4)'!$B$2-4)/'model#4_params2'!B536)^2)</f>
        <v>2.39410253727429</v>
      </c>
    </row>
    <row r="537" customFormat="false" ht="15" hidden="false" customHeight="false" outlineLevel="0" collapsed="false">
      <c r="A537" s="0" t="n">
        <v>2.3740607266144</v>
      </c>
      <c r="B537" s="0" t="n">
        <v>29.0724200444106</v>
      </c>
      <c r="C537" s="0" t="n">
        <v>418.811925157925</v>
      </c>
      <c r="D537" s="0" t="n">
        <f aca="false">IF('Predict_time T_RH (#4)'!C$2&lt;99,'model#4_params2'!A537-(('Predict_time T_RH (#4)'!$B$2-4)/'model#4_params2'!B537)^2-('Predict_time T_RH (#4)'!C$2/'model#4_params2'!C537),'model#4_params2'!A537-(('Predict_time T_RH (#4)'!$B$2-4)/'model#4_params2'!B537)^2)</f>
        <v>2.33146754018534</v>
      </c>
    </row>
    <row r="538" customFormat="false" ht="15" hidden="false" customHeight="false" outlineLevel="0" collapsed="false">
      <c r="A538" s="0" t="n">
        <v>2.25878042530652</v>
      </c>
      <c r="B538" s="0" t="n">
        <v>29.6772664313658</v>
      </c>
      <c r="C538" s="0" t="n">
        <v>260.645428455578</v>
      </c>
      <c r="D538" s="0" t="n">
        <f aca="false">IF('Predict_time T_RH (#4)'!C$2&lt;99,'model#4_params2'!A538-(('Predict_time T_RH (#4)'!$B$2-4)/'model#4_params2'!B538)^2-('Predict_time T_RH (#4)'!C$2/'model#4_params2'!C538),'model#4_params2'!A538-(('Predict_time T_RH (#4)'!$B$2-4)/'model#4_params2'!B538)^2)</f>
        <v>2.21790571294927</v>
      </c>
    </row>
    <row r="539" customFormat="false" ht="15" hidden="false" customHeight="false" outlineLevel="0" collapsed="false">
      <c r="A539" s="0" t="n">
        <v>2.28825445696605</v>
      </c>
      <c r="B539" s="0" t="n">
        <v>28.8344441237527</v>
      </c>
      <c r="C539" s="0" t="n">
        <v>390.782588413218</v>
      </c>
      <c r="D539" s="0" t="n">
        <f aca="false">IF('Predict_time T_RH (#4)'!C$2&lt;99,'model#4_params2'!A539-(('Predict_time T_RH (#4)'!$B$2-4)/'model#4_params2'!B539)^2-('Predict_time T_RH (#4)'!C$2/'model#4_params2'!C539),'model#4_params2'!A539-(('Predict_time T_RH (#4)'!$B$2-4)/'model#4_params2'!B539)^2)</f>
        <v>2.24495531064623</v>
      </c>
    </row>
    <row r="540" customFormat="false" ht="15" hidden="false" customHeight="false" outlineLevel="0" collapsed="false">
      <c r="A540" s="0" t="n">
        <v>2.30814385574057</v>
      </c>
      <c r="B540" s="0" t="n">
        <v>29.3726376529442</v>
      </c>
      <c r="C540" s="0" t="n">
        <v>297.033004932534</v>
      </c>
      <c r="D540" s="0" t="n">
        <f aca="false">IF('Predict_time T_RH (#4)'!C$2&lt;99,'model#4_params2'!A540-(('Predict_time T_RH (#4)'!$B$2-4)/'model#4_params2'!B540)^2-('Predict_time T_RH (#4)'!C$2/'model#4_params2'!C540),'model#4_params2'!A540-(('Predict_time T_RH (#4)'!$B$2-4)/'model#4_params2'!B540)^2)</f>
        <v>2.26641690922058</v>
      </c>
    </row>
    <row r="541" customFormat="false" ht="15" hidden="false" customHeight="false" outlineLevel="0" collapsed="false">
      <c r="A541" s="0" t="n">
        <v>2.26601938116995</v>
      </c>
      <c r="B541" s="0" t="n">
        <v>29.3660867697357</v>
      </c>
      <c r="C541" s="0" t="n">
        <v>840.914196710563</v>
      </c>
      <c r="D541" s="0" t="n">
        <f aca="false">IF('Predict_time T_RH (#4)'!C$2&lt;99,'model#4_params2'!A541-(('Predict_time T_RH (#4)'!$B$2-4)/'model#4_params2'!B541)^2-('Predict_time T_RH (#4)'!C$2/'model#4_params2'!C541),'model#4_params2'!A541-(('Predict_time T_RH (#4)'!$B$2-4)/'model#4_params2'!B541)^2)</f>
        <v>2.22427381597296</v>
      </c>
    </row>
    <row r="542" customFormat="false" ht="15" hidden="false" customHeight="false" outlineLevel="0" collapsed="false">
      <c r="A542" s="0" t="n">
        <v>2.43049875749407</v>
      </c>
      <c r="B542" s="0" t="n">
        <v>28.1443868033555</v>
      </c>
      <c r="C542" s="0" t="n">
        <v>246.02468085265</v>
      </c>
      <c r="D542" s="0" t="n">
        <f aca="false">IF('Predict_time T_RH (#4)'!C$2&lt;99,'model#4_params2'!A542-(('Predict_time T_RH (#4)'!$B$2-4)/'model#4_params2'!B542)^2-('Predict_time T_RH (#4)'!C$2/'model#4_params2'!C542),'model#4_params2'!A542-(('Predict_time T_RH (#4)'!$B$2-4)/'model#4_params2'!B542)^2)</f>
        <v>2.38505032396649</v>
      </c>
    </row>
    <row r="543" customFormat="false" ht="15" hidden="false" customHeight="false" outlineLevel="0" collapsed="false">
      <c r="A543" s="0" t="n">
        <v>2.31614471403277</v>
      </c>
      <c r="B543" s="0" t="n">
        <v>28.6581608455396</v>
      </c>
      <c r="C543" s="0" t="n">
        <v>418.808148609062</v>
      </c>
      <c r="D543" s="0" t="n">
        <f aca="false">IF('Predict_time T_RH (#4)'!C$2&lt;99,'model#4_params2'!A543-(('Predict_time T_RH (#4)'!$B$2-4)/'model#4_params2'!B543)^2-('Predict_time T_RH (#4)'!C$2/'model#4_params2'!C543),'model#4_params2'!A543-(('Predict_time T_RH (#4)'!$B$2-4)/'model#4_params2'!B543)^2)</f>
        <v>2.27231124232809</v>
      </c>
    </row>
    <row r="544" customFormat="false" ht="15" hidden="false" customHeight="false" outlineLevel="0" collapsed="false">
      <c r="A544" s="0" t="n">
        <v>2.41018646943749</v>
      </c>
      <c r="B544" s="0" t="n">
        <v>29.0446227586695</v>
      </c>
      <c r="C544" s="0" t="n">
        <v>332.328967920955</v>
      </c>
      <c r="D544" s="0" t="n">
        <f aca="false">IF('Predict_time T_RH (#4)'!C$2&lt;99,'model#4_params2'!A544-(('Predict_time T_RH (#4)'!$B$2-4)/'model#4_params2'!B544)^2-('Predict_time T_RH (#4)'!C$2/'model#4_params2'!C544),'model#4_params2'!A544-(('Predict_time T_RH (#4)'!$B$2-4)/'model#4_params2'!B544)^2)</f>
        <v>2.36751171599702</v>
      </c>
    </row>
    <row r="545" customFormat="false" ht="15" hidden="false" customHeight="false" outlineLevel="0" collapsed="false">
      <c r="A545" s="0" t="n">
        <v>2.22833116411362</v>
      </c>
      <c r="B545" s="0" t="n">
        <v>29.66154609342</v>
      </c>
      <c r="C545" s="0" t="n">
        <v>403.830072447584</v>
      </c>
      <c r="D545" s="0" t="n">
        <f aca="false">IF('Predict_time T_RH (#4)'!C$2&lt;99,'model#4_params2'!A545-(('Predict_time T_RH (#4)'!$B$2-4)/'model#4_params2'!B545)^2-('Predict_time T_RH (#4)'!C$2/'model#4_params2'!C545),'model#4_params2'!A545-(('Predict_time T_RH (#4)'!$B$2-4)/'model#4_params2'!B545)^2)</f>
        <v>2.18741311385576</v>
      </c>
    </row>
    <row r="546" customFormat="false" ht="15" hidden="false" customHeight="false" outlineLevel="0" collapsed="false">
      <c r="A546" s="0" t="n">
        <v>2.32935328804273</v>
      </c>
      <c r="B546" s="0" t="n">
        <v>29.0639972890815</v>
      </c>
      <c r="C546" s="0" t="n">
        <v>487.016376508149</v>
      </c>
      <c r="D546" s="0" t="n">
        <f aca="false">IF('Predict_time T_RH (#4)'!C$2&lt;99,'model#4_params2'!A546-(('Predict_time T_RH (#4)'!$B$2-4)/'model#4_params2'!B546)^2-('Predict_time T_RH (#4)'!C$2/'model#4_params2'!C546),'model#4_params2'!A546-(('Predict_time T_RH (#4)'!$B$2-4)/'model#4_params2'!B546)^2)</f>
        <v>2.28673541099953</v>
      </c>
    </row>
    <row r="547" customFormat="false" ht="15" hidden="false" customHeight="false" outlineLevel="0" collapsed="false">
      <c r="A547" s="0" t="n">
        <v>2.25803199210809</v>
      </c>
      <c r="B547" s="0" t="n">
        <v>29.2393144695233</v>
      </c>
      <c r="C547" s="0" t="n">
        <v>8812.20399875194</v>
      </c>
      <c r="D547" s="0" t="n">
        <f aca="false">IF('Predict_time T_RH (#4)'!C$2&lt;99,'model#4_params2'!A547-(('Predict_time T_RH (#4)'!$B$2-4)/'model#4_params2'!B547)^2-('Predict_time T_RH (#4)'!C$2/'model#4_params2'!C547),'model#4_params2'!A547-(('Predict_time T_RH (#4)'!$B$2-4)/'model#4_params2'!B547)^2)</f>
        <v>2.21592365137951</v>
      </c>
    </row>
    <row r="548" customFormat="false" ht="15" hidden="false" customHeight="false" outlineLevel="0" collapsed="false">
      <c r="A548" s="0" t="n">
        <v>2.38599864613417</v>
      </c>
      <c r="B548" s="0" t="n">
        <v>28.0693210779699</v>
      </c>
      <c r="C548" s="0" t="n">
        <v>350.132636121879</v>
      </c>
      <c r="D548" s="0" t="n">
        <f aca="false">IF('Predict_time T_RH (#4)'!C$2&lt;99,'model#4_params2'!A548-(('Predict_time T_RH (#4)'!$B$2-4)/'model#4_params2'!B548)^2-('Predict_time T_RH (#4)'!C$2/'model#4_params2'!C548),'model#4_params2'!A548-(('Predict_time T_RH (#4)'!$B$2-4)/'model#4_params2'!B548)^2)</f>
        <v>2.34030680226799</v>
      </c>
    </row>
    <row r="549" customFormat="false" ht="15" hidden="false" customHeight="false" outlineLevel="0" collapsed="false">
      <c r="A549" s="0" t="n">
        <v>2.43483216225011</v>
      </c>
      <c r="B549" s="0" t="n">
        <v>28.539194066809</v>
      </c>
      <c r="C549" s="0" t="n">
        <v>203.676905439846</v>
      </c>
      <c r="D549" s="0" t="n">
        <f aca="false">IF('Predict_time T_RH (#4)'!C$2&lt;99,'model#4_params2'!A549-(('Predict_time T_RH (#4)'!$B$2-4)/'model#4_params2'!B549)^2-('Predict_time T_RH (#4)'!C$2/'model#4_params2'!C549),'model#4_params2'!A549-(('Predict_time T_RH (#4)'!$B$2-4)/'model#4_params2'!B549)^2)</f>
        <v>2.39063248568228</v>
      </c>
    </row>
    <row r="550" customFormat="false" ht="15" hidden="false" customHeight="false" outlineLevel="0" collapsed="false">
      <c r="A550" s="0" t="n">
        <v>2.31766215841405</v>
      </c>
      <c r="B550" s="0" t="n">
        <v>29.5045256410159</v>
      </c>
      <c r="C550" s="0" t="n">
        <v>196.792021432473</v>
      </c>
      <c r="D550" s="0" t="n">
        <f aca="false">IF('Predict_time T_RH (#4)'!C$2&lt;99,'model#4_params2'!A550-(('Predict_time T_RH (#4)'!$B$2-4)/'model#4_params2'!B550)^2-('Predict_time T_RH (#4)'!C$2/'model#4_params2'!C550),'model#4_params2'!A550-(('Predict_time T_RH (#4)'!$B$2-4)/'model#4_params2'!B550)^2)</f>
        <v>2.27630742482145</v>
      </c>
    </row>
    <row r="551" customFormat="false" ht="15" hidden="false" customHeight="false" outlineLevel="0" collapsed="false">
      <c r="A551" s="0" t="n">
        <v>2.24913509421464</v>
      </c>
      <c r="B551" s="0" t="n">
        <v>28.914450833619</v>
      </c>
      <c r="C551" s="0" t="n">
        <v>560.778351981005</v>
      </c>
      <c r="D551" s="0" t="n">
        <f aca="false">IF('Predict_time T_RH (#4)'!C$2&lt;99,'model#4_params2'!A551-(('Predict_time T_RH (#4)'!$B$2-4)/'model#4_params2'!B551)^2-('Predict_time T_RH (#4)'!C$2/'model#4_params2'!C551),'model#4_params2'!A551-(('Predict_time T_RH (#4)'!$B$2-4)/'model#4_params2'!B551)^2)</f>
        <v>2.20607523512736</v>
      </c>
    </row>
    <row r="552" customFormat="false" ht="15" hidden="false" customHeight="false" outlineLevel="0" collapsed="false">
      <c r="A552" s="0" t="n">
        <v>2.13455548456861</v>
      </c>
      <c r="B552" s="0" t="n">
        <v>29.7581722078787</v>
      </c>
      <c r="C552" s="0" t="n">
        <v>1041.25597568331</v>
      </c>
      <c r="D552" s="0" t="n">
        <f aca="false">IF('Predict_time T_RH (#4)'!C$2&lt;99,'model#4_params2'!A552-(('Predict_time T_RH (#4)'!$B$2-4)/'model#4_params2'!B552)^2-('Predict_time T_RH (#4)'!C$2/'model#4_params2'!C552),'model#4_params2'!A552-(('Predict_time T_RH (#4)'!$B$2-4)/'model#4_params2'!B552)^2)</f>
        <v>2.09390272837351</v>
      </c>
    </row>
    <row r="553" customFormat="false" ht="15" hidden="false" customHeight="false" outlineLevel="0" collapsed="false">
      <c r="A553" s="0" t="n">
        <v>2.31925057321695</v>
      </c>
      <c r="B553" s="0" t="n">
        <v>28.5052505249993</v>
      </c>
      <c r="C553" s="0" t="n">
        <v>293.171761385559</v>
      </c>
      <c r="D553" s="0" t="n">
        <f aca="false">IF('Predict_time T_RH (#4)'!C$2&lt;99,'model#4_params2'!A553-(('Predict_time T_RH (#4)'!$B$2-4)/'model#4_params2'!B553)^2-('Predict_time T_RH (#4)'!C$2/'model#4_params2'!C553),'model#4_params2'!A553-(('Predict_time T_RH (#4)'!$B$2-4)/'model#4_params2'!B553)^2)</f>
        <v>2.27494556960914</v>
      </c>
    </row>
    <row r="554" customFormat="false" ht="15" hidden="false" customHeight="false" outlineLevel="0" collapsed="false">
      <c r="A554" s="0" t="n">
        <v>2.36611667073845</v>
      </c>
      <c r="B554" s="0" t="n">
        <v>28.8479342847164</v>
      </c>
      <c r="C554" s="0" t="n">
        <v>278.518970058123</v>
      </c>
      <c r="D554" s="0" t="n">
        <f aca="false">IF('Predict_time T_RH (#4)'!C$2&lt;99,'model#4_params2'!A554-(('Predict_time T_RH (#4)'!$B$2-4)/'model#4_params2'!B554)^2-('Predict_time T_RH (#4)'!C$2/'model#4_params2'!C554),'model#4_params2'!A554-(('Predict_time T_RH (#4)'!$B$2-4)/'model#4_params2'!B554)^2)</f>
        <v>2.32285801091402</v>
      </c>
    </row>
    <row r="555" customFormat="false" ht="15" hidden="false" customHeight="false" outlineLevel="0" collapsed="false">
      <c r="A555" s="0" t="n">
        <v>2.31818942492129</v>
      </c>
      <c r="B555" s="0" t="n">
        <v>28.8450212138455</v>
      </c>
      <c r="C555" s="0" t="n">
        <v>269.368897256648</v>
      </c>
      <c r="D555" s="0" t="n">
        <f aca="false">IF('Predict_time T_RH (#4)'!C$2&lt;99,'model#4_params2'!A555-(('Predict_time T_RH (#4)'!$B$2-4)/'model#4_params2'!B555)^2-('Predict_time T_RH (#4)'!C$2/'model#4_params2'!C555),'model#4_params2'!A555-(('Predict_time T_RH (#4)'!$B$2-4)/'model#4_params2'!B555)^2)</f>
        <v>2.27492202723502</v>
      </c>
    </row>
    <row r="556" customFormat="false" ht="15" hidden="false" customHeight="false" outlineLevel="0" collapsed="false">
      <c r="A556" s="0" t="n">
        <v>2.42127131082764</v>
      </c>
      <c r="B556" s="0" t="n">
        <v>28.1766975949109</v>
      </c>
      <c r="C556" s="0" t="n">
        <v>267.23661891577</v>
      </c>
      <c r="D556" s="0" t="n">
        <f aca="false">IF('Predict_time T_RH (#4)'!C$2&lt;99,'model#4_params2'!A556-(('Predict_time T_RH (#4)'!$B$2-4)/'model#4_params2'!B556)^2-('Predict_time T_RH (#4)'!C$2/'model#4_params2'!C556),'model#4_params2'!A556-(('Predict_time T_RH (#4)'!$B$2-4)/'model#4_params2'!B556)^2)</f>
        <v>2.37592705082092</v>
      </c>
    </row>
    <row r="557" customFormat="false" ht="15" hidden="false" customHeight="false" outlineLevel="0" collapsed="false">
      <c r="A557" s="0" t="n">
        <v>2.30338625327963</v>
      </c>
      <c r="B557" s="0" t="n">
        <v>28.9203612428681</v>
      </c>
      <c r="C557" s="0" t="n">
        <v>566.439465624399</v>
      </c>
      <c r="D557" s="0" t="n">
        <f aca="false">IF('Predict_time T_RH (#4)'!C$2&lt;99,'model#4_params2'!A557-(('Predict_time T_RH (#4)'!$B$2-4)/'model#4_params2'!B557)^2-('Predict_time T_RH (#4)'!C$2/'model#4_params2'!C557),'model#4_params2'!A557-(('Predict_time T_RH (#4)'!$B$2-4)/'model#4_params2'!B557)^2)</f>
        <v>2.26034399254676</v>
      </c>
    </row>
    <row r="558" customFormat="false" ht="15" hidden="false" customHeight="false" outlineLevel="0" collapsed="false">
      <c r="A558" s="0" t="n">
        <v>2.29724483707704</v>
      </c>
      <c r="B558" s="0" t="n">
        <v>29.2785952448299</v>
      </c>
      <c r="C558" s="0" t="n">
        <v>301.064612796446</v>
      </c>
      <c r="D558" s="0" t="n">
        <f aca="false">IF('Predict_time T_RH (#4)'!C$2&lt;99,'model#4_params2'!A558-(('Predict_time T_RH (#4)'!$B$2-4)/'model#4_params2'!B558)^2-('Predict_time T_RH (#4)'!C$2/'model#4_params2'!C558),'model#4_params2'!A558-(('Predict_time T_RH (#4)'!$B$2-4)/'model#4_params2'!B558)^2)</f>
        <v>2.25524940741567</v>
      </c>
    </row>
    <row r="559" customFormat="false" ht="15" hidden="false" customHeight="false" outlineLevel="0" collapsed="false">
      <c r="A559" s="0" t="n">
        <v>2.30272305072492</v>
      </c>
      <c r="B559" s="0" t="n">
        <v>28.589978107785</v>
      </c>
      <c r="C559" s="0" t="n">
        <v>332.814283015386</v>
      </c>
      <c r="D559" s="0" t="n">
        <f aca="false">IF('Predict_time T_RH (#4)'!C$2&lt;99,'model#4_params2'!A559-(('Predict_time T_RH (#4)'!$B$2-4)/'model#4_params2'!B559)^2-('Predict_time T_RH (#4)'!C$2/'model#4_params2'!C559),'model#4_params2'!A559-(('Predict_time T_RH (#4)'!$B$2-4)/'model#4_params2'!B559)^2)</f>
        <v>2.25868025742684</v>
      </c>
    </row>
    <row r="560" customFormat="false" ht="15" hidden="false" customHeight="false" outlineLevel="0" collapsed="false">
      <c r="A560" s="0" t="n">
        <v>2.31430794101422</v>
      </c>
      <c r="B560" s="0" t="n">
        <v>29.7580109448731</v>
      </c>
      <c r="C560" s="0" t="n">
        <v>186.288965501085</v>
      </c>
      <c r="D560" s="0" t="n">
        <f aca="false">IF('Predict_time T_RH (#4)'!C$2&lt;99,'model#4_params2'!A560-(('Predict_time T_RH (#4)'!$B$2-4)/'model#4_params2'!B560)^2-('Predict_time T_RH (#4)'!C$2/'model#4_params2'!C560),'model#4_params2'!A560-(('Predict_time T_RH (#4)'!$B$2-4)/'model#4_params2'!B560)^2)</f>
        <v>2.27365474421149</v>
      </c>
    </row>
    <row r="561" customFormat="false" ht="15" hidden="false" customHeight="false" outlineLevel="0" collapsed="false">
      <c r="A561" s="0" t="n">
        <v>2.37841365052307</v>
      </c>
      <c r="B561" s="0" t="n">
        <v>28.6532603222691</v>
      </c>
      <c r="C561" s="0" t="n">
        <v>368.136446723122</v>
      </c>
      <c r="D561" s="0" t="n">
        <f aca="false">IF('Predict_time T_RH (#4)'!C$2&lt;99,'model#4_params2'!A561-(('Predict_time T_RH (#4)'!$B$2-4)/'model#4_params2'!B561)^2-('Predict_time T_RH (#4)'!C$2/'model#4_params2'!C561),'model#4_params2'!A561-(('Predict_time T_RH (#4)'!$B$2-4)/'model#4_params2'!B561)^2)</f>
        <v>2.33456518399304</v>
      </c>
    </row>
    <row r="562" customFormat="false" ht="15" hidden="false" customHeight="false" outlineLevel="0" collapsed="false">
      <c r="A562" s="0" t="n">
        <v>2.13069969098414</v>
      </c>
      <c r="B562" s="0" t="n">
        <v>30.36568658937</v>
      </c>
      <c r="C562" s="0" t="n">
        <v>299.311971327184</v>
      </c>
      <c r="D562" s="0" t="n">
        <f aca="false">IF('Predict_time T_RH (#4)'!C$2&lt;99,'model#4_params2'!A562-(('Predict_time T_RH (#4)'!$B$2-4)/'model#4_params2'!B562)^2-('Predict_time T_RH (#4)'!C$2/'model#4_params2'!C562),'model#4_params2'!A562-(('Predict_time T_RH (#4)'!$B$2-4)/'model#4_params2'!B562)^2)</f>
        <v>2.09165731043636</v>
      </c>
    </row>
    <row r="563" customFormat="false" ht="15" hidden="false" customHeight="false" outlineLevel="0" collapsed="false">
      <c r="A563" s="0" t="n">
        <v>2.33928461964182</v>
      </c>
      <c r="B563" s="0" t="n">
        <v>28.6454813413397</v>
      </c>
      <c r="C563" s="0" t="n">
        <v>243.867507687669</v>
      </c>
      <c r="D563" s="0" t="n">
        <f aca="false">IF('Predict_time T_RH (#4)'!C$2&lt;99,'model#4_params2'!A563-(('Predict_time T_RH (#4)'!$B$2-4)/'model#4_params2'!B563)^2-('Predict_time T_RH (#4)'!C$2/'model#4_params2'!C563),'model#4_params2'!A563-(('Predict_time T_RH (#4)'!$B$2-4)/'model#4_params2'!B563)^2)</f>
        <v>2.29541233485613</v>
      </c>
    </row>
    <row r="564" customFormat="false" ht="15" hidden="false" customHeight="false" outlineLevel="0" collapsed="false">
      <c r="A564" s="0" t="n">
        <v>2.3332502278203</v>
      </c>
      <c r="B564" s="0" t="n">
        <v>28.8146269796351</v>
      </c>
      <c r="C564" s="0" t="n">
        <v>277.301393388246</v>
      </c>
      <c r="D564" s="0" t="n">
        <f aca="false">IF('Predict_time T_RH (#4)'!C$2&lt;99,'model#4_params2'!A564-(('Predict_time T_RH (#4)'!$B$2-4)/'model#4_params2'!B564)^2-('Predict_time T_RH (#4)'!C$2/'model#4_params2'!C564),'model#4_params2'!A564-(('Predict_time T_RH (#4)'!$B$2-4)/'model#4_params2'!B564)^2)</f>
        <v>2.28989150339184</v>
      </c>
    </row>
    <row r="565" customFormat="false" ht="15" hidden="false" customHeight="false" outlineLevel="0" collapsed="false">
      <c r="A565" s="0" t="n">
        <v>2.40948010044235</v>
      </c>
      <c r="B565" s="0" t="n">
        <v>28.9057935281002</v>
      </c>
      <c r="C565" s="0" t="n">
        <v>264.148261848735</v>
      </c>
      <c r="D565" s="0" t="n">
        <f aca="false">IF('Predict_time T_RH (#4)'!C$2&lt;99,'model#4_params2'!A565-(('Predict_time T_RH (#4)'!$B$2-4)/'model#4_params2'!B565)^2-('Predict_time T_RH (#4)'!C$2/'model#4_params2'!C565),'model#4_params2'!A565-(('Predict_time T_RH (#4)'!$B$2-4)/'model#4_params2'!B565)^2)</f>
        <v>2.36639444457633</v>
      </c>
    </row>
    <row r="566" customFormat="false" ht="15" hidden="false" customHeight="false" outlineLevel="0" collapsed="false">
      <c r="A566" s="0" t="n">
        <v>2.13712525785947</v>
      </c>
      <c r="B566" s="0" t="n">
        <v>29.8907581821942</v>
      </c>
      <c r="C566" s="0" t="n">
        <v>701.99909436768</v>
      </c>
      <c r="D566" s="0" t="n">
        <f aca="false">IF('Predict_time T_RH (#4)'!C$2&lt;99,'model#4_params2'!A566-(('Predict_time T_RH (#4)'!$B$2-4)/'model#4_params2'!B566)^2-('Predict_time T_RH (#4)'!C$2/'model#4_params2'!C566),'model#4_params2'!A566-(('Predict_time T_RH (#4)'!$B$2-4)/'model#4_params2'!B566)^2)</f>
        <v>2.0968323474146</v>
      </c>
    </row>
    <row r="567" customFormat="false" ht="15" hidden="false" customHeight="false" outlineLevel="0" collapsed="false">
      <c r="A567" s="0" t="n">
        <v>2.31438502031373</v>
      </c>
      <c r="B567" s="0" t="n">
        <v>28.2758946379252</v>
      </c>
      <c r="C567" s="0" t="n">
        <v>813.410326041386</v>
      </c>
      <c r="D567" s="0" t="n">
        <f aca="false">IF('Predict_time T_RH (#4)'!C$2&lt;99,'model#4_params2'!A567-(('Predict_time T_RH (#4)'!$B$2-4)/'model#4_params2'!B567)^2-('Predict_time T_RH (#4)'!C$2/'model#4_params2'!C567),'model#4_params2'!A567-(('Predict_time T_RH (#4)'!$B$2-4)/'model#4_params2'!B567)^2)</f>
        <v>2.26935835425994</v>
      </c>
    </row>
    <row r="568" customFormat="false" ht="15" hidden="false" customHeight="false" outlineLevel="0" collapsed="false">
      <c r="A568" s="0" t="n">
        <v>2.20269123405325</v>
      </c>
      <c r="B568" s="0" t="n">
        <v>29.2556614032634</v>
      </c>
      <c r="C568" s="0" t="n">
        <v>372.322108972133</v>
      </c>
      <c r="D568" s="0" t="n">
        <f aca="false">IF('Predict_time T_RH (#4)'!C$2&lt;99,'model#4_params2'!A568-(('Predict_time T_RH (#4)'!$B$2-4)/'model#4_params2'!B568)^2-('Predict_time T_RH (#4)'!C$2/'model#4_params2'!C568),'model#4_params2'!A568-(('Predict_time T_RH (#4)'!$B$2-4)/'model#4_params2'!B568)^2)</f>
        <v>2.16062993720699</v>
      </c>
    </row>
    <row r="569" customFormat="false" ht="15" hidden="false" customHeight="false" outlineLevel="0" collapsed="false">
      <c r="A569" s="0" t="n">
        <v>2.24207953227667</v>
      </c>
      <c r="B569" s="0" t="n">
        <v>29.8087324661774</v>
      </c>
      <c r="C569" s="0" t="n">
        <v>249.012052105311</v>
      </c>
      <c r="D569" s="0" t="n">
        <f aca="false">IF('Predict_time T_RH (#4)'!C$2&lt;99,'model#4_params2'!A569-(('Predict_time T_RH (#4)'!$B$2-4)/'model#4_params2'!B569)^2-('Predict_time T_RH (#4)'!C$2/'model#4_params2'!C569),'model#4_params2'!A569-(('Predict_time T_RH (#4)'!$B$2-4)/'model#4_params2'!B569)^2)</f>
        <v>2.2015645659527</v>
      </c>
    </row>
    <row r="570" customFormat="false" ht="15" hidden="false" customHeight="false" outlineLevel="0" collapsed="false">
      <c r="A570" s="0" t="n">
        <v>2.3498866299055</v>
      </c>
      <c r="B570" s="0" t="n">
        <v>28.6666906485766</v>
      </c>
      <c r="C570" s="0" t="n">
        <v>550.855839067295</v>
      </c>
      <c r="D570" s="0" t="n">
        <f aca="false">IF('Predict_time T_RH (#4)'!C$2&lt;99,'model#4_params2'!A570-(('Predict_time T_RH (#4)'!$B$2-4)/'model#4_params2'!B570)^2-('Predict_time T_RH (#4)'!C$2/'model#4_params2'!C570),'model#4_params2'!A570-(('Predict_time T_RH (#4)'!$B$2-4)/'model#4_params2'!B570)^2)</f>
        <v>2.30607923970837</v>
      </c>
    </row>
    <row r="571" customFormat="false" ht="15" hidden="false" customHeight="false" outlineLevel="0" collapsed="false">
      <c r="A571" s="0" t="n">
        <v>2.35486904781967</v>
      </c>
      <c r="B571" s="0" t="n">
        <v>28.6676223692272</v>
      </c>
      <c r="C571" s="0" t="n">
        <v>390.34513914821</v>
      </c>
      <c r="D571" s="0" t="n">
        <f aca="false">IF('Predict_time T_RH (#4)'!C$2&lt;99,'model#4_params2'!A571-(('Predict_time T_RH (#4)'!$B$2-4)/'model#4_params2'!B571)^2-('Predict_time T_RH (#4)'!C$2/'model#4_params2'!C571),'model#4_params2'!A571-(('Predict_time T_RH (#4)'!$B$2-4)/'model#4_params2'!B571)^2)</f>
        <v>2.31106450512669</v>
      </c>
    </row>
    <row r="572" customFormat="false" ht="15" hidden="false" customHeight="false" outlineLevel="0" collapsed="false">
      <c r="A572" s="0" t="n">
        <v>2.34357549531959</v>
      </c>
      <c r="B572" s="0" t="n">
        <v>29.1341321788202</v>
      </c>
      <c r="C572" s="0" t="n">
        <v>292.144840679366</v>
      </c>
      <c r="D572" s="0" t="n">
        <f aca="false">IF('Predict_time T_RH (#4)'!C$2&lt;99,'model#4_params2'!A572-(('Predict_time T_RH (#4)'!$B$2-4)/'model#4_params2'!B572)^2-('Predict_time T_RH (#4)'!C$2/'model#4_params2'!C572),'model#4_params2'!A572-(('Predict_time T_RH (#4)'!$B$2-4)/'model#4_params2'!B572)^2)</f>
        <v>2.30116256018879</v>
      </c>
    </row>
    <row r="573" customFormat="false" ht="15" hidden="false" customHeight="false" outlineLevel="0" collapsed="false">
      <c r="A573" s="0" t="n">
        <v>2.29181080943924</v>
      </c>
      <c r="B573" s="0" t="n">
        <v>28.9737493508733</v>
      </c>
      <c r="C573" s="0" t="n">
        <v>319.367308435953</v>
      </c>
      <c r="D573" s="0" t="n">
        <f aca="false">IF('Predict_time T_RH (#4)'!C$2&lt;99,'model#4_params2'!A573-(('Predict_time T_RH (#4)'!$B$2-4)/'model#4_params2'!B573)^2-('Predict_time T_RH (#4)'!C$2/'model#4_params2'!C573),'model#4_params2'!A573-(('Predict_time T_RH (#4)'!$B$2-4)/'model#4_params2'!B573)^2)</f>
        <v>2.24892702510496</v>
      </c>
    </row>
    <row r="574" customFormat="false" ht="15" hidden="false" customHeight="false" outlineLevel="0" collapsed="false">
      <c r="A574" s="0" t="n">
        <v>2.34281855688136</v>
      </c>
      <c r="B574" s="0" t="n">
        <v>28.6043426932716</v>
      </c>
      <c r="C574" s="0" t="n">
        <v>275.014750562753</v>
      </c>
      <c r="D574" s="0" t="n">
        <f aca="false">IF('Predict_time T_RH (#4)'!C$2&lt;99,'model#4_params2'!A574-(('Predict_time T_RH (#4)'!$B$2-4)/'model#4_params2'!B574)^2-('Predict_time T_RH (#4)'!C$2/'model#4_params2'!C574),'model#4_params2'!A574-(('Predict_time T_RH (#4)'!$B$2-4)/'model#4_params2'!B574)^2)</f>
        <v>2.29881998747067</v>
      </c>
    </row>
    <row r="575" customFormat="false" ht="15" hidden="false" customHeight="false" outlineLevel="0" collapsed="false">
      <c r="A575" s="0" t="n">
        <v>2.35047116083173</v>
      </c>
      <c r="B575" s="0" t="n">
        <v>29.0953932395415</v>
      </c>
      <c r="C575" s="0" t="n">
        <v>263.993836884106</v>
      </c>
      <c r="D575" s="0" t="n">
        <f aca="false">IF('Predict_time T_RH (#4)'!C$2&lt;99,'model#4_params2'!A575-(('Predict_time T_RH (#4)'!$B$2-4)/'model#4_params2'!B575)^2-('Predict_time T_RH (#4)'!C$2/'model#4_params2'!C575),'model#4_params2'!A575-(('Predict_time T_RH (#4)'!$B$2-4)/'model#4_params2'!B575)^2)</f>
        <v>2.30794520946435</v>
      </c>
    </row>
    <row r="576" customFormat="false" ht="15" hidden="false" customHeight="false" outlineLevel="0" collapsed="false">
      <c r="A576" s="0" t="n">
        <v>2.24986552313427</v>
      </c>
      <c r="B576" s="0" t="n">
        <v>29.4583307352311</v>
      </c>
      <c r="C576" s="0" t="n">
        <v>1366.40946809453</v>
      </c>
      <c r="D576" s="0" t="n">
        <f aca="false">IF('Predict_time T_RH (#4)'!C$2&lt;99,'model#4_params2'!A576-(('Predict_time T_RH (#4)'!$B$2-4)/'model#4_params2'!B576)^2-('Predict_time T_RH (#4)'!C$2/'model#4_params2'!C576),'model#4_params2'!A576-(('Predict_time T_RH (#4)'!$B$2-4)/'model#4_params2'!B576)^2)</f>
        <v>2.20838098748919</v>
      </c>
    </row>
    <row r="577" customFormat="false" ht="15" hidden="false" customHeight="false" outlineLevel="0" collapsed="false">
      <c r="A577" s="0" t="n">
        <v>2.23172653629817</v>
      </c>
      <c r="B577" s="0" t="n">
        <v>29.257490473975</v>
      </c>
      <c r="C577" s="0" t="n">
        <v>300.039790597681</v>
      </c>
      <c r="D577" s="0" t="n">
        <f aca="false">IF('Predict_time T_RH (#4)'!C$2&lt;99,'model#4_params2'!A577-(('Predict_time T_RH (#4)'!$B$2-4)/'model#4_params2'!B577)^2-('Predict_time T_RH (#4)'!C$2/'model#4_params2'!C577),'model#4_params2'!A577-(('Predict_time T_RH (#4)'!$B$2-4)/'model#4_params2'!B577)^2)</f>
        <v>2.18967049832273</v>
      </c>
    </row>
    <row r="578" customFormat="false" ht="15" hidden="false" customHeight="false" outlineLevel="0" collapsed="false">
      <c r="A578" s="0" t="n">
        <v>2.21371711340057</v>
      </c>
      <c r="B578" s="0" t="n">
        <v>30.1580587290823</v>
      </c>
      <c r="C578" s="0" t="n">
        <v>439.732364839867</v>
      </c>
      <c r="D578" s="0" t="n">
        <f aca="false">IF('Predict_time T_RH (#4)'!C$2&lt;99,'model#4_params2'!A578-(('Predict_time T_RH (#4)'!$B$2-4)/'model#4_params2'!B578)^2-('Predict_time T_RH (#4)'!C$2/'model#4_params2'!C578),'model#4_params2'!A578-(('Predict_time T_RH (#4)'!$B$2-4)/'model#4_params2'!B578)^2)</f>
        <v>2.17413529558318</v>
      </c>
    </row>
    <row r="579" customFormat="false" ht="15" hidden="false" customHeight="false" outlineLevel="0" collapsed="false">
      <c r="A579" s="0" t="n">
        <v>2.31563066668722</v>
      </c>
      <c r="B579" s="0" t="n">
        <v>29.0730831820064</v>
      </c>
      <c r="C579" s="0" t="n">
        <v>506.613143297067</v>
      </c>
      <c r="D579" s="0" t="n">
        <f aca="false">IF('Predict_time T_RH (#4)'!C$2&lt;99,'model#4_params2'!A579-(('Predict_time T_RH (#4)'!$B$2-4)/'model#4_params2'!B579)^2-('Predict_time T_RH (#4)'!C$2/'model#4_params2'!C579),'model#4_params2'!A579-(('Predict_time T_RH (#4)'!$B$2-4)/'model#4_params2'!B579)^2)</f>
        <v>2.27303942328023</v>
      </c>
    </row>
    <row r="580" customFormat="false" ht="15" hidden="false" customHeight="false" outlineLevel="0" collapsed="false">
      <c r="A580" s="0" t="n">
        <v>2.19529023528514</v>
      </c>
      <c r="B580" s="0" t="n">
        <v>30.0438511648848</v>
      </c>
      <c r="C580" s="0" t="n">
        <v>299.661009019892</v>
      </c>
      <c r="D580" s="0" t="n">
        <f aca="false">IF('Predict_time T_RH (#4)'!C$2&lt;99,'model#4_params2'!A580-(('Predict_time T_RH (#4)'!$B$2-4)/'model#4_params2'!B580)^2-('Predict_time T_RH (#4)'!C$2/'model#4_params2'!C580),'model#4_params2'!A580-(('Predict_time T_RH (#4)'!$B$2-4)/'model#4_params2'!B580)^2)</f>
        <v>2.15540691583366</v>
      </c>
    </row>
    <row r="581" customFormat="false" ht="15" hidden="false" customHeight="false" outlineLevel="0" collapsed="false">
      <c r="A581" s="0" t="n">
        <v>2.26082941309156</v>
      </c>
      <c r="B581" s="0" t="n">
        <v>29.3564298045651</v>
      </c>
      <c r="C581" s="0" t="n">
        <v>359.576925718915</v>
      </c>
      <c r="D581" s="0" t="n">
        <f aca="false">IF('Predict_time T_RH (#4)'!C$2&lt;99,'model#4_params2'!A581-(('Predict_time T_RH (#4)'!$B$2-4)/'model#4_params2'!B581)^2-('Predict_time T_RH (#4)'!C$2/'model#4_params2'!C581),'model#4_params2'!A581-(('Predict_time T_RH (#4)'!$B$2-4)/'model#4_params2'!B581)^2)</f>
        <v>2.21905637849324</v>
      </c>
    </row>
    <row r="582" customFormat="false" ht="15" hidden="false" customHeight="false" outlineLevel="0" collapsed="false">
      <c r="A582" s="0" t="n">
        <v>2.43252863800948</v>
      </c>
      <c r="B582" s="0" t="n">
        <v>29.0855130970447</v>
      </c>
      <c r="C582" s="0" t="n">
        <v>287.879692714788</v>
      </c>
      <c r="D582" s="0" t="n">
        <f aca="false">IF('Predict_time T_RH (#4)'!C$2&lt;99,'model#4_params2'!A582-(('Predict_time T_RH (#4)'!$B$2-4)/'model#4_params2'!B582)^2-('Predict_time T_RH (#4)'!C$2/'model#4_params2'!C582),'model#4_params2'!A582-(('Predict_time T_RH (#4)'!$B$2-4)/'model#4_params2'!B582)^2)</f>
        <v>2.38997379020689</v>
      </c>
    </row>
    <row r="583" customFormat="false" ht="15" hidden="false" customHeight="false" outlineLevel="0" collapsed="false">
      <c r="A583" s="0" t="n">
        <v>2.45634073433509</v>
      </c>
      <c r="B583" s="0" t="n">
        <v>28.3452797079249</v>
      </c>
      <c r="C583" s="0" t="n">
        <v>165.36263131911</v>
      </c>
      <c r="D583" s="0" t="n">
        <f aca="false">IF('Predict_time T_RH (#4)'!C$2&lt;99,'model#4_params2'!A583-(('Predict_time T_RH (#4)'!$B$2-4)/'model#4_params2'!B583)^2-('Predict_time T_RH (#4)'!C$2/'model#4_params2'!C583),'model#4_params2'!A583-(('Predict_time T_RH (#4)'!$B$2-4)/'model#4_params2'!B583)^2)</f>
        <v>2.41153423577613</v>
      </c>
    </row>
    <row r="584" customFormat="false" ht="15" hidden="false" customHeight="false" outlineLevel="0" collapsed="false">
      <c r="A584" s="0" t="n">
        <v>2.13807595855818</v>
      </c>
      <c r="B584" s="0" t="n">
        <v>30.7002845041556</v>
      </c>
      <c r="C584" s="0" t="n">
        <v>623.830674898348</v>
      </c>
      <c r="D584" s="0" t="n">
        <f aca="false">IF('Predict_time T_RH (#4)'!C$2&lt;99,'model#4_params2'!A584-(('Predict_time T_RH (#4)'!$B$2-4)/'model#4_params2'!B584)^2-('Predict_time T_RH (#4)'!C$2/'model#4_params2'!C584),'model#4_params2'!A584-(('Predict_time T_RH (#4)'!$B$2-4)/'model#4_params2'!B584)^2)</f>
        <v>2.09987997476179</v>
      </c>
    </row>
    <row r="585" customFormat="false" ht="15" hidden="false" customHeight="false" outlineLevel="0" collapsed="false">
      <c r="A585" s="0" t="n">
        <v>2.43356006511183</v>
      </c>
      <c r="B585" s="0" t="n">
        <v>29.00896791355</v>
      </c>
      <c r="C585" s="0" t="n">
        <v>180.908550935605</v>
      </c>
      <c r="D585" s="0" t="n">
        <f aca="false">IF('Predict_time T_RH (#4)'!C$2&lt;99,'model#4_params2'!A585-(('Predict_time T_RH (#4)'!$B$2-4)/'model#4_params2'!B585)^2-('Predict_time T_RH (#4)'!C$2/'model#4_params2'!C585),'model#4_params2'!A585-(('Predict_time T_RH (#4)'!$B$2-4)/'model#4_params2'!B585)^2)</f>
        <v>2.3907803443521</v>
      </c>
    </row>
    <row r="586" customFormat="false" ht="15" hidden="false" customHeight="false" outlineLevel="0" collapsed="false">
      <c r="A586" s="0" t="n">
        <v>2.38601731287439</v>
      </c>
      <c r="B586" s="0" t="n">
        <v>28.4123606966199</v>
      </c>
      <c r="C586" s="0" t="n">
        <v>287.440123028936</v>
      </c>
      <c r="D586" s="0" t="n">
        <f aca="false">IF('Predict_time T_RH (#4)'!C$2&lt;99,'model#4_params2'!A586-(('Predict_time T_RH (#4)'!$B$2-4)/'model#4_params2'!B586)^2-('Predict_time T_RH (#4)'!C$2/'model#4_params2'!C586),'model#4_params2'!A586-(('Predict_time T_RH (#4)'!$B$2-4)/'model#4_params2'!B586)^2)</f>
        <v>2.34142213896389</v>
      </c>
    </row>
    <row r="587" customFormat="false" ht="15" hidden="false" customHeight="false" outlineLevel="0" collapsed="false">
      <c r="A587" s="0" t="n">
        <v>2.11440172876633</v>
      </c>
      <c r="B587" s="0" t="n">
        <v>29.9165835793089</v>
      </c>
      <c r="C587" s="0" t="n">
        <v>1081.61484476239</v>
      </c>
      <c r="D587" s="0" t="n">
        <f aca="false">IF('Predict_time T_RH (#4)'!C$2&lt;99,'model#4_params2'!A587-(('Predict_time T_RH (#4)'!$B$2-4)/'model#4_params2'!B587)^2-('Predict_time T_RH (#4)'!C$2/'model#4_params2'!C587),'model#4_params2'!A587-(('Predict_time T_RH (#4)'!$B$2-4)/'model#4_params2'!B587)^2)</f>
        <v>2.07417835375297</v>
      </c>
    </row>
    <row r="588" customFormat="false" ht="15" hidden="false" customHeight="false" outlineLevel="0" collapsed="false">
      <c r="A588" s="0" t="n">
        <v>2.28702113247839</v>
      </c>
      <c r="B588" s="0" t="n">
        <v>28.9000385793282</v>
      </c>
      <c r="C588" s="0" t="n">
        <v>313.495933584473</v>
      </c>
      <c r="D588" s="0" t="n">
        <f aca="false">IF('Predict_time T_RH (#4)'!C$2&lt;99,'model#4_params2'!A588-(('Predict_time T_RH (#4)'!$B$2-4)/'model#4_params2'!B588)^2-('Predict_time T_RH (#4)'!C$2/'model#4_params2'!C588),'model#4_params2'!A588-(('Predict_time T_RH (#4)'!$B$2-4)/'model#4_params2'!B588)^2)</f>
        <v>2.24391831535982</v>
      </c>
    </row>
    <row r="589" customFormat="false" ht="15" hidden="false" customHeight="false" outlineLevel="0" collapsed="false">
      <c r="A589" s="0" t="n">
        <v>2.26149211137376</v>
      </c>
      <c r="B589" s="0" t="n">
        <v>29.6281854578468</v>
      </c>
      <c r="C589" s="0" t="n">
        <v>318.247966168235</v>
      </c>
      <c r="D589" s="0" t="n">
        <f aca="false">IF('Predict_time T_RH (#4)'!C$2&lt;99,'model#4_params2'!A589-(('Predict_time T_RH (#4)'!$B$2-4)/'model#4_params2'!B589)^2-('Predict_time T_RH (#4)'!C$2/'model#4_params2'!C589),'model#4_params2'!A589-(('Predict_time T_RH (#4)'!$B$2-4)/'model#4_params2'!B589)^2)</f>
        <v>2.22048186372682</v>
      </c>
    </row>
    <row r="590" customFormat="false" ht="15" hidden="false" customHeight="false" outlineLevel="0" collapsed="false">
      <c r="A590" s="0" t="n">
        <v>2.32479626563329</v>
      </c>
      <c r="B590" s="0" t="n">
        <v>28.5298584268478</v>
      </c>
      <c r="C590" s="0" t="n">
        <v>733.875030265568</v>
      </c>
      <c r="D590" s="0" t="n">
        <f aca="false">IF('Predict_time T_RH (#4)'!C$2&lt;99,'model#4_params2'!A590-(('Predict_time T_RH (#4)'!$B$2-4)/'model#4_params2'!B590)^2-('Predict_time T_RH (#4)'!C$2/'model#4_params2'!C590),'model#4_params2'!A590-(('Predict_time T_RH (#4)'!$B$2-4)/'model#4_params2'!B590)^2)</f>
        <v>2.28056765798756</v>
      </c>
    </row>
    <row r="591" customFormat="false" ht="15" hidden="false" customHeight="false" outlineLevel="0" collapsed="false">
      <c r="A591" s="0" t="n">
        <v>2.26874515801474</v>
      </c>
      <c r="B591" s="0" t="n">
        <v>28.9807822875037</v>
      </c>
      <c r="C591" s="0" t="n">
        <v>414.28219678202</v>
      </c>
      <c r="D591" s="0" t="n">
        <f aca="false">IF('Predict_time T_RH (#4)'!C$2&lt;99,'model#4_params2'!A591-(('Predict_time T_RH (#4)'!$B$2-4)/'model#4_params2'!B591)^2-('Predict_time T_RH (#4)'!C$2/'model#4_params2'!C591),'model#4_params2'!A591-(('Predict_time T_RH (#4)'!$B$2-4)/'model#4_params2'!B591)^2)</f>
        <v>2.22588218487454</v>
      </c>
    </row>
    <row r="592" customFormat="false" ht="15" hidden="false" customHeight="false" outlineLevel="0" collapsed="false">
      <c r="A592" s="0" t="n">
        <v>2.27480335581238</v>
      </c>
      <c r="B592" s="0" t="n">
        <v>28.7973799054878</v>
      </c>
      <c r="C592" s="0" t="n">
        <v>402.31861642973</v>
      </c>
      <c r="D592" s="0" t="n">
        <f aca="false">IF('Predict_time T_RH (#4)'!C$2&lt;99,'model#4_params2'!A592-(('Predict_time T_RH (#4)'!$B$2-4)/'model#4_params2'!B592)^2-('Predict_time T_RH (#4)'!C$2/'model#4_params2'!C592),'model#4_params2'!A592-(('Predict_time T_RH (#4)'!$B$2-4)/'model#4_params2'!B592)^2)</f>
        <v>2.23139267977764</v>
      </c>
    </row>
    <row r="593" customFormat="false" ht="15" hidden="false" customHeight="false" outlineLevel="0" collapsed="false">
      <c r="A593" s="0" t="n">
        <v>2.46051392006183</v>
      </c>
      <c r="B593" s="0" t="n">
        <v>28.3421414905129</v>
      </c>
      <c r="C593" s="0" t="n">
        <v>205.35013594318</v>
      </c>
      <c r="D593" s="0" t="n">
        <f aca="false">IF('Predict_time T_RH (#4)'!C$2&lt;99,'model#4_params2'!A593-(('Predict_time T_RH (#4)'!$B$2-4)/'model#4_params2'!B593)^2-('Predict_time T_RH (#4)'!C$2/'model#4_params2'!C593),'model#4_params2'!A593-(('Predict_time T_RH (#4)'!$B$2-4)/'model#4_params2'!B593)^2)</f>
        <v>2.41569749844757</v>
      </c>
    </row>
    <row r="594" customFormat="false" ht="15" hidden="false" customHeight="false" outlineLevel="0" collapsed="false">
      <c r="A594" s="0" t="n">
        <v>2.49778066019842</v>
      </c>
      <c r="B594" s="0" t="n">
        <v>28.2855606391633</v>
      </c>
      <c r="C594" s="0" t="n">
        <v>234.509366384829</v>
      </c>
      <c r="D594" s="0" t="n">
        <f aca="false">IF('Predict_time T_RH (#4)'!C$2&lt;99,'model#4_params2'!A594-(('Predict_time T_RH (#4)'!$B$2-4)/'model#4_params2'!B594)^2-('Predict_time T_RH (#4)'!C$2/'model#4_params2'!C594),'model#4_params2'!A594-(('Predict_time T_RH (#4)'!$B$2-4)/'model#4_params2'!B594)^2)</f>
        <v>2.45278476273716</v>
      </c>
    </row>
    <row r="595" customFormat="false" ht="15" hidden="false" customHeight="false" outlineLevel="0" collapsed="false">
      <c r="A595" s="0" t="n">
        <v>2.34728061149961</v>
      </c>
      <c r="B595" s="0" t="n">
        <v>28.7405377933502</v>
      </c>
      <c r="C595" s="0" t="n">
        <v>292.618656590501</v>
      </c>
      <c r="D595" s="0" t="n">
        <f aca="false">IF('Predict_time T_RH (#4)'!C$2&lt;99,'model#4_params2'!A595-(('Predict_time T_RH (#4)'!$B$2-4)/'model#4_params2'!B595)^2-('Predict_time T_RH (#4)'!C$2/'model#4_params2'!C595),'model#4_params2'!A595-(('Predict_time T_RH (#4)'!$B$2-4)/'model#4_params2'!B595)^2)</f>
        <v>2.30369805318083</v>
      </c>
    </row>
    <row r="596" customFormat="false" ht="15" hidden="false" customHeight="false" outlineLevel="0" collapsed="false">
      <c r="A596" s="0" t="n">
        <v>2.23777835696125</v>
      </c>
      <c r="B596" s="0" t="n">
        <v>29.5999186941048</v>
      </c>
      <c r="C596" s="0" t="n">
        <v>288.772694310365</v>
      </c>
      <c r="D596" s="0" t="n">
        <f aca="false">IF('Predict_time T_RH (#4)'!C$2&lt;99,'model#4_params2'!A596-(('Predict_time T_RH (#4)'!$B$2-4)/'model#4_params2'!B596)^2-('Predict_time T_RH (#4)'!C$2/'model#4_params2'!C596),'model#4_params2'!A596-(('Predict_time T_RH (#4)'!$B$2-4)/'model#4_params2'!B596)^2)</f>
        <v>2.19668974555248</v>
      </c>
    </row>
    <row r="597" customFormat="false" ht="15" hidden="false" customHeight="false" outlineLevel="0" collapsed="false">
      <c r="A597" s="0" t="n">
        <v>2.42504406648011</v>
      </c>
      <c r="B597" s="0" t="n">
        <v>28.758004720166</v>
      </c>
      <c r="C597" s="0" t="n">
        <v>267.444081270459</v>
      </c>
      <c r="D597" s="0" t="n">
        <f aca="false">IF('Predict_time T_RH (#4)'!C$2&lt;99,'model#4_params2'!A597-(('Predict_time T_RH (#4)'!$B$2-4)/'model#4_params2'!B597)^2-('Predict_time T_RH (#4)'!C$2/'model#4_params2'!C597),'model#4_params2'!A597-(('Predict_time T_RH (#4)'!$B$2-4)/'model#4_params2'!B597)^2)</f>
        <v>2.38151443409833</v>
      </c>
    </row>
    <row r="598" customFormat="false" ht="15" hidden="false" customHeight="false" outlineLevel="0" collapsed="false">
      <c r="A598" s="0" t="n">
        <v>2.31893045336623</v>
      </c>
      <c r="B598" s="0" t="n">
        <v>28.4977759433111</v>
      </c>
      <c r="C598" s="0" t="n">
        <v>337.243560781615</v>
      </c>
      <c r="D598" s="0" t="n">
        <f aca="false">IF('Predict_time T_RH (#4)'!C$2&lt;99,'model#4_params2'!A598-(('Predict_time T_RH (#4)'!$B$2-4)/'model#4_params2'!B598)^2-('Predict_time T_RH (#4)'!C$2/'model#4_params2'!C598),'model#4_params2'!A598-(('Predict_time T_RH (#4)'!$B$2-4)/'model#4_params2'!B598)^2)</f>
        <v>2.27460220550252</v>
      </c>
    </row>
    <row r="599" customFormat="false" ht="15" hidden="false" customHeight="false" outlineLevel="0" collapsed="false">
      <c r="A599" s="0" t="n">
        <v>2.20045733648868</v>
      </c>
      <c r="B599" s="0" t="n">
        <v>29.8992949829197</v>
      </c>
      <c r="C599" s="0" t="n">
        <v>477.995407810608</v>
      </c>
      <c r="D599" s="0" t="n">
        <f aca="false">IF('Predict_time T_RH (#4)'!C$2&lt;99,'model#4_params2'!A599-(('Predict_time T_RH (#4)'!$B$2-4)/'model#4_params2'!B599)^2-('Predict_time T_RH (#4)'!C$2/'model#4_params2'!C599),'model#4_params2'!A599-(('Predict_time T_RH (#4)'!$B$2-4)/'model#4_params2'!B599)^2)</f>
        <v>2.16018743149876</v>
      </c>
    </row>
    <row r="600" customFormat="false" ht="15" hidden="false" customHeight="false" outlineLevel="0" collapsed="false">
      <c r="A600" s="0" t="n">
        <v>2.21221725040635</v>
      </c>
      <c r="B600" s="0" t="n">
        <v>29.4927235846245</v>
      </c>
      <c r="C600" s="0" t="n">
        <v>566.351840777503</v>
      </c>
      <c r="D600" s="0" t="n">
        <f aca="false">IF('Predict_time T_RH (#4)'!C$2&lt;99,'model#4_params2'!A600-(('Predict_time T_RH (#4)'!$B$2-4)/'model#4_params2'!B600)^2-('Predict_time T_RH (#4)'!C$2/'model#4_params2'!C600),'model#4_params2'!A600-(('Predict_time T_RH (#4)'!$B$2-4)/'model#4_params2'!B600)^2)</f>
        <v>2.1708294124752</v>
      </c>
    </row>
    <row r="601" customFormat="false" ht="15" hidden="false" customHeight="false" outlineLevel="0" collapsed="false">
      <c r="A601" s="0" t="n">
        <v>2.21830171212463</v>
      </c>
      <c r="B601" s="0" t="n">
        <v>28.9555698571889</v>
      </c>
      <c r="C601" s="0" t="n">
        <v>635.784479006065</v>
      </c>
      <c r="D601" s="0" t="n">
        <f aca="false">IF('Predict_time T_RH (#4)'!C$2&lt;99,'model#4_params2'!A601-(('Predict_time T_RH (#4)'!$B$2-4)/'model#4_params2'!B601)^2-('Predict_time T_RH (#4)'!C$2/'model#4_params2'!C601),'model#4_params2'!A601-(('Predict_time T_RH (#4)'!$B$2-4)/'model#4_params2'!B601)^2)</f>
        <v>2.1753640624909</v>
      </c>
    </row>
    <row r="602" customFormat="false" ht="15" hidden="false" customHeight="false" outlineLevel="0" collapsed="false">
      <c r="A602" s="0" t="n">
        <v>2.27449876655262</v>
      </c>
      <c r="B602" s="0" t="n">
        <v>29.2113568865798</v>
      </c>
      <c r="C602" s="0" t="n">
        <v>190.326681039079</v>
      </c>
      <c r="D602" s="0" t="n">
        <f aca="false">IF('Predict_time T_RH (#4)'!C$2&lt;99,'model#4_params2'!A602-(('Predict_time T_RH (#4)'!$B$2-4)/'model#4_params2'!B602)^2-('Predict_time T_RH (#4)'!C$2/'model#4_params2'!C602),'model#4_params2'!A602-(('Predict_time T_RH (#4)'!$B$2-4)/'model#4_params2'!B602)^2)</f>
        <v>2.23230978521616</v>
      </c>
    </row>
    <row r="603" customFormat="false" ht="15" hidden="false" customHeight="false" outlineLevel="0" collapsed="false">
      <c r="A603" s="0" t="n">
        <v>2.33817050581516</v>
      </c>
      <c r="B603" s="0" t="n">
        <v>29.6683366409328</v>
      </c>
      <c r="C603" s="0" t="n">
        <v>249.360348923383</v>
      </c>
      <c r="D603" s="0" t="n">
        <f aca="false">IF('Predict_time T_RH (#4)'!C$2&lt;99,'model#4_params2'!A603-(('Predict_time T_RH (#4)'!$B$2-4)/'model#4_params2'!B603)^2-('Predict_time T_RH (#4)'!C$2/'model#4_params2'!C603),'model#4_params2'!A603-(('Predict_time T_RH (#4)'!$B$2-4)/'model#4_params2'!B603)^2)</f>
        <v>2.29727118422212</v>
      </c>
    </row>
    <row r="604" customFormat="false" ht="15" hidden="false" customHeight="false" outlineLevel="0" collapsed="false">
      <c r="A604" s="0" t="n">
        <v>2.21873628694014</v>
      </c>
      <c r="B604" s="0" t="n">
        <v>28.9903337909952</v>
      </c>
      <c r="C604" s="0" t="n">
        <v>914.732094596704</v>
      </c>
      <c r="D604" s="0" t="n">
        <f aca="false">IF('Predict_time T_RH (#4)'!C$2&lt;99,'model#4_params2'!A604-(('Predict_time T_RH (#4)'!$B$2-4)/'model#4_params2'!B604)^2-('Predict_time T_RH (#4)'!C$2/'model#4_params2'!C604),'model#4_params2'!A604-(('Predict_time T_RH (#4)'!$B$2-4)/'model#4_params2'!B604)^2)</f>
        <v>2.17590155344676</v>
      </c>
    </row>
    <row r="605" customFormat="false" ht="15" hidden="false" customHeight="false" outlineLevel="0" collapsed="false">
      <c r="A605" s="0" t="n">
        <v>2.3123213764719</v>
      </c>
      <c r="B605" s="0" t="n">
        <v>29.1924068169887</v>
      </c>
      <c r="C605" s="0" t="n">
        <v>230.55392308451</v>
      </c>
      <c r="D605" s="0" t="n">
        <f aca="false">IF('Predict_time T_RH (#4)'!C$2&lt;99,'model#4_params2'!A605-(('Predict_time T_RH (#4)'!$B$2-4)/'model#4_params2'!B605)^2-('Predict_time T_RH (#4)'!C$2/'model#4_params2'!C605),'model#4_params2'!A605-(('Predict_time T_RH (#4)'!$B$2-4)/'model#4_params2'!B605)^2)</f>
        <v>2.27007760392707</v>
      </c>
    </row>
    <row r="606" customFormat="false" ht="15" hidden="false" customHeight="false" outlineLevel="0" collapsed="false">
      <c r="A606" s="0" t="n">
        <v>2.23231166549827</v>
      </c>
      <c r="B606" s="0" t="n">
        <v>29.4329993541576</v>
      </c>
      <c r="C606" s="0" t="n">
        <v>995.995321804197</v>
      </c>
      <c r="D606" s="0" t="n">
        <f aca="false">IF('Predict_time T_RH (#4)'!C$2&lt;99,'model#4_params2'!A606-(('Predict_time T_RH (#4)'!$B$2-4)/'model#4_params2'!B606)^2-('Predict_time T_RH (#4)'!C$2/'model#4_params2'!C606),'model#4_params2'!A606-(('Predict_time T_RH (#4)'!$B$2-4)/'model#4_params2'!B606)^2)</f>
        <v>2.19075569215989</v>
      </c>
    </row>
    <row r="607" customFormat="false" ht="15" hidden="false" customHeight="false" outlineLevel="0" collapsed="false">
      <c r="A607" s="0" t="n">
        <v>2.24614890799043</v>
      </c>
      <c r="B607" s="0" t="n">
        <v>29.3415514064018</v>
      </c>
      <c r="C607" s="0" t="n">
        <v>480.439101030085</v>
      </c>
      <c r="D607" s="0" t="n">
        <f aca="false">IF('Predict_time T_RH (#4)'!C$2&lt;99,'model#4_params2'!A607-(('Predict_time T_RH (#4)'!$B$2-4)/'model#4_params2'!B607)^2-('Predict_time T_RH (#4)'!C$2/'model#4_params2'!C607),'model#4_params2'!A607-(('Predict_time T_RH (#4)'!$B$2-4)/'model#4_params2'!B607)^2)</f>
        <v>2.20433349843991</v>
      </c>
    </row>
    <row r="608" customFormat="false" ht="15" hidden="false" customHeight="false" outlineLevel="0" collapsed="false">
      <c r="A608" s="0" t="n">
        <v>2.28785147114975</v>
      </c>
      <c r="B608" s="0" t="n">
        <v>28.761886452636</v>
      </c>
      <c r="C608" s="0" t="n">
        <v>309.38730000286</v>
      </c>
      <c r="D608" s="0" t="n">
        <f aca="false">IF('Predict_time T_RH (#4)'!C$2&lt;99,'model#4_params2'!A608-(('Predict_time T_RH (#4)'!$B$2-4)/'model#4_params2'!B608)^2-('Predict_time T_RH (#4)'!C$2/'model#4_params2'!C608),'model#4_params2'!A608-(('Predict_time T_RH (#4)'!$B$2-4)/'model#4_params2'!B608)^2)</f>
        <v>2.24433358757906</v>
      </c>
    </row>
    <row r="609" customFormat="false" ht="15" hidden="false" customHeight="false" outlineLevel="0" collapsed="false">
      <c r="A609" s="0" t="n">
        <v>2.43965622985137</v>
      </c>
      <c r="B609" s="0" t="n">
        <v>28.4273691684073</v>
      </c>
      <c r="C609" s="0" t="n">
        <v>203.174531522487</v>
      </c>
      <c r="D609" s="0" t="n">
        <f aca="false">IF('Predict_time T_RH (#4)'!C$2&lt;99,'model#4_params2'!A609-(('Predict_time T_RH (#4)'!$B$2-4)/'model#4_params2'!B609)^2-('Predict_time T_RH (#4)'!C$2/'model#4_params2'!C609),'model#4_params2'!A609-(('Predict_time T_RH (#4)'!$B$2-4)/'model#4_params2'!B609)^2)</f>
        <v>2.39510813231455</v>
      </c>
    </row>
    <row r="610" customFormat="false" ht="15" hidden="false" customHeight="false" outlineLevel="0" collapsed="false">
      <c r="A610" s="0" t="n">
        <v>2.39578148821149</v>
      </c>
      <c r="B610" s="0" t="n">
        <v>28.5742297527755</v>
      </c>
      <c r="C610" s="0" t="n">
        <v>216.284354597789</v>
      </c>
      <c r="D610" s="0" t="n">
        <f aca="false">IF('Predict_time T_RH (#4)'!C$2&lt;99,'model#4_params2'!A610-(('Predict_time T_RH (#4)'!$B$2-4)/'model#4_params2'!B610)^2-('Predict_time T_RH (#4)'!C$2/'model#4_params2'!C610),'model#4_params2'!A610-(('Predict_time T_RH (#4)'!$B$2-4)/'model#4_params2'!B610)^2)</f>
        <v>2.35169013418679</v>
      </c>
    </row>
    <row r="611" customFormat="false" ht="15" hidden="false" customHeight="false" outlineLevel="0" collapsed="false">
      <c r="A611" s="0" t="n">
        <v>2.27203833559305</v>
      </c>
      <c r="B611" s="0" t="n">
        <v>29.0214071377687</v>
      </c>
      <c r="C611" s="0" t="n">
        <v>345.338657899982</v>
      </c>
      <c r="D611" s="0" t="n">
        <f aca="false">IF('Predict_time T_RH (#4)'!C$2&lt;99,'model#4_params2'!A611-(('Predict_time T_RH (#4)'!$B$2-4)/'model#4_params2'!B611)^2-('Predict_time T_RH (#4)'!C$2/'model#4_params2'!C611),'model#4_params2'!A611-(('Predict_time T_RH (#4)'!$B$2-4)/'model#4_params2'!B611)^2)</f>
        <v>2.22929527966429</v>
      </c>
    </row>
    <row r="612" customFormat="false" ht="15" hidden="false" customHeight="false" outlineLevel="0" collapsed="false">
      <c r="A612" s="0" t="n">
        <v>2.36936101199982</v>
      </c>
      <c r="B612" s="0" t="n">
        <v>28.7301119413679</v>
      </c>
      <c r="C612" s="0" t="n">
        <v>289.720155447215</v>
      </c>
      <c r="D612" s="0" t="n">
        <f aca="false">IF('Predict_time T_RH (#4)'!C$2&lt;99,'model#4_params2'!A612-(('Predict_time T_RH (#4)'!$B$2-4)/'model#4_params2'!B612)^2-('Predict_time T_RH (#4)'!C$2/'model#4_params2'!C612),'model#4_params2'!A612-(('Predict_time T_RH (#4)'!$B$2-4)/'model#4_params2'!B612)^2)</f>
        <v>2.32574681664818</v>
      </c>
    </row>
    <row r="613" customFormat="false" ht="15" hidden="false" customHeight="false" outlineLevel="0" collapsed="false">
      <c r="A613" s="0" t="n">
        <v>2.33304974796416</v>
      </c>
      <c r="B613" s="0" t="n">
        <v>28.6004370478194</v>
      </c>
      <c r="C613" s="0" t="n">
        <v>252.625438551412</v>
      </c>
      <c r="D613" s="0" t="n">
        <f aca="false">IF('Predict_time T_RH (#4)'!C$2&lt;99,'model#4_params2'!A613-(('Predict_time T_RH (#4)'!$B$2-4)/'model#4_params2'!B613)^2-('Predict_time T_RH (#4)'!C$2/'model#4_params2'!C613),'model#4_params2'!A613-(('Predict_time T_RH (#4)'!$B$2-4)/'model#4_params2'!B613)^2)</f>
        <v>2.28903916093671</v>
      </c>
    </row>
    <row r="614" customFormat="false" ht="15" hidden="false" customHeight="false" outlineLevel="0" collapsed="false">
      <c r="A614" s="0" t="n">
        <v>2.28932170870157</v>
      </c>
      <c r="B614" s="0" t="n">
        <v>29.1350169147913</v>
      </c>
      <c r="C614" s="0" t="n">
        <v>289.957168296633</v>
      </c>
      <c r="D614" s="0" t="n">
        <f aca="false">IF('Predict_time T_RH (#4)'!C$2&lt;99,'model#4_params2'!A614-(('Predict_time T_RH (#4)'!$B$2-4)/'model#4_params2'!B614)^2-('Predict_time T_RH (#4)'!C$2/'model#4_params2'!C614),'model#4_params2'!A614-(('Predict_time T_RH (#4)'!$B$2-4)/'model#4_params2'!B614)^2)</f>
        <v>2.24691134941822</v>
      </c>
    </row>
    <row r="615" customFormat="false" ht="15" hidden="false" customHeight="false" outlineLevel="0" collapsed="false">
      <c r="A615" s="0" t="n">
        <v>2.27288489026317</v>
      </c>
      <c r="B615" s="0" t="n">
        <v>29.8623768272082</v>
      </c>
      <c r="C615" s="0" t="n">
        <v>306.081031965143</v>
      </c>
      <c r="D615" s="0" t="n">
        <f aca="false">IF('Predict_time T_RH (#4)'!C$2&lt;99,'model#4_params2'!A615-(('Predict_time T_RH (#4)'!$B$2-4)/'model#4_params2'!B615)^2-('Predict_time T_RH (#4)'!C$2/'model#4_params2'!C615),'model#4_params2'!A615-(('Predict_time T_RH (#4)'!$B$2-4)/'model#4_params2'!B615)^2)</f>
        <v>2.23251535424844</v>
      </c>
    </row>
    <row r="616" customFormat="false" ht="15" hidden="false" customHeight="false" outlineLevel="0" collapsed="false">
      <c r="A616" s="0" t="n">
        <v>2.37609342215302</v>
      </c>
      <c r="B616" s="0" t="n">
        <v>28.8770052244422</v>
      </c>
      <c r="C616" s="0" t="n">
        <v>292.586149325281</v>
      </c>
      <c r="D616" s="0" t="n">
        <f aca="false">IF('Predict_time T_RH (#4)'!C$2&lt;99,'model#4_params2'!A616-(('Predict_time T_RH (#4)'!$B$2-4)/'model#4_params2'!B616)^2-('Predict_time T_RH (#4)'!C$2/'model#4_params2'!C616),'model#4_params2'!A616-(('Predict_time T_RH (#4)'!$B$2-4)/'model#4_params2'!B616)^2)</f>
        <v>2.33292181684652</v>
      </c>
    </row>
    <row r="617" customFormat="false" ht="15" hidden="false" customHeight="false" outlineLevel="0" collapsed="false">
      <c r="A617" s="0" t="n">
        <v>2.40389830741212</v>
      </c>
      <c r="B617" s="0" t="n">
        <v>28.6105909345478</v>
      </c>
      <c r="C617" s="0" t="n">
        <v>263.392357867802</v>
      </c>
      <c r="D617" s="0" t="n">
        <f aca="false">IF('Predict_time T_RH (#4)'!C$2&lt;99,'model#4_params2'!A617-(('Predict_time T_RH (#4)'!$B$2-4)/'model#4_params2'!B617)^2-('Predict_time T_RH (#4)'!C$2/'model#4_params2'!C617),'model#4_params2'!A617-(('Predict_time T_RH (#4)'!$B$2-4)/'model#4_params2'!B617)^2)</f>
        <v>2.35991895351914</v>
      </c>
    </row>
    <row r="618" customFormat="false" ht="15" hidden="false" customHeight="false" outlineLevel="0" collapsed="false">
      <c r="A618" s="0" t="n">
        <v>2.35189965896797</v>
      </c>
      <c r="B618" s="0" t="n">
        <v>28.647474994021</v>
      </c>
      <c r="C618" s="0" t="n">
        <v>544.563270397972</v>
      </c>
      <c r="D618" s="0" t="n">
        <f aca="false">IF('Predict_time T_RH (#4)'!C$2&lt;99,'model#4_params2'!A618-(('Predict_time T_RH (#4)'!$B$2-4)/'model#4_params2'!B618)^2-('Predict_time T_RH (#4)'!C$2/'model#4_params2'!C618),'model#4_params2'!A618-(('Predict_time T_RH (#4)'!$B$2-4)/'model#4_params2'!B618)^2)</f>
        <v>2.3080334803438</v>
      </c>
    </row>
    <row r="619" customFormat="false" ht="15" hidden="false" customHeight="false" outlineLevel="0" collapsed="false">
      <c r="A619" s="0" t="n">
        <v>2.39552523851993</v>
      </c>
      <c r="B619" s="0" t="n">
        <v>28.2488872305046</v>
      </c>
      <c r="C619" s="0" t="n">
        <v>212.021779705176</v>
      </c>
      <c r="D619" s="0" t="n">
        <f aca="false">IF('Predict_time T_RH (#4)'!C$2&lt;99,'model#4_params2'!A619-(('Predict_time T_RH (#4)'!$B$2-4)/'model#4_params2'!B619)^2-('Predict_time T_RH (#4)'!C$2/'model#4_params2'!C619),'model#4_params2'!A619-(('Predict_time T_RH (#4)'!$B$2-4)/'model#4_params2'!B619)^2)</f>
        <v>2.35041243563461</v>
      </c>
    </row>
    <row r="620" customFormat="false" ht="15" hidden="false" customHeight="false" outlineLevel="0" collapsed="false">
      <c r="A620" s="0" t="n">
        <v>2.28368349506003</v>
      </c>
      <c r="B620" s="0" t="n">
        <v>29.460738871886</v>
      </c>
      <c r="C620" s="0" t="n">
        <v>247.38771469311</v>
      </c>
      <c r="D620" s="0" t="n">
        <f aca="false">IF('Predict_time T_RH (#4)'!C$2&lt;99,'model#4_params2'!A620-(('Predict_time T_RH (#4)'!$B$2-4)/'model#4_params2'!B620)^2-('Predict_time T_RH (#4)'!C$2/'model#4_params2'!C620),'model#4_params2'!A620-(('Predict_time T_RH (#4)'!$B$2-4)/'model#4_params2'!B620)^2)</f>
        <v>2.24220574107432</v>
      </c>
    </row>
    <row r="621" customFormat="false" ht="15" hidden="false" customHeight="false" outlineLevel="0" collapsed="false">
      <c r="A621" s="0" t="n">
        <v>2.40162319435439</v>
      </c>
      <c r="B621" s="0" t="n">
        <v>28.5333275370842</v>
      </c>
      <c r="C621" s="0" t="n">
        <v>266.278057843751</v>
      </c>
      <c r="D621" s="0" t="n">
        <f aca="false">IF('Predict_time T_RH (#4)'!C$2&lt;99,'model#4_params2'!A621-(('Predict_time T_RH (#4)'!$B$2-4)/'model#4_params2'!B621)^2-('Predict_time T_RH (#4)'!C$2/'model#4_params2'!C621),'model#4_params2'!A621-(('Predict_time T_RH (#4)'!$B$2-4)/'model#4_params2'!B621)^2)</f>
        <v>2.35740534077077</v>
      </c>
    </row>
    <row r="622" customFormat="false" ht="15" hidden="false" customHeight="false" outlineLevel="0" collapsed="false">
      <c r="A622" s="0" t="n">
        <v>2.30734222617822</v>
      </c>
      <c r="B622" s="0" t="n">
        <v>28.9529907006646</v>
      </c>
      <c r="C622" s="0" t="n">
        <v>276.965980576434</v>
      </c>
      <c r="D622" s="0" t="n">
        <f aca="false">IF('Predict_time T_RH (#4)'!C$2&lt;99,'model#4_params2'!A622-(('Predict_time T_RH (#4)'!$B$2-4)/'model#4_params2'!B622)^2-('Predict_time T_RH (#4)'!C$2/'model#4_params2'!C622),'model#4_params2'!A622-(('Predict_time T_RH (#4)'!$B$2-4)/'model#4_params2'!B622)^2)</f>
        <v>2.26439692636058</v>
      </c>
    </row>
    <row r="623" customFormat="false" ht="15" hidden="false" customHeight="false" outlineLevel="0" collapsed="false">
      <c r="A623" s="0" t="n">
        <v>2.51579556746456</v>
      </c>
      <c r="B623" s="0" t="n">
        <v>28.018059780036</v>
      </c>
      <c r="C623" s="0" t="n">
        <v>174.070341015044</v>
      </c>
      <c r="D623" s="0" t="n">
        <f aca="false">IF('Predict_time T_RH (#4)'!C$2&lt;99,'model#4_params2'!A623-(('Predict_time T_RH (#4)'!$B$2-4)/'model#4_params2'!B623)^2-('Predict_time T_RH (#4)'!C$2/'model#4_params2'!C623),'model#4_params2'!A623-(('Predict_time T_RH (#4)'!$B$2-4)/'model#4_params2'!B623)^2)</f>
        <v>2.46993637683112</v>
      </c>
    </row>
    <row r="624" customFormat="false" ht="15" hidden="false" customHeight="false" outlineLevel="0" collapsed="false">
      <c r="A624" s="0" t="n">
        <v>2.20487656813763</v>
      </c>
      <c r="B624" s="0" t="n">
        <v>28.922500067512</v>
      </c>
      <c r="C624" s="0" t="n">
        <v>571.73574960798</v>
      </c>
      <c r="D624" s="0" t="n">
        <f aca="false">IF('Predict_time T_RH (#4)'!C$2&lt;99,'model#4_params2'!A624-(('Predict_time T_RH (#4)'!$B$2-4)/'model#4_params2'!B624)^2-('Predict_time T_RH (#4)'!C$2/'model#4_params2'!C624),'model#4_params2'!A624-(('Predict_time T_RH (#4)'!$B$2-4)/'model#4_params2'!B624)^2)</f>
        <v>2.16184067313689</v>
      </c>
    </row>
    <row r="625" customFormat="false" ht="15" hidden="false" customHeight="false" outlineLevel="0" collapsed="false">
      <c r="A625" s="0" t="n">
        <v>2.42619411553164</v>
      </c>
      <c r="B625" s="0" t="n">
        <v>28.3236053434115</v>
      </c>
      <c r="C625" s="0" t="n">
        <v>225.684077763708</v>
      </c>
      <c r="D625" s="0" t="n">
        <f aca="false">IF('Predict_time T_RH (#4)'!C$2&lt;99,'model#4_params2'!A625-(('Predict_time T_RH (#4)'!$B$2-4)/'model#4_params2'!B625)^2-('Predict_time T_RH (#4)'!C$2/'model#4_params2'!C625),'model#4_params2'!A625-(('Predict_time T_RH (#4)'!$B$2-4)/'model#4_params2'!B625)^2)</f>
        <v>2.38131901525669</v>
      </c>
    </row>
    <row r="626" customFormat="false" ht="15" hidden="false" customHeight="false" outlineLevel="0" collapsed="false">
      <c r="A626" s="0" t="n">
        <v>2.10154384729603</v>
      </c>
      <c r="B626" s="0" t="n">
        <v>29.8297138129863</v>
      </c>
      <c r="C626" s="0" t="n">
        <v>531.766960987421</v>
      </c>
      <c r="D626" s="0" t="n">
        <f aca="false">IF('Predict_time T_RH (#4)'!C$2&lt;99,'model#4_params2'!A626-(('Predict_time T_RH (#4)'!$B$2-4)/'model#4_params2'!B626)^2-('Predict_time T_RH (#4)'!C$2/'model#4_params2'!C626),'model#4_params2'!A626-(('Predict_time T_RH (#4)'!$B$2-4)/'model#4_params2'!B626)^2)</f>
        <v>2.06108585500886</v>
      </c>
    </row>
    <row r="627" customFormat="false" ht="15" hidden="false" customHeight="false" outlineLevel="0" collapsed="false">
      <c r="A627" s="0" t="n">
        <v>2.37919894269193</v>
      </c>
      <c r="B627" s="0" t="n">
        <v>29.937305321688</v>
      </c>
      <c r="C627" s="0" t="n">
        <v>225.642116469184</v>
      </c>
      <c r="D627" s="0" t="n">
        <f aca="false">IF('Predict_time T_RH (#4)'!C$2&lt;99,'model#4_params2'!A627-(('Predict_time T_RH (#4)'!$B$2-4)/'model#4_params2'!B627)^2-('Predict_time T_RH (#4)'!C$2/'model#4_params2'!C627),'model#4_params2'!A627-(('Predict_time T_RH (#4)'!$B$2-4)/'model#4_params2'!B627)^2)</f>
        <v>2.33903123133593</v>
      </c>
    </row>
    <row r="628" customFormat="false" ht="15" hidden="false" customHeight="false" outlineLevel="0" collapsed="false">
      <c r="A628" s="0" t="n">
        <v>2.17018359531516</v>
      </c>
      <c r="B628" s="0" t="n">
        <v>29.5364041755573</v>
      </c>
      <c r="C628" s="0" t="n">
        <v>443.069949723365</v>
      </c>
      <c r="D628" s="0" t="n">
        <f aca="false">IF('Predict_time T_RH (#4)'!C$2&lt;99,'model#4_params2'!A628-(('Predict_time T_RH (#4)'!$B$2-4)/'model#4_params2'!B628)^2-('Predict_time T_RH (#4)'!C$2/'model#4_params2'!C628),'model#4_params2'!A628-(('Predict_time T_RH (#4)'!$B$2-4)/'model#4_params2'!B628)^2)</f>
        <v>2.12891808157897</v>
      </c>
    </row>
    <row r="629" customFormat="false" ht="15" hidden="false" customHeight="false" outlineLevel="0" collapsed="false">
      <c r="A629" s="0" t="n">
        <v>2.20663877127473</v>
      </c>
      <c r="B629" s="0" t="n">
        <v>29.2180326188054</v>
      </c>
      <c r="C629" s="0" t="n">
        <v>353.166248835954</v>
      </c>
      <c r="D629" s="0" t="n">
        <f aca="false">IF('Predict_time T_RH (#4)'!C$2&lt;99,'model#4_params2'!A629-(('Predict_time T_RH (#4)'!$B$2-4)/'model#4_params2'!B629)^2-('Predict_time T_RH (#4)'!C$2/'model#4_params2'!C629),'model#4_params2'!A629-(('Predict_time T_RH (#4)'!$B$2-4)/'model#4_params2'!B629)^2)</f>
        <v>2.16446906640162</v>
      </c>
    </row>
    <row r="630" customFormat="false" ht="15" hidden="false" customHeight="false" outlineLevel="0" collapsed="false">
      <c r="A630" s="0" t="n">
        <v>2.3594973984599</v>
      </c>
      <c r="B630" s="0" t="n">
        <v>28.3862736032674</v>
      </c>
      <c r="C630" s="0" t="n">
        <v>286.456477232966</v>
      </c>
      <c r="D630" s="0" t="n">
        <f aca="false">IF('Predict_time T_RH (#4)'!C$2&lt;99,'model#4_params2'!A630-(('Predict_time T_RH (#4)'!$B$2-4)/'model#4_params2'!B630)^2-('Predict_time T_RH (#4)'!C$2/'model#4_params2'!C630),'model#4_params2'!A630-(('Predict_time T_RH (#4)'!$B$2-4)/'model#4_params2'!B630)^2)</f>
        <v>2.31482022061704</v>
      </c>
    </row>
    <row r="631" customFormat="false" ht="15" hidden="false" customHeight="false" outlineLevel="0" collapsed="false">
      <c r="A631" s="0" t="n">
        <v>2.31825259692921</v>
      </c>
      <c r="B631" s="0" t="n">
        <v>28.8215266154666</v>
      </c>
      <c r="C631" s="0" t="n">
        <v>263.286655280935</v>
      </c>
      <c r="D631" s="0" t="n">
        <f aca="false">IF('Predict_time T_RH (#4)'!C$2&lt;99,'model#4_params2'!A631-(('Predict_time T_RH (#4)'!$B$2-4)/'model#4_params2'!B631)^2-('Predict_time T_RH (#4)'!C$2/'model#4_params2'!C631),'model#4_params2'!A631-(('Predict_time T_RH (#4)'!$B$2-4)/'model#4_params2'!B631)^2)</f>
        <v>2.27491462945818</v>
      </c>
    </row>
    <row r="632" customFormat="false" ht="15" hidden="false" customHeight="false" outlineLevel="0" collapsed="false">
      <c r="A632" s="0" t="n">
        <v>2.32095962496317</v>
      </c>
      <c r="B632" s="0" t="n">
        <v>28.3826041548059</v>
      </c>
      <c r="C632" s="0" t="n">
        <v>321.340885408765</v>
      </c>
      <c r="D632" s="0" t="n">
        <f aca="false">IF('Predict_time T_RH (#4)'!C$2&lt;99,'model#4_params2'!A632-(('Predict_time T_RH (#4)'!$B$2-4)/'model#4_params2'!B632)^2-('Predict_time T_RH (#4)'!C$2/'model#4_params2'!C632),'model#4_params2'!A632-(('Predict_time T_RH (#4)'!$B$2-4)/'model#4_params2'!B632)^2)</f>
        <v>2.27627089418471</v>
      </c>
    </row>
    <row r="633" customFormat="false" ht="15" hidden="false" customHeight="false" outlineLevel="0" collapsed="false">
      <c r="A633" s="0" t="n">
        <v>2.23972064385595</v>
      </c>
      <c r="B633" s="0" t="n">
        <v>29.2677276359826</v>
      </c>
      <c r="C633" s="0" t="n">
        <v>786.16500717606</v>
      </c>
      <c r="D633" s="0" t="n">
        <f aca="false">IF('Predict_time T_RH (#4)'!C$2&lt;99,'model#4_params2'!A633-(('Predict_time T_RH (#4)'!$B$2-4)/'model#4_params2'!B633)^2-('Predict_time T_RH (#4)'!C$2/'model#4_params2'!C633),'model#4_params2'!A633-(('Predict_time T_RH (#4)'!$B$2-4)/'model#4_params2'!B633)^2)</f>
        <v>2.19769402115894</v>
      </c>
    </row>
    <row r="634" customFormat="false" ht="15" hidden="false" customHeight="false" outlineLevel="0" collapsed="false">
      <c r="A634" s="0" t="n">
        <v>2.35111033555587</v>
      </c>
      <c r="B634" s="0" t="n">
        <v>28.4594797774349</v>
      </c>
      <c r="C634" s="0" t="n">
        <v>226.841680526785</v>
      </c>
      <c r="D634" s="0" t="n">
        <f aca="false">IF('Predict_time T_RH (#4)'!C$2&lt;99,'model#4_params2'!A634-(('Predict_time T_RH (#4)'!$B$2-4)/'model#4_params2'!B634)^2-('Predict_time T_RH (#4)'!C$2/'model#4_params2'!C634),'model#4_params2'!A634-(('Predict_time T_RH (#4)'!$B$2-4)/'model#4_params2'!B634)^2)</f>
        <v>2.30666270784927</v>
      </c>
    </row>
    <row r="635" customFormat="false" ht="15" hidden="false" customHeight="false" outlineLevel="0" collapsed="false">
      <c r="A635" s="0" t="n">
        <v>2.30439205350695</v>
      </c>
      <c r="B635" s="0" t="n">
        <v>29.313122550917</v>
      </c>
      <c r="C635" s="0" t="n">
        <v>243.000735738102</v>
      </c>
      <c r="D635" s="0" t="n">
        <f aca="false">IF('Predict_time T_RH (#4)'!C$2&lt;99,'model#4_params2'!A635-(('Predict_time T_RH (#4)'!$B$2-4)/'model#4_params2'!B635)^2-('Predict_time T_RH (#4)'!C$2/'model#4_params2'!C635),'model#4_params2'!A635-(('Predict_time T_RH (#4)'!$B$2-4)/'model#4_params2'!B635)^2)</f>
        <v>2.26249549663513</v>
      </c>
    </row>
    <row r="636" customFormat="false" ht="15" hidden="false" customHeight="false" outlineLevel="0" collapsed="false">
      <c r="A636" s="0" t="n">
        <v>2.23610108932548</v>
      </c>
      <c r="B636" s="0" t="n">
        <v>29.2877139446331</v>
      </c>
      <c r="C636" s="0" t="n">
        <v>1178.49748687573</v>
      </c>
      <c r="D636" s="0" t="n">
        <f aca="false">IF('Predict_time T_RH (#4)'!C$2&lt;99,'model#4_params2'!A636-(('Predict_time T_RH (#4)'!$B$2-4)/'model#4_params2'!B636)^2-('Predict_time T_RH (#4)'!C$2/'model#4_params2'!C636),'model#4_params2'!A636-(('Predict_time T_RH (#4)'!$B$2-4)/'model#4_params2'!B636)^2)</f>
        <v>2.19413180606136</v>
      </c>
    </row>
    <row r="637" customFormat="false" ht="15" hidden="false" customHeight="false" outlineLevel="0" collapsed="false">
      <c r="A637" s="0" t="n">
        <v>2.28076229720432</v>
      </c>
      <c r="B637" s="0" t="n">
        <v>28.6800641958259</v>
      </c>
      <c r="C637" s="0" t="n">
        <v>653.490446055093</v>
      </c>
      <c r="D637" s="0" t="n">
        <f aca="false">IF('Predict_time T_RH (#4)'!C$2&lt;99,'model#4_params2'!A637-(('Predict_time T_RH (#4)'!$B$2-4)/'model#4_params2'!B637)^2-('Predict_time T_RH (#4)'!C$2/'model#4_params2'!C637),'model#4_params2'!A637-(('Predict_time T_RH (#4)'!$B$2-4)/'model#4_params2'!B637)^2)</f>
        <v>2.23699575235572</v>
      </c>
    </row>
    <row r="638" customFormat="false" ht="15" hidden="false" customHeight="false" outlineLevel="0" collapsed="false">
      <c r="A638" s="0" t="n">
        <v>2.27190755737417</v>
      </c>
      <c r="B638" s="0" t="n">
        <v>28.6009678526958</v>
      </c>
      <c r="C638" s="0" t="n">
        <v>565.07509427314</v>
      </c>
      <c r="D638" s="0" t="n">
        <f aca="false">IF('Predict_time T_RH (#4)'!C$2&lt;99,'model#4_params2'!A638-(('Predict_time T_RH (#4)'!$B$2-4)/'model#4_params2'!B638)^2-('Predict_time T_RH (#4)'!C$2/'model#4_params2'!C638),'model#4_params2'!A638-(('Predict_time T_RH (#4)'!$B$2-4)/'model#4_params2'!B638)^2)</f>
        <v>2.22789860391503</v>
      </c>
    </row>
    <row r="639" customFormat="false" ht="15" hidden="false" customHeight="false" outlineLevel="0" collapsed="false">
      <c r="A639" s="0" t="n">
        <v>2.35901524999773</v>
      </c>
      <c r="B639" s="0" t="n">
        <v>29.0221190163985</v>
      </c>
      <c r="C639" s="0" t="n">
        <v>1619.98571458506</v>
      </c>
      <c r="D639" s="0" t="n">
        <f aca="false">IF('Predict_time T_RH (#4)'!C$2&lt;99,'model#4_params2'!A639-(('Predict_time T_RH (#4)'!$B$2-4)/'model#4_params2'!B639)^2-('Predict_time T_RH (#4)'!C$2/'model#4_params2'!C639),'model#4_params2'!A639-(('Predict_time T_RH (#4)'!$B$2-4)/'model#4_params2'!B639)^2)</f>
        <v>2.31627429091757</v>
      </c>
    </row>
    <row r="640" customFormat="false" ht="15" hidden="false" customHeight="false" outlineLevel="0" collapsed="false">
      <c r="A640" s="0" t="n">
        <v>2.28460778911464</v>
      </c>
      <c r="B640" s="0" t="n">
        <v>29.6081299181019</v>
      </c>
      <c r="C640" s="0" t="n">
        <v>343.56531259361</v>
      </c>
      <c r="D640" s="0" t="n">
        <f aca="false">IF('Predict_time T_RH (#4)'!C$2&lt;99,'model#4_params2'!A640-(('Predict_time T_RH (#4)'!$B$2-4)/'model#4_params2'!B640)^2-('Predict_time T_RH (#4)'!C$2/'model#4_params2'!C640),'model#4_params2'!A640-(('Predict_time T_RH (#4)'!$B$2-4)/'model#4_params2'!B640)^2)</f>
        <v>2.24354196475855</v>
      </c>
    </row>
    <row r="641" customFormat="false" ht="15" hidden="false" customHeight="false" outlineLevel="0" collapsed="false">
      <c r="A641" s="0" t="n">
        <v>2.15136445741501</v>
      </c>
      <c r="B641" s="0" t="n">
        <v>29.825133524372</v>
      </c>
      <c r="C641" s="0" t="n">
        <v>2622.4235861525</v>
      </c>
      <c r="D641" s="0" t="n">
        <f aca="false">IF('Predict_time T_RH (#4)'!C$2&lt;99,'model#4_params2'!A641-(('Predict_time T_RH (#4)'!$B$2-4)/'model#4_params2'!B641)^2-('Predict_time T_RH (#4)'!C$2/'model#4_params2'!C641),'model#4_params2'!A641-(('Predict_time T_RH (#4)'!$B$2-4)/'model#4_params2'!B641)^2)</f>
        <v>2.11089403778965</v>
      </c>
    </row>
    <row r="642" customFormat="false" ht="15" hidden="false" customHeight="false" outlineLevel="0" collapsed="false">
      <c r="A642" s="0" t="n">
        <v>2.31937265510138</v>
      </c>
      <c r="B642" s="0" t="n">
        <v>29.179991647888</v>
      </c>
      <c r="C642" s="0" t="n">
        <v>437.758222307749</v>
      </c>
      <c r="D642" s="0" t="n">
        <f aca="false">IF('Predict_time T_RH (#4)'!C$2&lt;99,'model#4_params2'!A642-(('Predict_time T_RH (#4)'!$B$2-4)/'model#4_params2'!B642)^2-('Predict_time T_RH (#4)'!C$2/'model#4_params2'!C642),'model#4_params2'!A642-(('Predict_time T_RH (#4)'!$B$2-4)/'model#4_params2'!B642)^2)</f>
        <v>2.27709292811508</v>
      </c>
    </row>
    <row r="643" customFormat="false" ht="15" hidden="false" customHeight="false" outlineLevel="0" collapsed="false">
      <c r="A643" s="0" t="n">
        <v>2.37285002944632</v>
      </c>
      <c r="B643" s="0" t="n">
        <v>29.1836240319439</v>
      </c>
      <c r="C643" s="0" t="n">
        <v>217.507810605709</v>
      </c>
      <c r="D643" s="0" t="n">
        <f aca="false">IF('Predict_time T_RH (#4)'!C$2&lt;99,'model#4_params2'!A643-(('Predict_time T_RH (#4)'!$B$2-4)/'model#4_params2'!B643)^2-('Predict_time T_RH (#4)'!C$2/'model#4_params2'!C643),'model#4_params2'!A643-(('Predict_time T_RH (#4)'!$B$2-4)/'model#4_params2'!B643)^2)</f>
        <v>2.33058082662579</v>
      </c>
    </row>
    <row r="644" customFormat="false" ht="15" hidden="false" customHeight="false" outlineLevel="0" collapsed="false">
      <c r="A644" s="0" t="n">
        <v>2.20836141439792</v>
      </c>
      <c r="B644" s="0" t="n">
        <v>28.9832912605722</v>
      </c>
      <c r="C644" s="0" t="n">
        <v>528.524096392445</v>
      </c>
      <c r="D644" s="0" t="n">
        <f aca="false">IF('Predict_time T_RH (#4)'!C$2&lt;99,'model#4_params2'!A644-(('Predict_time T_RH (#4)'!$B$2-4)/'model#4_params2'!B644)^2-('Predict_time T_RH (#4)'!C$2/'model#4_params2'!C644),'model#4_params2'!A644-(('Predict_time T_RH (#4)'!$B$2-4)/'model#4_params2'!B644)^2)</f>
        <v>2.16550586190498</v>
      </c>
    </row>
    <row r="645" customFormat="false" ht="15" hidden="false" customHeight="false" outlineLevel="0" collapsed="false">
      <c r="A645" s="0" t="n">
        <v>2.2672207115172</v>
      </c>
      <c r="B645" s="0" t="n">
        <v>29.018591330947</v>
      </c>
      <c r="C645" s="0" t="n">
        <v>1505.2362419699</v>
      </c>
      <c r="D645" s="0" t="n">
        <f aca="false">IF('Predict_time T_RH (#4)'!C$2&lt;99,'model#4_params2'!A645-(('Predict_time T_RH (#4)'!$B$2-4)/'model#4_params2'!B645)^2-('Predict_time T_RH (#4)'!C$2/'model#4_params2'!C645),'model#4_params2'!A645-(('Predict_time T_RH (#4)'!$B$2-4)/'model#4_params2'!B645)^2)</f>
        <v>2.22446936007702</v>
      </c>
    </row>
    <row r="646" customFormat="false" ht="15" hidden="false" customHeight="false" outlineLevel="0" collapsed="false">
      <c r="A646" s="0" t="n">
        <v>2.16559555114367</v>
      </c>
      <c r="B646" s="0" t="n">
        <v>29.7075837244162</v>
      </c>
      <c r="C646" s="0" t="n">
        <v>278.178554970964</v>
      </c>
      <c r="D646" s="0" t="n">
        <f aca="false">IF('Predict_time T_RH (#4)'!C$2&lt;99,'model#4_params2'!A646-(('Predict_time T_RH (#4)'!$B$2-4)/'model#4_params2'!B646)^2-('Predict_time T_RH (#4)'!C$2/'model#4_params2'!C646),'model#4_params2'!A646-(('Predict_time T_RH (#4)'!$B$2-4)/'model#4_params2'!B646)^2)</f>
        <v>2.12480422344149</v>
      </c>
    </row>
    <row r="647" customFormat="false" ht="15" hidden="false" customHeight="false" outlineLevel="0" collapsed="false">
      <c r="A647" s="0" t="n">
        <v>2.35276482103108</v>
      </c>
      <c r="B647" s="0" t="n">
        <v>29.1678315035849</v>
      </c>
      <c r="C647" s="0" t="n">
        <v>304.57249523626</v>
      </c>
      <c r="D647" s="0" t="n">
        <f aca="false">IF('Predict_time T_RH (#4)'!C$2&lt;99,'model#4_params2'!A647-(('Predict_time T_RH (#4)'!$B$2-4)/'model#4_params2'!B647)^2-('Predict_time T_RH (#4)'!C$2/'model#4_params2'!C647),'model#4_params2'!A647-(('Predict_time T_RH (#4)'!$B$2-4)/'model#4_params2'!B647)^2)</f>
        <v>2.31044983364143</v>
      </c>
    </row>
    <row r="648" customFormat="false" ht="15" hidden="false" customHeight="false" outlineLevel="0" collapsed="false">
      <c r="A648" s="0" t="n">
        <v>2.39254926207493</v>
      </c>
      <c r="B648" s="0" t="n">
        <v>28.7545246119738</v>
      </c>
      <c r="C648" s="0" t="n">
        <v>229.825570745719</v>
      </c>
      <c r="D648" s="0" t="n">
        <f aca="false">IF('Predict_time T_RH (#4)'!C$2&lt;99,'model#4_params2'!A648-(('Predict_time T_RH (#4)'!$B$2-4)/'model#4_params2'!B648)^2-('Predict_time T_RH (#4)'!C$2/'model#4_params2'!C648),'model#4_params2'!A648-(('Predict_time T_RH (#4)'!$B$2-4)/'model#4_params2'!B648)^2)</f>
        <v>2.34900909242993</v>
      </c>
    </row>
    <row r="649" customFormat="false" ht="15" hidden="false" customHeight="false" outlineLevel="0" collapsed="false">
      <c r="A649" s="0" t="n">
        <v>2.31407914272785</v>
      </c>
      <c r="B649" s="0" t="n">
        <v>28.9195924644913</v>
      </c>
      <c r="C649" s="0" t="n">
        <v>242.448773800042</v>
      </c>
      <c r="D649" s="0" t="n">
        <f aca="false">IF('Predict_time T_RH (#4)'!C$2&lt;99,'model#4_params2'!A649-(('Predict_time T_RH (#4)'!$B$2-4)/'model#4_params2'!B649)^2-('Predict_time T_RH (#4)'!C$2/'model#4_params2'!C649),'model#4_params2'!A649-(('Predict_time T_RH (#4)'!$B$2-4)/'model#4_params2'!B649)^2)</f>
        <v>2.27103459355338</v>
      </c>
    </row>
    <row r="650" customFormat="false" ht="15" hidden="false" customHeight="false" outlineLevel="0" collapsed="false">
      <c r="A650" s="0" t="n">
        <v>2.24859872896479</v>
      </c>
      <c r="B650" s="0" t="n">
        <v>29.1998945568312</v>
      </c>
      <c r="C650" s="0" t="n">
        <v>6805.33729560279</v>
      </c>
      <c r="D650" s="0" t="n">
        <f aca="false">IF('Predict_time T_RH (#4)'!C$2&lt;99,'model#4_params2'!A650-(('Predict_time T_RH (#4)'!$B$2-4)/'model#4_params2'!B650)^2-('Predict_time T_RH (#4)'!C$2/'model#4_params2'!C650),'model#4_params2'!A650-(('Predict_time T_RH (#4)'!$B$2-4)/'model#4_params2'!B650)^2)</f>
        <v>2.20637661881483</v>
      </c>
    </row>
    <row r="651" customFormat="false" ht="15" hidden="false" customHeight="false" outlineLevel="0" collapsed="false">
      <c r="A651" s="0" t="n">
        <v>2.16226642178946</v>
      </c>
      <c r="B651" s="0" t="n">
        <v>30.0482018772831</v>
      </c>
      <c r="C651" s="0" t="n">
        <v>2051.95634794783</v>
      </c>
      <c r="D651" s="0" t="n">
        <f aca="false">IF('Predict_time T_RH (#4)'!C$2&lt;99,'model#4_params2'!A651-(('Predict_time T_RH (#4)'!$B$2-4)/'model#4_params2'!B651)^2-('Predict_time T_RH (#4)'!C$2/'model#4_params2'!C651),'model#4_params2'!A651-(('Predict_time T_RH (#4)'!$B$2-4)/'model#4_params2'!B651)^2)</f>
        <v>2.12239465100175</v>
      </c>
    </row>
    <row r="652" customFormat="false" ht="15" hidden="false" customHeight="false" outlineLevel="0" collapsed="false">
      <c r="A652" s="0" t="n">
        <v>2.24188083384849</v>
      </c>
      <c r="B652" s="0" t="n">
        <v>30.1601483324606</v>
      </c>
      <c r="C652" s="0" t="n">
        <v>378.21836990394</v>
      </c>
      <c r="D652" s="0" t="n">
        <f aca="false">IF('Predict_time T_RH (#4)'!C$2&lt;99,'model#4_params2'!A652-(('Predict_time T_RH (#4)'!$B$2-4)/'model#4_params2'!B652)^2-('Predict_time T_RH (#4)'!C$2/'model#4_params2'!C652),'model#4_params2'!A652-(('Predict_time T_RH (#4)'!$B$2-4)/'model#4_params2'!B652)^2)</f>
        <v>2.20230450058204</v>
      </c>
    </row>
    <row r="653" customFormat="false" ht="15" hidden="false" customHeight="false" outlineLevel="0" collapsed="false">
      <c r="A653" s="0" t="n">
        <v>2.1790313501532</v>
      </c>
      <c r="B653" s="0" t="n">
        <v>29.2109729016804</v>
      </c>
      <c r="C653" s="0" t="n">
        <v>1684.18016402635</v>
      </c>
      <c r="D653" s="0" t="n">
        <f aca="false">IF('Predict_time T_RH (#4)'!C$2&lt;99,'model#4_params2'!A653-(('Predict_time T_RH (#4)'!$B$2-4)/'model#4_params2'!B653)^2-('Predict_time T_RH (#4)'!C$2/'model#4_params2'!C653),'model#4_params2'!A653-(('Predict_time T_RH (#4)'!$B$2-4)/'model#4_params2'!B653)^2)</f>
        <v>2.13684125964189</v>
      </c>
    </row>
    <row r="654" customFormat="false" ht="15" hidden="false" customHeight="false" outlineLevel="0" collapsed="false">
      <c r="A654" s="0" t="n">
        <v>2.37259467175843</v>
      </c>
      <c r="B654" s="0" t="n">
        <v>28.8784794972942</v>
      </c>
      <c r="C654" s="0" t="n">
        <v>215.384723585501</v>
      </c>
      <c r="D654" s="0" t="n">
        <f aca="false">IF('Predict_time T_RH (#4)'!C$2&lt;99,'model#4_params2'!A654-(('Predict_time T_RH (#4)'!$B$2-4)/'model#4_params2'!B654)^2-('Predict_time T_RH (#4)'!C$2/'model#4_params2'!C654),'model#4_params2'!A654-(('Predict_time T_RH (#4)'!$B$2-4)/'model#4_params2'!B654)^2)</f>
        <v>2.32942747423947</v>
      </c>
    </row>
    <row r="655" customFormat="false" ht="15" hidden="false" customHeight="false" outlineLevel="0" collapsed="false">
      <c r="A655" s="0" t="n">
        <v>2.2513228957598</v>
      </c>
      <c r="B655" s="0" t="n">
        <v>29.5826472145397</v>
      </c>
      <c r="C655" s="0" t="n">
        <v>420.45389602179</v>
      </c>
      <c r="D655" s="0" t="n">
        <f aca="false">IF('Predict_time T_RH (#4)'!C$2&lt;99,'model#4_params2'!A655-(('Predict_time T_RH (#4)'!$B$2-4)/'model#4_params2'!B655)^2-('Predict_time T_RH (#4)'!C$2/'model#4_params2'!C655),'model#4_params2'!A655-(('Predict_time T_RH (#4)'!$B$2-4)/'model#4_params2'!B655)^2)</f>
        <v>2.21018629214324</v>
      </c>
    </row>
    <row r="656" customFormat="false" ht="15" hidden="false" customHeight="false" outlineLevel="0" collapsed="false">
      <c r="A656" s="0" t="n">
        <v>2.37292539081832</v>
      </c>
      <c r="B656" s="0" t="n">
        <v>28.1140704830942</v>
      </c>
      <c r="C656" s="0" t="n">
        <v>417.00762346785</v>
      </c>
      <c r="D656" s="0" t="n">
        <f aca="false">IF('Predict_time T_RH (#4)'!C$2&lt;99,'model#4_params2'!A656-(('Predict_time T_RH (#4)'!$B$2-4)/'model#4_params2'!B656)^2-('Predict_time T_RH (#4)'!C$2/'model#4_params2'!C656),'model#4_params2'!A656-(('Predict_time T_RH (#4)'!$B$2-4)/'model#4_params2'!B656)^2)</f>
        <v>2.32737888738328</v>
      </c>
    </row>
    <row r="657" customFormat="false" ht="15" hidden="false" customHeight="false" outlineLevel="0" collapsed="false">
      <c r="A657" s="0" t="n">
        <v>2.30890350136099</v>
      </c>
      <c r="B657" s="0" t="n">
        <v>29.5042050086025</v>
      </c>
      <c r="C657" s="0" t="n">
        <v>238.387482764348</v>
      </c>
      <c r="D657" s="0" t="n">
        <f aca="false">IF('Predict_time T_RH (#4)'!C$2&lt;99,'model#4_params2'!A657-(('Predict_time T_RH (#4)'!$B$2-4)/'model#4_params2'!B657)^2-('Predict_time T_RH (#4)'!C$2/'model#4_params2'!C657),'model#4_params2'!A657-(('Predict_time T_RH (#4)'!$B$2-4)/'model#4_params2'!B657)^2)</f>
        <v>2.26754786893108</v>
      </c>
    </row>
    <row r="658" customFormat="false" ht="15" hidden="false" customHeight="false" outlineLevel="0" collapsed="false">
      <c r="A658" s="0" t="n">
        <v>2.39351716401825</v>
      </c>
      <c r="B658" s="0" t="n">
        <v>28.8810084951522</v>
      </c>
      <c r="C658" s="0" t="n">
        <v>220.433993204067</v>
      </c>
      <c r="D658" s="0" t="n">
        <f aca="false">IF('Predict_time T_RH (#4)'!C$2&lt;99,'model#4_params2'!A658-(('Predict_time T_RH (#4)'!$B$2-4)/'model#4_params2'!B658)^2-('Predict_time T_RH (#4)'!C$2/'model#4_params2'!C658),'model#4_params2'!A658-(('Predict_time T_RH (#4)'!$B$2-4)/'model#4_params2'!B658)^2)</f>
        <v>2.3503575261363</v>
      </c>
    </row>
    <row r="659" customFormat="false" ht="15" hidden="false" customHeight="false" outlineLevel="0" collapsed="false">
      <c r="A659" s="0" t="n">
        <v>2.44773075036818</v>
      </c>
      <c r="B659" s="0" t="n">
        <v>28.5591436943551</v>
      </c>
      <c r="C659" s="0" t="n">
        <v>245.617169040947</v>
      </c>
      <c r="D659" s="0" t="n">
        <f aca="false">IF('Predict_time T_RH (#4)'!C$2&lt;99,'model#4_params2'!A659-(('Predict_time T_RH (#4)'!$B$2-4)/'model#4_params2'!B659)^2-('Predict_time T_RH (#4)'!C$2/'model#4_params2'!C659),'model#4_params2'!A659-(('Predict_time T_RH (#4)'!$B$2-4)/'model#4_params2'!B659)^2)</f>
        <v>2.40359280247969</v>
      </c>
    </row>
    <row r="660" customFormat="false" ht="15" hidden="false" customHeight="false" outlineLevel="0" collapsed="false">
      <c r="A660" s="0" t="n">
        <v>2.246790650823</v>
      </c>
      <c r="B660" s="0" t="n">
        <v>28.9611855750686</v>
      </c>
      <c r="C660" s="0" t="n">
        <v>365.090093287923</v>
      </c>
      <c r="D660" s="0" t="n">
        <f aca="false">IF('Predict_time T_RH (#4)'!C$2&lt;99,'model#4_params2'!A660-(('Predict_time T_RH (#4)'!$B$2-4)/'model#4_params2'!B660)^2-('Predict_time T_RH (#4)'!C$2/'model#4_params2'!C660),'model#4_params2'!A660-(('Predict_time T_RH (#4)'!$B$2-4)/'model#4_params2'!B660)^2)</f>
        <v>2.20386965122236</v>
      </c>
    </row>
    <row r="661" customFormat="false" ht="15" hidden="false" customHeight="false" outlineLevel="0" collapsed="false">
      <c r="A661" s="0" t="n">
        <v>2.25926664961748</v>
      </c>
      <c r="B661" s="0" t="n">
        <v>29.3770214851939</v>
      </c>
      <c r="C661" s="0" t="n">
        <v>345.620126944634</v>
      </c>
      <c r="D661" s="0" t="n">
        <f aca="false">IF('Predict_time T_RH (#4)'!C$2&lt;99,'model#4_params2'!A661-(('Predict_time T_RH (#4)'!$B$2-4)/'model#4_params2'!B661)^2-('Predict_time T_RH (#4)'!C$2/'model#4_params2'!C661),'model#4_params2'!A661-(('Predict_time T_RH (#4)'!$B$2-4)/'model#4_params2'!B661)^2)</f>
        <v>2.21755215570677</v>
      </c>
    </row>
    <row r="662" customFormat="false" ht="15" hidden="false" customHeight="false" outlineLevel="0" collapsed="false">
      <c r="A662" s="0" t="n">
        <v>2.34611566385323</v>
      </c>
      <c r="B662" s="0" t="n">
        <v>28.2417921172797</v>
      </c>
      <c r="C662" s="0" t="n">
        <v>278.97278903172</v>
      </c>
      <c r="D662" s="0" t="n">
        <f aca="false">IF('Predict_time T_RH (#4)'!C$2&lt;99,'model#4_params2'!A662-(('Predict_time T_RH (#4)'!$B$2-4)/'model#4_params2'!B662)^2-('Predict_time T_RH (#4)'!C$2/'model#4_params2'!C662),'model#4_params2'!A662-(('Predict_time T_RH (#4)'!$B$2-4)/'model#4_params2'!B662)^2)</f>
        <v>2.30098019097236</v>
      </c>
    </row>
    <row r="663" customFormat="false" ht="15" hidden="false" customHeight="false" outlineLevel="0" collapsed="false">
      <c r="A663" s="0" t="n">
        <v>2.21020067599235</v>
      </c>
      <c r="B663" s="0" t="n">
        <v>29.7936726380573</v>
      </c>
      <c r="C663" s="0" t="n">
        <v>563.984959027333</v>
      </c>
      <c r="D663" s="0" t="n">
        <f aca="false">IF('Predict_time T_RH (#4)'!C$2&lt;99,'model#4_params2'!A663-(('Predict_time T_RH (#4)'!$B$2-4)/'model#4_params2'!B663)^2-('Predict_time T_RH (#4)'!C$2/'model#4_params2'!C663),'model#4_params2'!A663-(('Predict_time T_RH (#4)'!$B$2-4)/'model#4_params2'!B663)^2)</f>
        <v>2.16964474106122</v>
      </c>
    </row>
    <row r="664" customFormat="false" ht="15" hidden="false" customHeight="false" outlineLevel="0" collapsed="false">
      <c r="A664" s="0" t="n">
        <v>2.34107235250951</v>
      </c>
      <c r="B664" s="0" t="n">
        <v>29.2240516860066</v>
      </c>
      <c r="C664" s="0" t="n">
        <v>276.550229781091</v>
      </c>
      <c r="D664" s="0" t="n">
        <f aca="false">IF('Predict_time T_RH (#4)'!C$2&lt;99,'model#4_params2'!A664-(('Predict_time T_RH (#4)'!$B$2-4)/'model#4_params2'!B664)^2-('Predict_time T_RH (#4)'!C$2/'model#4_params2'!C664),'model#4_params2'!A664-(('Predict_time T_RH (#4)'!$B$2-4)/'model#4_params2'!B664)^2)</f>
        <v>2.29892001662762</v>
      </c>
    </row>
    <row r="665" customFormat="false" ht="15" hidden="false" customHeight="false" outlineLevel="0" collapsed="false">
      <c r="A665" s="0" t="n">
        <v>2.25463078021107</v>
      </c>
      <c r="B665" s="0" t="n">
        <v>29.275523453772</v>
      </c>
      <c r="C665" s="0" t="n">
        <v>248.093262816209</v>
      </c>
      <c r="D665" s="0" t="n">
        <f aca="false">IF('Predict_time T_RH (#4)'!C$2&lt;99,'model#4_params2'!A665-(('Predict_time T_RH (#4)'!$B$2-4)/'model#4_params2'!B665)^2-('Predict_time T_RH (#4)'!C$2/'model#4_params2'!C665),'model#4_params2'!A665-(('Predict_time T_RH (#4)'!$B$2-4)/'model#4_params2'!B665)^2)</f>
        <v>2.21262653718359</v>
      </c>
    </row>
    <row r="666" customFormat="false" ht="15" hidden="false" customHeight="false" outlineLevel="0" collapsed="false">
      <c r="A666" s="0" t="n">
        <v>2.34463254305155</v>
      </c>
      <c r="B666" s="0" t="n">
        <v>28.8922906597983</v>
      </c>
      <c r="C666" s="0" t="n">
        <v>203.239497129426</v>
      </c>
      <c r="D666" s="0" t="n">
        <f aca="false">IF('Predict_time T_RH (#4)'!C$2&lt;99,'model#4_params2'!A666-(('Predict_time T_RH (#4)'!$B$2-4)/'model#4_params2'!B666)^2-('Predict_time T_RH (#4)'!C$2/'model#4_params2'!C666),'model#4_params2'!A666-(('Predict_time T_RH (#4)'!$B$2-4)/'model#4_params2'!B666)^2)</f>
        <v>2.30150660544451</v>
      </c>
    </row>
    <row r="667" customFormat="false" ht="15" hidden="false" customHeight="false" outlineLevel="0" collapsed="false">
      <c r="A667" s="0" t="n">
        <v>2.30552694573824</v>
      </c>
      <c r="B667" s="0" t="n">
        <v>28.9170111967983</v>
      </c>
      <c r="C667" s="0" t="n">
        <v>296.860401500135</v>
      </c>
      <c r="D667" s="0" t="n">
        <f aca="false">IF('Predict_time T_RH (#4)'!C$2&lt;99,'model#4_params2'!A667-(('Predict_time T_RH (#4)'!$B$2-4)/'model#4_params2'!B667)^2-('Predict_time T_RH (#4)'!C$2/'model#4_params2'!C667),'model#4_params2'!A667-(('Predict_time T_RH (#4)'!$B$2-4)/'model#4_params2'!B667)^2)</f>
        <v>2.26247471150514</v>
      </c>
    </row>
    <row r="668" customFormat="false" ht="15" hidden="false" customHeight="false" outlineLevel="0" collapsed="false">
      <c r="A668" s="0" t="n">
        <v>2.46592354767626</v>
      </c>
      <c r="B668" s="0" t="n">
        <v>27.9326792769634</v>
      </c>
      <c r="C668" s="0" t="n">
        <v>241.754364605414</v>
      </c>
      <c r="D668" s="0" t="n">
        <f aca="false">IF('Predict_time T_RH (#4)'!C$2&lt;99,'model#4_params2'!A668-(('Predict_time T_RH (#4)'!$B$2-4)/'model#4_params2'!B668)^2-('Predict_time T_RH (#4)'!C$2/'model#4_params2'!C668),'model#4_params2'!A668-(('Predict_time T_RH (#4)'!$B$2-4)/'model#4_params2'!B668)^2)</f>
        <v>2.41978357732523</v>
      </c>
    </row>
    <row r="669" customFormat="false" ht="15" hidden="false" customHeight="false" outlineLevel="0" collapsed="false">
      <c r="A669" s="0" t="n">
        <v>2.35608391423188</v>
      </c>
      <c r="B669" s="0" t="n">
        <v>28.5575795352348</v>
      </c>
      <c r="C669" s="0" t="n">
        <v>384.226846450102</v>
      </c>
      <c r="D669" s="0" t="n">
        <f aca="false">IF('Predict_time T_RH (#4)'!C$2&lt;99,'model#4_params2'!A669-(('Predict_time T_RH (#4)'!$B$2-4)/'model#4_params2'!B669)^2-('Predict_time T_RH (#4)'!C$2/'model#4_params2'!C669),'model#4_params2'!A669-(('Predict_time T_RH (#4)'!$B$2-4)/'model#4_params2'!B669)^2)</f>
        <v>2.31194113115318</v>
      </c>
    </row>
    <row r="670" customFormat="false" ht="15" hidden="false" customHeight="false" outlineLevel="0" collapsed="false">
      <c r="A670" s="0" t="n">
        <v>2.34470029939711</v>
      </c>
      <c r="B670" s="0" t="n">
        <v>28.7481843703979</v>
      </c>
      <c r="C670" s="0" t="n">
        <v>561.227805241546</v>
      </c>
      <c r="D670" s="0" t="n">
        <f aca="false">IF('Predict_time T_RH (#4)'!C$2&lt;99,'model#4_params2'!A670-(('Predict_time T_RH (#4)'!$B$2-4)/'model#4_params2'!B670)^2-('Predict_time T_RH (#4)'!C$2/'model#4_params2'!C670),'model#4_params2'!A670-(('Predict_time T_RH (#4)'!$B$2-4)/'model#4_params2'!B670)^2)</f>
        <v>2.30114092258191</v>
      </c>
    </row>
    <row r="671" customFormat="false" ht="15" hidden="false" customHeight="false" outlineLevel="0" collapsed="false">
      <c r="A671" s="0" t="n">
        <v>2.40519587293127</v>
      </c>
      <c r="B671" s="0" t="n">
        <v>28.0562424651376</v>
      </c>
      <c r="C671" s="0" t="n">
        <v>285.468210216179</v>
      </c>
      <c r="D671" s="0" t="n">
        <f aca="false">IF('Predict_time T_RH (#4)'!C$2&lt;99,'model#4_params2'!A671-(('Predict_time T_RH (#4)'!$B$2-4)/'model#4_params2'!B671)^2-('Predict_time T_RH (#4)'!C$2/'model#4_params2'!C671),'model#4_params2'!A671-(('Predict_time T_RH (#4)'!$B$2-4)/'model#4_params2'!B671)^2)</f>
        <v>2.35946141999364</v>
      </c>
    </row>
    <row r="672" customFormat="false" ht="15" hidden="false" customHeight="false" outlineLevel="0" collapsed="false">
      <c r="A672" s="0" t="n">
        <v>2.24910607232833</v>
      </c>
      <c r="B672" s="0" t="n">
        <v>29.3187674636642</v>
      </c>
      <c r="C672" s="0" t="n">
        <v>275.343085320327</v>
      </c>
      <c r="D672" s="0" t="n">
        <f aca="false">IF('Predict_time T_RH (#4)'!C$2&lt;99,'model#4_params2'!A672-(('Predict_time T_RH (#4)'!$B$2-4)/'model#4_params2'!B672)^2-('Predict_time T_RH (#4)'!C$2/'model#4_params2'!C672),'model#4_params2'!A672-(('Predict_time T_RH (#4)'!$B$2-4)/'model#4_params2'!B672)^2)</f>
        <v>2.20722564707873</v>
      </c>
    </row>
    <row r="673" customFormat="false" ht="15" hidden="false" customHeight="false" outlineLevel="0" collapsed="false">
      <c r="A673" s="0" t="n">
        <v>2.42504274134495</v>
      </c>
      <c r="B673" s="0" t="n">
        <v>29.0676188402245</v>
      </c>
      <c r="C673" s="0" t="n">
        <v>252.073778152949</v>
      </c>
      <c r="D673" s="0" t="n">
        <f aca="false">IF('Predict_time T_RH (#4)'!C$2&lt;99,'model#4_params2'!A673-(('Predict_time T_RH (#4)'!$B$2-4)/'model#4_params2'!B673)^2-('Predict_time T_RH (#4)'!C$2/'model#4_params2'!C673),'model#4_params2'!A673-(('Predict_time T_RH (#4)'!$B$2-4)/'model#4_params2'!B673)^2)</f>
        <v>2.38243548321122</v>
      </c>
    </row>
    <row r="674" customFormat="false" ht="15" hidden="false" customHeight="false" outlineLevel="0" collapsed="false">
      <c r="A674" s="0" t="n">
        <v>2.44631547452768</v>
      </c>
      <c r="B674" s="0" t="n">
        <v>28.1405578079131</v>
      </c>
      <c r="C674" s="0" t="n">
        <v>280.228620627419</v>
      </c>
      <c r="D674" s="0" t="n">
        <f aca="false">IF('Predict_time T_RH (#4)'!C$2&lt;99,'model#4_params2'!A674-(('Predict_time T_RH (#4)'!$B$2-4)/'model#4_params2'!B674)^2-('Predict_time T_RH (#4)'!C$2/'model#4_params2'!C674),'model#4_params2'!A674-(('Predict_time T_RH (#4)'!$B$2-4)/'model#4_params2'!B674)^2)</f>
        <v>2.40085467211351</v>
      </c>
    </row>
    <row r="675" customFormat="false" ht="15" hidden="false" customHeight="false" outlineLevel="0" collapsed="false">
      <c r="A675" s="0" t="n">
        <v>2.15519838967644</v>
      </c>
      <c r="B675" s="0" t="n">
        <v>29.537838401314</v>
      </c>
      <c r="C675" s="0" t="n">
        <v>1213.54087059623</v>
      </c>
      <c r="D675" s="0" t="n">
        <f aca="false">IF('Predict_time T_RH (#4)'!C$2&lt;99,'model#4_params2'!A675-(('Predict_time T_RH (#4)'!$B$2-4)/'model#4_params2'!B675)^2-('Predict_time T_RH (#4)'!C$2/'model#4_params2'!C675),'model#4_params2'!A675-(('Predict_time T_RH (#4)'!$B$2-4)/'model#4_params2'!B675)^2)</f>
        <v>2.11393688318175</v>
      </c>
    </row>
    <row r="676" customFormat="false" ht="15" hidden="false" customHeight="false" outlineLevel="0" collapsed="false">
      <c r="A676" s="0" t="n">
        <v>2.33203424035877</v>
      </c>
      <c r="B676" s="0" t="n">
        <v>28.6727295319909</v>
      </c>
      <c r="C676" s="0" t="n">
        <v>571.500819355507</v>
      </c>
      <c r="D676" s="0" t="n">
        <f aca="false">IF('Predict_time T_RH (#4)'!C$2&lt;99,'model#4_params2'!A676-(('Predict_time T_RH (#4)'!$B$2-4)/'model#4_params2'!B676)^2-('Predict_time T_RH (#4)'!C$2/'model#4_params2'!C676),'model#4_params2'!A676-(('Predict_time T_RH (#4)'!$B$2-4)/'model#4_params2'!B676)^2)</f>
        <v>2.28824530113353</v>
      </c>
    </row>
    <row r="677" customFormat="false" ht="15" hidden="false" customHeight="false" outlineLevel="0" collapsed="false">
      <c r="A677" s="0" t="n">
        <v>2.32106264183218</v>
      </c>
      <c r="B677" s="0" t="n">
        <v>28.3861483095893</v>
      </c>
      <c r="C677" s="0" t="n">
        <v>1017.63882041785</v>
      </c>
      <c r="D677" s="0" t="n">
        <f aca="false">IF('Predict_time T_RH (#4)'!C$2&lt;99,'model#4_params2'!A677-(('Predict_time T_RH (#4)'!$B$2-4)/'model#4_params2'!B677)^2-('Predict_time T_RH (#4)'!C$2/'model#4_params2'!C677),'model#4_params2'!A677-(('Predict_time T_RH (#4)'!$B$2-4)/'model#4_params2'!B677)^2)</f>
        <v>2.27638506958708</v>
      </c>
    </row>
    <row r="678" customFormat="false" ht="15" hidden="false" customHeight="false" outlineLevel="0" collapsed="false">
      <c r="A678" s="0" t="n">
        <v>2.4041695405413</v>
      </c>
      <c r="B678" s="0" t="n">
        <v>28.7188404555068</v>
      </c>
      <c r="C678" s="0" t="n">
        <v>263.542071708525</v>
      </c>
      <c r="D678" s="0" t="n">
        <f aca="false">IF('Predict_time T_RH (#4)'!C$2&lt;99,'model#4_params2'!A678-(('Predict_time T_RH (#4)'!$B$2-4)/'model#4_params2'!B678)^2-('Predict_time T_RH (#4)'!C$2/'model#4_params2'!C678),'model#4_params2'!A678-(('Predict_time T_RH (#4)'!$B$2-4)/'model#4_params2'!B678)^2)</f>
        <v>2.36052110332971</v>
      </c>
    </row>
    <row r="679" customFormat="false" ht="15" hidden="false" customHeight="false" outlineLevel="0" collapsed="false">
      <c r="A679" s="0" t="n">
        <v>2.39872546689821</v>
      </c>
      <c r="B679" s="0" t="n">
        <v>28.5658532366125</v>
      </c>
      <c r="C679" s="0" t="n">
        <v>233.996105479806</v>
      </c>
      <c r="D679" s="0" t="n">
        <f aca="false">IF('Predict_time T_RH (#4)'!C$2&lt;99,'model#4_params2'!A679-(('Predict_time T_RH (#4)'!$B$2-4)/'model#4_params2'!B679)^2-('Predict_time T_RH (#4)'!C$2/'model#4_params2'!C679),'model#4_params2'!A679-(('Predict_time T_RH (#4)'!$B$2-4)/'model#4_params2'!B679)^2)</f>
        <v>2.35460825080056</v>
      </c>
    </row>
    <row r="680" customFormat="false" ht="15" hidden="false" customHeight="false" outlineLevel="0" collapsed="false">
      <c r="A680" s="0" t="n">
        <v>2.17885937668268</v>
      </c>
      <c r="B680" s="0" t="n">
        <v>30.0390313046993</v>
      </c>
      <c r="C680" s="0" t="n">
        <v>314.553833749994</v>
      </c>
      <c r="D680" s="0" t="n">
        <f aca="false">IF('Predict_time T_RH (#4)'!C$2&lt;99,'model#4_params2'!A680-(('Predict_time T_RH (#4)'!$B$2-4)/'model#4_params2'!B680)^2-('Predict_time T_RH (#4)'!C$2/'model#4_params2'!C680),'model#4_params2'!A680-(('Predict_time T_RH (#4)'!$B$2-4)/'model#4_params2'!B680)^2)</f>
        <v>2.13896325738797</v>
      </c>
    </row>
    <row r="681" customFormat="false" ht="15" hidden="false" customHeight="false" outlineLevel="0" collapsed="false">
      <c r="A681" s="0" t="n">
        <v>2.23341246568557</v>
      </c>
      <c r="B681" s="0" t="n">
        <v>29.615230410375</v>
      </c>
      <c r="C681" s="0" t="n">
        <v>1006.82064472342</v>
      </c>
      <c r="D681" s="0" t="n">
        <f aca="false">IF('Predict_time T_RH (#4)'!C$2&lt;99,'model#4_params2'!A681-(('Predict_time T_RH (#4)'!$B$2-4)/'model#4_params2'!B681)^2-('Predict_time T_RH (#4)'!C$2/'model#4_params2'!C681),'model#4_params2'!A681-(('Predict_time T_RH (#4)'!$B$2-4)/'model#4_params2'!B681)^2)</f>
        <v>2.19236633069939</v>
      </c>
    </row>
    <row r="682" customFormat="false" ht="15" hidden="false" customHeight="false" outlineLevel="0" collapsed="false">
      <c r="A682" s="0" t="n">
        <v>2.24529658607463</v>
      </c>
      <c r="B682" s="0" t="n">
        <v>28.9694554406849</v>
      </c>
      <c r="C682" s="0" t="n">
        <v>3305.07786157942</v>
      </c>
      <c r="D682" s="0" t="n">
        <f aca="false">IF('Predict_time T_RH (#4)'!C$2&lt;99,'model#4_params2'!A682-(('Predict_time T_RH (#4)'!$B$2-4)/'model#4_params2'!B682)^2-('Predict_time T_RH (#4)'!C$2/'model#4_params2'!C682),'model#4_params2'!A682-(('Predict_time T_RH (#4)'!$B$2-4)/'model#4_params2'!B682)^2)</f>
        <v>2.20240008815893</v>
      </c>
    </row>
    <row r="683" customFormat="false" ht="15" hidden="false" customHeight="false" outlineLevel="0" collapsed="false">
      <c r="A683" s="0" t="n">
        <v>2.23293952806035</v>
      </c>
      <c r="B683" s="0" t="n">
        <v>29.8977417531468</v>
      </c>
      <c r="C683" s="0" t="n">
        <v>409.602744064702</v>
      </c>
      <c r="D683" s="0" t="n">
        <f aca="false">IF('Predict_time T_RH (#4)'!C$2&lt;99,'model#4_params2'!A683-(('Predict_time T_RH (#4)'!$B$2-4)/'model#4_params2'!B683)^2-('Predict_time T_RH (#4)'!C$2/'model#4_params2'!C683),'model#4_params2'!A683-(('Predict_time T_RH (#4)'!$B$2-4)/'model#4_params2'!B683)^2)</f>
        <v>2.19266543880523</v>
      </c>
    </row>
    <row r="684" customFormat="false" ht="15" hidden="false" customHeight="false" outlineLevel="0" collapsed="false">
      <c r="A684" s="0" t="n">
        <v>2.28426424149593</v>
      </c>
      <c r="B684" s="0" t="n">
        <v>28.7306801571078</v>
      </c>
      <c r="C684" s="0" t="n">
        <v>295.76754425447</v>
      </c>
      <c r="D684" s="0" t="n">
        <f aca="false">IF('Predict_time T_RH (#4)'!C$2&lt;99,'model#4_params2'!A684-(('Predict_time T_RH (#4)'!$B$2-4)/'model#4_params2'!B684)^2-('Predict_time T_RH (#4)'!C$2/'model#4_params2'!C684),'model#4_params2'!A684-(('Predict_time T_RH (#4)'!$B$2-4)/'model#4_params2'!B684)^2)</f>
        <v>2.24065177127068</v>
      </c>
    </row>
    <row r="685" customFormat="false" ht="15" hidden="false" customHeight="false" outlineLevel="0" collapsed="false">
      <c r="A685" s="0" t="n">
        <v>2.24877302740926</v>
      </c>
      <c r="B685" s="0" t="n">
        <v>28.7976899610611</v>
      </c>
      <c r="C685" s="0" t="n">
        <v>548.257151991787</v>
      </c>
      <c r="D685" s="0" t="n">
        <f aca="false">IF('Predict_time T_RH (#4)'!C$2&lt;99,'model#4_params2'!A685-(('Predict_time T_RH (#4)'!$B$2-4)/'model#4_params2'!B685)^2-('Predict_time T_RH (#4)'!C$2/'model#4_params2'!C685),'model#4_params2'!A685-(('Predict_time T_RH (#4)'!$B$2-4)/'model#4_params2'!B685)^2)</f>
        <v>2.20536328614738</v>
      </c>
    </row>
    <row r="686" customFormat="false" ht="15" hidden="false" customHeight="false" outlineLevel="0" collapsed="false">
      <c r="A686" s="0" t="n">
        <v>2.2788846300733</v>
      </c>
      <c r="B686" s="0" t="n">
        <v>29.0117507127209</v>
      </c>
      <c r="C686" s="0" t="n">
        <v>308.916993848466</v>
      </c>
      <c r="D686" s="0" t="n">
        <f aca="false">IF('Predict_time T_RH (#4)'!C$2&lt;99,'model#4_params2'!A686-(('Predict_time T_RH (#4)'!$B$2-4)/'model#4_params2'!B686)^2-('Predict_time T_RH (#4)'!C$2/'model#4_params2'!C686),'model#4_params2'!A686-(('Predict_time T_RH (#4)'!$B$2-4)/'model#4_params2'!B686)^2)</f>
        <v>2.23611311575813</v>
      </c>
    </row>
    <row r="687" customFormat="false" ht="15" hidden="false" customHeight="false" outlineLevel="0" collapsed="false">
      <c r="A687" s="0" t="n">
        <v>2.33908716801155</v>
      </c>
      <c r="B687" s="0" t="n">
        <v>28.9062295738469</v>
      </c>
      <c r="C687" s="0" t="n">
        <v>257.107990431277</v>
      </c>
      <c r="D687" s="0" t="n">
        <f aca="false">IF('Predict_time T_RH (#4)'!C$2&lt;99,'model#4_params2'!A687-(('Predict_time T_RH (#4)'!$B$2-4)/'model#4_params2'!B687)^2-('Predict_time T_RH (#4)'!C$2/'model#4_params2'!C687),'model#4_params2'!A687-(('Predict_time T_RH (#4)'!$B$2-4)/'model#4_params2'!B687)^2)</f>
        <v>2.29600281201587</v>
      </c>
    </row>
    <row r="688" customFormat="false" ht="15" hidden="false" customHeight="false" outlineLevel="0" collapsed="false">
      <c r="A688" s="0" t="n">
        <v>2.30816865459245</v>
      </c>
      <c r="B688" s="0" t="n">
        <v>29.2384012712313</v>
      </c>
      <c r="C688" s="0" t="n">
        <v>248.46330122309</v>
      </c>
      <c r="D688" s="0" t="n">
        <f aca="false">IF('Predict_time T_RH (#4)'!C$2&lt;99,'model#4_params2'!A688-(('Predict_time T_RH (#4)'!$B$2-4)/'model#4_params2'!B688)^2-('Predict_time T_RH (#4)'!C$2/'model#4_params2'!C688),'model#4_params2'!A688-(('Predict_time T_RH (#4)'!$B$2-4)/'model#4_params2'!B688)^2)</f>
        <v>2.2660576834967</v>
      </c>
    </row>
    <row r="689" customFormat="false" ht="15" hidden="false" customHeight="false" outlineLevel="0" collapsed="false">
      <c r="A689" s="0" t="n">
        <v>2.31392462991837</v>
      </c>
      <c r="B689" s="0" t="n">
        <v>29.0329195181461</v>
      </c>
      <c r="C689" s="0" t="n">
        <v>296.955357656383</v>
      </c>
      <c r="D689" s="0" t="n">
        <f aca="false">IF('Predict_time T_RH (#4)'!C$2&lt;99,'model#4_params2'!A689-(('Predict_time T_RH (#4)'!$B$2-4)/'model#4_params2'!B689)^2-('Predict_time T_RH (#4)'!C$2/'model#4_params2'!C689),'model#4_params2'!A689-(('Predict_time T_RH (#4)'!$B$2-4)/'model#4_params2'!B689)^2)</f>
        <v>2.27121546494965</v>
      </c>
    </row>
    <row r="690" customFormat="false" ht="15" hidden="false" customHeight="false" outlineLevel="0" collapsed="false">
      <c r="A690" s="0" t="n">
        <v>2.42369905094532</v>
      </c>
      <c r="B690" s="0" t="n">
        <v>28.3765943641235</v>
      </c>
      <c r="C690" s="0" t="n">
        <v>260.691674610808</v>
      </c>
      <c r="D690" s="0" t="n">
        <f aca="false">IF('Predict_time T_RH (#4)'!C$2&lt;99,'model#4_params2'!A690-(('Predict_time T_RH (#4)'!$B$2-4)/'model#4_params2'!B690)^2-('Predict_time T_RH (#4)'!C$2/'model#4_params2'!C690),'model#4_params2'!A690-(('Predict_time T_RH (#4)'!$B$2-4)/'model#4_params2'!B690)^2)</f>
        <v>2.37899138918774</v>
      </c>
    </row>
    <row r="691" customFormat="false" ht="15" hidden="false" customHeight="false" outlineLevel="0" collapsed="false">
      <c r="A691" s="0" t="n">
        <v>2.30627985309848</v>
      </c>
      <c r="B691" s="0" t="n">
        <v>29.5494661007165</v>
      </c>
      <c r="C691" s="0" t="n">
        <v>260.133810012505</v>
      </c>
      <c r="D691" s="0" t="n">
        <f aca="false">IF('Predict_time T_RH (#4)'!C$2&lt;99,'model#4_params2'!A691-(('Predict_time T_RH (#4)'!$B$2-4)/'model#4_params2'!B691)^2-('Predict_time T_RH (#4)'!C$2/'model#4_params2'!C691),'model#4_params2'!A691-(('Predict_time T_RH (#4)'!$B$2-4)/'model#4_params2'!B691)^2)</f>
        <v>2.26505081297708</v>
      </c>
    </row>
    <row r="692" customFormat="false" ht="15" hidden="false" customHeight="false" outlineLevel="0" collapsed="false">
      <c r="A692" s="0" t="n">
        <v>2.20316625217957</v>
      </c>
      <c r="B692" s="0" t="n">
        <v>29.4109700011746</v>
      </c>
      <c r="C692" s="0" t="n">
        <v>354.186538342927</v>
      </c>
      <c r="D692" s="0" t="n">
        <f aca="false">IF('Predict_time T_RH (#4)'!C$2&lt;99,'model#4_params2'!A692-(('Predict_time T_RH (#4)'!$B$2-4)/'model#4_params2'!B692)^2-('Predict_time T_RH (#4)'!C$2/'model#4_params2'!C692),'model#4_params2'!A692-(('Predict_time T_RH (#4)'!$B$2-4)/'model#4_params2'!B692)^2)</f>
        <v>2.1615480031631</v>
      </c>
    </row>
    <row r="693" customFormat="false" ht="15" hidden="false" customHeight="false" outlineLevel="0" collapsed="false">
      <c r="A693" s="0" t="n">
        <v>2.3017316827273</v>
      </c>
      <c r="B693" s="0" t="n">
        <v>29.608205371965</v>
      </c>
      <c r="C693" s="0" t="n">
        <v>425.303260817229</v>
      </c>
      <c r="D693" s="0" t="n">
        <f aca="false">IF('Predict_time T_RH (#4)'!C$2&lt;99,'model#4_params2'!A693-(('Predict_time T_RH (#4)'!$B$2-4)/'model#4_params2'!B693)^2-('Predict_time T_RH (#4)'!C$2/'model#4_params2'!C693),'model#4_params2'!A693-(('Predict_time T_RH (#4)'!$B$2-4)/'model#4_params2'!B693)^2)</f>
        <v>2.2606660676761</v>
      </c>
    </row>
    <row r="694" customFormat="false" ht="15" hidden="false" customHeight="false" outlineLevel="0" collapsed="false">
      <c r="A694" s="0" t="n">
        <v>2.41540372468706</v>
      </c>
      <c r="B694" s="0" t="n">
        <v>28.6968170894477</v>
      </c>
      <c r="C694" s="0" t="n">
        <v>220.276343610202</v>
      </c>
      <c r="D694" s="0" t="n">
        <f aca="false">IF('Predict_time T_RH (#4)'!C$2&lt;99,'model#4_params2'!A694-(('Predict_time T_RH (#4)'!$B$2-4)/'model#4_params2'!B694)^2-('Predict_time T_RH (#4)'!C$2/'model#4_params2'!C694),'model#4_params2'!A694-(('Predict_time T_RH (#4)'!$B$2-4)/'model#4_params2'!B694)^2)</f>
        <v>2.37168826580008</v>
      </c>
    </row>
    <row r="695" customFormat="false" ht="15" hidden="false" customHeight="false" outlineLevel="0" collapsed="false">
      <c r="A695" s="0" t="n">
        <v>2.26774500382319</v>
      </c>
      <c r="B695" s="0" t="n">
        <v>28.6845318510826</v>
      </c>
      <c r="C695" s="0" t="n">
        <v>368.229649666502</v>
      </c>
      <c r="D695" s="0" t="n">
        <f aca="false">IF('Predict_time T_RH (#4)'!C$2&lt;99,'model#4_params2'!A695-(('Predict_time T_RH (#4)'!$B$2-4)/'model#4_params2'!B695)^2-('Predict_time T_RH (#4)'!C$2/'model#4_params2'!C695),'model#4_params2'!A695-(('Predict_time T_RH (#4)'!$B$2-4)/'model#4_params2'!B695)^2)</f>
        <v>2.2239920913119</v>
      </c>
    </row>
    <row r="696" customFormat="false" ht="15" hidden="false" customHeight="false" outlineLevel="0" collapsed="false">
      <c r="A696" s="0" t="n">
        <v>2.25670792543022</v>
      </c>
      <c r="B696" s="0" t="n">
        <v>28.8147461630621</v>
      </c>
      <c r="C696" s="0" t="n">
        <v>465.205796515778</v>
      </c>
      <c r="D696" s="0" t="n">
        <f aca="false">IF('Predict_time T_RH (#4)'!C$2&lt;99,'model#4_params2'!A696-(('Predict_time T_RH (#4)'!$B$2-4)/'model#4_params2'!B696)^2-('Predict_time T_RH (#4)'!C$2/'model#4_params2'!C696),'model#4_params2'!A696-(('Predict_time T_RH (#4)'!$B$2-4)/'model#4_params2'!B696)^2)</f>
        <v>2.21334955968135</v>
      </c>
    </row>
    <row r="697" customFormat="false" ht="15" hidden="false" customHeight="false" outlineLevel="0" collapsed="false">
      <c r="A697" s="0" t="n">
        <v>2.17847815015699</v>
      </c>
      <c r="B697" s="0" t="n">
        <v>29.645981807236</v>
      </c>
      <c r="C697" s="0" t="n">
        <v>508.920330878819</v>
      </c>
      <c r="D697" s="0" t="n">
        <f aca="false">IF('Predict_time T_RH (#4)'!C$2&lt;99,'model#4_params2'!A697-(('Predict_time T_RH (#4)'!$B$2-4)/'model#4_params2'!B697)^2-('Predict_time T_RH (#4)'!C$2/'model#4_params2'!C697),'model#4_params2'!A697-(('Predict_time T_RH (#4)'!$B$2-4)/'model#4_params2'!B697)^2)</f>
        <v>2.13751712426582</v>
      </c>
    </row>
    <row r="698" customFormat="false" ht="15" hidden="false" customHeight="false" outlineLevel="0" collapsed="false">
      <c r="A698" s="0" t="n">
        <v>2.23402466821939</v>
      </c>
      <c r="B698" s="0" t="n">
        <v>29.1244311311027</v>
      </c>
      <c r="C698" s="0" t="n">
        <v>666.133043756462</v>
      </c>
      <c r="D698" s="0" t="n">
        <f aca="false">IF('Predict_time T_RH (#4)'!C$2&lt;99,'model#4_params2'!A698-(('Predict_time T_RH (#4)'!$B$2-4)/'model#4_params2'!B698)^2-('Predict_time T_RH (#4)'!C$2/'model#4_params2'!C698),'model#4_params2'!A698-(('Predict_time T_RH (#4)'!$B$2-4)/'model#4_params2'!B698)^2)</f>
        <v>2.19158347376015</v>
      </c>
    </row>
    <row r="699" customFormat="false" ht="15" hidden="false" customHeight="false" outlineLevel="0" collapsed="false">
      <c r="A699" s="0" t="n">
        <v>2.37387060211029</v>
      </c>
      <c r="B699" s="0" t="n">
        <v>28.9959214150409</v>
      </c>
      <c r="C699" s="0" t="n">
        <v>198.083533049426</v>
      </c>
      <c r="D699" s="0" t="n">
        <f aca="false">IF('Predict_time T_RH (#4)'!C$2&lt;99,'model#4_params2'!A699-(('Predict_time T_RH (#4)'!$B$2-4)/'model#4_params2'!B699)^2-('Predict_time T_RH (#4)'!C$2/'model#4_params2'!C699),'model#4_params2'!A699-(('Predict_time T_RH (#4)'!$B$2-4)/'model#4_params2'!B699)^2)</f>
        <v>2.33105237585751</v>
      </c>
    </row>
    <row r="700" customFormat="false" ht="15" hidden="false" customHeight="false" outlineLevel="0" collapsed="false">
      <c r="A700" s="0" t="n">
        <v>2.20188860648548</v>
      </c>
      <c r="B700" s="0" t="n">
        <v>30.1567424656455</v>
      </c>
      <c r="C700" s="0" t="n">
        <v>431.884152090331</v>
      </c>
      <c r="D700" s="0" t="n">
        <f aca="false">IF('Predict_time T_RH (#4)'!C$2&lt;99,'model#4_params2'!A700-(('Predict_time T_RH (#4)'!$B$2-4)/'model#4_params2'!B700)^2-('Predict_time T_RH (#4)'!C$2/'model#4_params2'!C700),'model#4_params2'!A700-(('Predict_time T_RH (#4)'!$B$2-4)/'model#4_params2'!B700)^2)</f>
        <v>2.16230333330572</v>
      </c>
    </row>
    <row r="701" customFormat="false" ht="15" hidden="false" customHeight="false" outlineLevel="0" collapsed="false">
      <c r="A701" s="0" t="n">
        <v>2.36564478906978</v>
      </c>
      <c r="B701" s="0" t="n">
        <v>28.6540595001851</v>
      </c>
      <c r="C701" s="0" t="n">
        <v>576.479704216559</v>
      </c>
      <c r="D701" s="0" t="n">
        <f aca="false">IF('Predict_time T_RH (#4)'!C$2&lt;99,'model#4_params2'!A701-(('Predict_time T_RH (#4)'!$B$2-4)/'model#4_params2'!B701)^2-('Predict_time T_RH (#4)'!C$2/'model#4_params2'!C701),'model#4_params2'!A701-(('Predict_time T_RH (#4)'!$B$2-4)/'model#4_params2'!B701)^2)</f>
        <v>2.32179876842267</v>
      </c>
    </row>
    <row r="702" customFormat="false" ht="15" hidden="false" customHeight="false" outlineLevel="0" collapsed="false">
      <c r="A702" s="0" t="n">
        <v>2.28621932959038</v>
      </c>
      <c r="B702" s="0" t="n">
        <v>29.2501788528623</v>
      </c>
      <c r="C702" s="0" t="n">
        <v>241.029603211992</v>
      </c>
      <c r="D702" s="0" t="n">
        <f aca="false">IF('Predict_time T_RH (#4)'!C$2&lt;99,'model#4_params2'!A702-(('Predict_time T_RH (#4)'!$B$2-4)/'model#4_params2'!B702)^2-('Predict_time T_RH (#4)'!C$2/'model#4_params2'!C702),'model#4_params2'!A702-(('Predict_time T_RH (#4)'!$B$2-4)/'model#4_params2'!B702)^2)</f>
        <v>2.24414226362403</v>
      </c>
    </row>
    <row r="703" customFormat="false" ht="15" hidden="false" customHeight="false" outlineLevel="0" collapsed="false">
      <c r="A703" s="0" t="n">
        <v>2.24856270690663</v>
      </c>
      <c r="B703" s="0" t="n">
        <v>29.791517072427</v>
      </c>
      <c r="C703" s="0" t="n">
        <v>296.241732969877</v>
      </c>
      <c r="D703" s="0" t="n">
        <f aca="false">IF('Predict_time T_RH (#4)'!C$2&lt;99,'model#4_params2'!A703-(('Predict_time T_RH (#4)'!$B$2-4)/'model#4_params2'!B703)^2-('Predict_time T_RH (#4)'!C$2/'model#4_params2'!C703),'model#4_params2'!A703-(('Predict_time T_RH (#4)'!$B$2-4)/'model#4_params2'!B703)^2)</f>
        <v>2.20800090291271</v>
      </c>
    </row>
    <row r="704" customFormat="false" ht="15" hidden="false" customHeight="false" outlineLevel="0" collapsed="false">
      <c r="A704" s="0" t="n">
        <v>2.28827958152878</v>
      </c>
      <c r="B704" s="0" t="n">
        <v>29.5000101316024</v>
      </c>
      <c r="C704" s="0" t="n">
        <v>328.100758622109</v>
      </c>
      <c r="D704" s="0" t="n">
        <f aca="false">IF('Predict_time T_RH (#4)'!C$2&lt;99,'model#4_params2'!A704-(('Predict_time T_RH (#4)'!$B$2-4)/'model#4_params2'!B704)^2-('Predict_time T_RH (#4)'!C$2/'model#4_params2'!C704),'model#4_params2'!A704-(('Predict_time T_RH (#4)'!$B$2-4)/'model#4_params2'!B704)^2)</f>
        <v>2.2469121867893</v>
      </c>
    </row>
    <row r="705" customFormat="false" ht="15" hidden="false" customHeight="false" outlineLevel="0" collapsed="false">
      <c r="A705" s="0" t="n">
        <v>2.31081919167364</v>
      </c>
      <c r="B705" s="0" t="n">
        <v>29.2022962180086</v>
      </c>
      <c r="C705" s="0" t="n">
        <v>412.426588585189</v>
      </c>
      <c r="D705" s="0" t="n">
        <f aca="false">IF('Predict_time T_RH (#4)'!C$2&lt;99,'model#4_params2'!A705-(('Predict_time T_RH (#4)'!$B$2-4)/'model#4_params2'!B705)^2-('Predict_time T_RH (#4)'!C$2/'model#4_params2'!C705),'model#4_params2'!A705-(('Predict_time T_RH (#4)'!$B$2-4)/'model#4_params2'!B705)^2)</f>
        <v>2.26860402611682</v>
      </c>
    </row>
    <row r="706" customFormat="false" ht="15" hidden="false" customHeight="false" outlineLevel="0" collapsed="false">
      <c r="A706" s="0" t="n">
        <v>2.35487656654181</v>
      </c>
      <c r="B706" s="0" t="n">
        <v>28.7783267855579</v>
      </c>
      <c r="C706" s="0" t="n">
        <v>444.418687375593</v>
      </c>
      <c r="D706" s="0" t="n">
        <f aca="false">IF('Predict_time T_RH (#4)'!C$2&lt;99,'model#4_params2'!A706-(('Predict_time T_RH (#4)'!$B$2-4)/'model#4_params2'!B706)^2-('Predict_time T_RH (#4)'!C$2/'model#4_params2'!C706),'model#4_params2'!A706-(('Predict_time T_RH (#4)'!$B$2-4)/'model#4_params2'!B706)^2)</f>
        <v>2.31140839010944</v>
      </c>
    </row>
    <row r="707" customFormat="false" ht="15" hidden="false" customHeight="false" outlineLevel="0" collapsed="false">
      <c r="A707" s="0" t="n">
        <v>2.33648035957166</v>
      </c>
      <c r="B707" s="0" t="n">
        <v>29.304101432298</v>
      </c>
      <c r="C707" s="0" t="n">
        <v>283.764270494344</v>
      </c>
      <c r="D707" s="0" t="n">
        <f aca="false">IF('Predict_time T_RH (#4)'!C$2&lt;99,'model#4_params2'!A707-(('Predict_time T_RH (#4)'!$B$2-4)/'model#4_params2'!B707)^2-('Predict_time T_RH (#4)'!C$2/'model#4_params2'!C707),'model#4_params2'!A707-(('Predict_time T_RH (#4)'!$B$2-4)/'model#4_params2'!B707)^2)</f>
        <v>2.29455800344537</v>
      </c>
    </row>
    <row r="708" customFormat="false" ht="15" hidden="false" customHeight="false" outlineLevel="0" collapsed="false">
      <c r="A708" s="0" t="n">
        <v>2.34075268276227</v>
      </c>
      <c r="B708" s="0" t="n">
        <v>28.8787829393272</v>
      </c>
      <c r="C708" s="0" t="n">
        <v>332.884943584035</v>
      </c>
      <c r="D708" s="0" t="n">
        <f aca="false">IF('Predict_time T_RH (#4)'!C$2&lt;99,'model#4_params2'!A708-(('Predict_time T_RH (#4)'!$B$2-4)/'model#4_params2'!B708)^2-('Predict_time T_RH (#4)'!C$2/'model#4_params2'!C708),'model#4_params2'!A708-(('Predict_time T_RH (#4)'!$B$2-4)/'model#4_params2'!B708)^2)</f>
        <v>2.29758639239188</v>
      </c>
    </row>
    <row r="709" customFormat="false" ht="15" hidden="false" customHeight="false" outlineLevel="0" collapsed="false">
      <c r="A709" s="0" t="n">
        <v>2.43932422997028</v>
      </c>
      <c r="B709" s="0" t="n">
        <v>28.2736485580415</v>
      </c>
      <c r="C709" s="0" t="n">
        <v>287.16122811699</v>
      </c>
      <c r="D709" s="0" t="n">
        <f aca="false">IF('Predict_time T_RH (#4)'!C$2&lt;99,'model#4_params2'!A709-(('Predict_time T_RH (#4)'!$B$2-4)/'model#4_params2'!B709)^2-('Predict_time T_RH (#4)'!C$2/'model#4_params2'!C709),'model#4_params2'!A709-(('Predict_time T_RH (#4)'!$B$2-4)/'model#4_params2'!B709)^2)</f>
        <v>2.39429040972798</v>
      </c>
    </row>
    <row r="710" customFormat="false" ht="15" hidden="false" customHeight="false" outlineLevel="0" collapsed="false">
      <c r="A710" s="0" t="n">
        <v>2.21829055405805</v>
      </c>
      <c r="B710" s="0" t="n">
        <v>29.2274335059222</v>
      </c>
      <c r="C710" s="0" t="n">
        <v>2566.23093026429</v>
      </c>
      <c r="D710" s="0" t="n">
        <f aca="false">IF('Predict_time T_RH (#4)'!C$2&lt;99,'model#4_params2'!A710-(('Predict_time T_RH (#4)'!$B$2-4)/'model#4_params2'!B710)^2-('Predict_time T_RH (#4)'!C$2/'model#4_params2'!C710),'model#4_params2'!A710-(('Predict_time T_RH (#4)'!$B$2-4)/'model#4_params2'!B710)^2)</f>
        <v>2.17614797225613</v>
      </c>
    </row>
    <row r="711" customFormat="false" ht="15" hidden="false" customHeight="false" outlineLevel="0" collapsed="false">
      <c r="A711" s="0" t="n">
        <v>2.33949525545808</v>
      </c>
      <c r="B711" s="0" t="n">
        <v>29.3259978507132</v>
      </c>
      <c r="C711" s="0" t="n">
        <v>235.149603578462</v>
      </c>
      <c r="D711" s="0" t="n">
        <f aca="false">IF('Predict_time T_RH (#4)'!C$2&lt;99,'model#4_params2'!A711-(('Predict_time T_RH (#4)'!$B$2-4)/'model#4_params2'!B711)^2-('Predict_time T_RH (#4)'!C$2/'model#4_params2'!C711),'model#4_params2'!A711-(('Predict_time T_RH (#4)'!$B$2-4)/'model#4_params2'!B711)^2)</f>
        <v>2.29763547907823</v>
      </c>
    </row>
    <row r="712" customFormat="false" ht="15" hidden="false" customHeight="false" outlineLevel="0" collapsed="false">
      <c r="A712" s="0" t="n">
        <v>2.32933597085857</v>
      </c>
      <c r="B712" s="0" t="n">
        <v>29.789956296597</v>
      </c>
      <c r="C712" s="0" t="n">
        <v>597.575679533495</v>
      </c>
      <c r="D712" s="0" t="n">
        <f aca="false">IF('Predict_time T_RH (#4)'!C$2&lt;99,'model#4_params2'!A712-(('Predict_time T_RH (#4)'!$B$2-4)/'model#4_params2'!B712)^2-('Predict_time T_RH (#4)'!C$2/'model#4_params2'!C712),'model#4_params2'!A712-(('Predict_time T_RH (#4)'!$B$2-4)/'model#4_params2'!B712)^2)</f>
        <v>2.28876991646958</v>
      </c>
    </row>
    <row r="713" customFormat="false" ht="15" hidden="false" customHeight="false" outlineLevel="0" collapsed="false">
      <c r="A713" s="0" t="n">
        <v>2.3396996857691</v>
      </c>
      <c r="B713" s="0" t="n">
        <v>28.348778694515</v>
      </c>
      <c r="C713" s="0" t="n">
        <v>272.182764147267</v>
      </c>
      <c r="D713" s="0" t="n">
        <f aca="false">IF('Predict_time T_RH (#4)'!C$2&lt;99,'model#4_params2'!A713-(('Predict_time T_RH (#4)'!$B$2-4)/'model#4_params2'!B713)^2-('Predict_time T_RH (#4)'!C$2/'model#4_params2'!C713),'model#4_params2'!A713-(('Predict_time T_RH (#4)'!$B$2-4)/'model#4_params2'!B713)^2)</f>
        <v>2.29490424713368</v>
      </c>
    </row>
    <row r="714" customFormat="false" ht="15" hidden="false" customHeight="false" outlineLevel="0" collapsed="false">
      <c r="A714" s="0" t="n">
        <v>2.30244197750049</v>
      </c>
      <c r="B714" s="0" t="n">
        <v>29.1412884435724</v>
      </c>
      <c r="C714" s="0" t="n">
        <v>204.15132253912</v>
      </c>
      <c r="D714" s="0" t="n">
        <f aca="false">IF('Predict_time T_RH (#4)'!C$2&lt;99,'model#4_params2'!A714-(('Predict_time T_RH (#4)'!$B$2-4)/'model#4_params2'!B714)^2-('Predict_time T_RH (#4)'!C$2/'model#4_params2'!C714),'model#4_params2'!A714-(('Predict_time T_RH (#4)'!$B$2-4)/'model#4_params2'!B714)^2)</f>
        <v>2.26004987061313</v>
      </c>
    </row>
    <row r="715" customFormat="false" ht="15" hidden="false" customHeight="false" outlineLevel="0" collapsed="false">
      <c r="A715" s="0" t="n">
        <v>2.24060068478017</v>
      </c>
      <c r="B715" s="0" t="n">
        <v>29.1224208984667</v>
      </c>
      <c r="C715" s="0" t="n">
        <v>334.190396964552</v>
      </c>
      <c r="D715" s="0" t="n">
        <f aca="false">IF('Predict_time T_RH (#4)'!C$2&lt;99,'model#4_params2'!A715-(('Predict_time T_RH (#4)'!$B$2-4)/'model#4_params2'!B715)^2-('Predict_time T_RH (#4)'!C$2/'model#4_params2'!C715),'model#4_params2'!A715-(('Predict_time T_RH (#4)'!$B$2-4)/'model#4_params2'!B715)^2)</f>
        <v>2.19815363094412</v>
      </c>
    </row>
    <row r="716" customFormat="false" ht="15" hidden="false" customHeight="false" outlineLevel="0" collapsed="false">
      <c r="A716" s="0" t="n">
        <v>2.28681696221106</v>
      </c>
      <c r="B716" s="0" t="n">
        <v>28.7787609771845</v>
      </c>
      <c r="C716" s="0" t="n">
        <v>441.828223627009</v>
      </c>
      <c r="D716" s="0" t="n">
        <f aca="false">IF('Predict_time T_RH (#4)'!C$2&lt;99,'model#4_params2'!A716-(('Predict_time T_RH (#4)'!$B$2-4)/'model#4_params2'!B716)^2-('Predict_time T_RH (#4)'!C$2/'model#4_params2'!C716),'model#4_params2'!A716-(('Predict_time T_RH (#4)'!$B$2-4)/'model#4_params2'!B716)^2)</f>
        <v>2.24335009739707</v>
      </c>
    </row>
    <row r="717" customFormat="false" ht="15" hidden="false" customHeight="false" outlineLevel="0" collapsed="false">
      <c r="A717" s="0" t="n">
        <v>2.25540412563415</v>
      </c>
      <c r="B717" s="0" t="n">
        <v>29.9718434485914</v>
      </c>
      <c r="C717" s="0" t="n">
        <v>334.987342289906</v>
      </c>
      <c r="D717" s="0" t="n">
        <f aca="false">IF('Predict_time T_RH (#4)'!C$2&lt;99,'model#4_params2'!A717-(('Predict_time T_RH (#4)'!$B$2-4)/'model#4_params2'!B717)^2-('Predict_time T_RH (#4)'!C$2/'model#4_params2'!C717),'model#4_params2'!A717-(('Predict_time T_RH (#4)'!$B$2-4)/'model#4_params2'!B717)^2)</f>
        <v>2.21532893565911</v>
      </c>
    </row>
    <row r="718" customFormat="false" ht="15" hidden="false" customHeight="false" outlineLevel="0" collapsed="false">
      <c r="A718" s="0" t="n">
        <v>2.29306441808005</v>
      </c>
      <c r="B718" s="0" t="n">
        <v>29.5456203164533</v>
      </c>
      <c r="C718" s="0" t="n">
        <v>551.417550996639</v>
      </c>
      <c r="D718" s="0" t="n">
        <f aca="false">IF('Predict_time T_RH (#4)'!C$2&lt;99,'model#4_params2'!A718-(('Predict_time T_RH (#4)'!$B$2-4)/'model#4_params2'!B718)^2-('Predict_time T_RH (#4)'!C$2/'model#4_params2'!C718),'model#4_params2'!A718-(('Predict_time T_RH (#4)'!$B$2-4)/'model#4_params2'!B718)^2)</f>
        <v>2.25182464416384</v>
      </c>
    </row>
    <row r="719" customFormat="false" ht="15" hidden="false" customHeight="false" outlineLevel="0" collapsed="false">
      <c r="A719" s="0" t="n">
        <v>2.34545364611996</v>
      </c>
      <c r="B719" s="0" t="n">
        <v>28.5534586910373</v>
      </c>
      <c r="C719" s="0" t="n">
        <v>229.382049898928</v>
      </c>
      <c r="D719" s="0" t="n">
        <f aca="false">IF('Predict_time T_RH (#4)'!C$2&lt;99,'model#4_params2'!A719-(('Predict_time T_RH (#4)'!$B$2-4)/'model#4_params2'!B719)^2-('Predict_time T_RH (#4)'!C$2/'model#4_params2'!C719),'model#4_params2'!A719-(('Predict_time T_RH (#4)'!$B$2-4)/'model#4_params2'!B719)^2)</f>
        <v>2.30129812072098</v>
      </c>
    </row>
    <row r="720" customFormat="false" ht="15" hidden="false" customHeight="false" outlineLevel="0" collapsed="false">
      <c r="A720" s="0" t="n">
        <v>2.31235331934892</v>
      </c>
      <c r="B720" s="0" t="n">
        <v>28.8659361735395</v>
      </c>
      <c r="C720" s="0" t="n">
        <v>512.41757799678</v>
      </c>
      <c r="D720" s="0" t="n">
        <f aca="false">IF('Predict_time T_RH (#4)'!C$2&lt;99,'model#4_params2'!A720-(('Predict_time T_RH (#4)'!$B$2-4)/'model#4_params2'!B720)^2-('Predict_time T_RH (#4)'!C$2/'model#4_params2'!C720),'model#4_params2'!A720-(('Predict_time T_RH (#4)'!$B$2-4)/'model#4_params2'!B720)^2)</f>
        <v>2.26914859817072</v>
      </c>
    </row>
    <row r="721" customFormat="false" ht="15" hidden="false" customHeight="false" outlineLevel="0" collapsed="false">
      <c r="A721" s="0" t="n">
        <v>2.34110101003146</v>
      </c>
      <c r="B721" s="0" t="n">
        <v>29.2266478891444</v>
      </c>
      <c r="C721" s="0" t="n">
        <v>311.559306278715</v>
      </c>
      <c r="D721" s="0" t="n">
        <f aca="false">IF('Predict_time T_RH (#4)'!C$2&lt;99,'model#4_params2'!A721-(('Predict_time T_RH (#4)'!$B$2-4)/'model#4_params2'!B721)^2-('Predict_time T_RH (#4)'!C$2/'model#4_params2'!C721),'model#4_params2'!A721-(('Predict_time T_RH (#4)'!$B$2-4)/'model#4_params2'!B721)^2)</f>
        <v>2.29895616260096</v>
      </c>
    </row>
    <row r="722" customFormat="false" ht="15" hidden="false" customHeight="false" outlineLevel="0" collapsed="false">
      <c r="A722" s="0" t="n">
        <v>2.30738641442996</v>
      </c>
      <c r="B722" s="0" t="n">
        <v>28.7329225270464</v>
      </c>
      <c r="C722" s="0" t="n">
        <v>240.576610650485</v>
      </c>
      <c r="D722" s="0" t="n">
        <f aca="false">IF('Predict_time T_RH (#4)'!C$2&lt;99,'model#4_params2'!A722-(('Predict_time T_RH (#4)'!$B$2-4)/'model#4_params2'!B722)^2-('Predict_time T_RH (#4)'!C$2/'model#4_params2'!C722),'model#4_params2'!A722-(('Predict_time T_RH (#4)'!$B$2-4)/'model#4_params2'!B722)^2)</f>
        <v>2.26378075113331</v>
      </c>
    </row>
    <row r="723" customFormat="false" ht="15" hidden="false" customHeight="false" outlineLevel="0" collapsed="false">
      <c r="A723" s="0" t="n">
        <v>2.3474241344425</v>
      </c>
      <c r="B723" s="0" t="n">
        <v>28.998356359722</v>
      </c>
      <c r="C723" s="0" t="n">
        <v>654.792748864952</v>
      </c>
      <c r="D723" s="0" t="n">
        <f aca="false">IF('Predict_time T_RH (#4)'!C$2&lt;99,'model#4_params2'!A723-(('Predict_time T_RH (#4)'!$B$2-4)/'model#4_params2'!B723)^2-('Predict_time T_RH (#4)'!C$2/'model#4_params2'!C723),'model#4_params2'!A723-(('Predict_time T_RH (#4)'!$B$2-4)/'model#4_params2'!B723)^2)</f>
        <v>2.30461309864104</v>
      </c>
    </row>
    <row r="724" customFormat="false" ht="15" hidden="false" customHeight="false" outlineLevel="0" collapsed="false">
      <c r="A724" s="0" t="n">
        <v>2.37871197850338</v>
      </c>
      <c r="B724" s="0" t="n">
        <v>28.4639448227923</v>
      </c>
      <c r="C724" s="0" t="n">
        <v>389.318275793023</v>
      </c>
      <c r="D724" s="0" t="n">
        <f aca="false">IF('Predict_time T_RH (#4)'!C$2&lt;99,'model#4_params2'!A724-(('Predict_time T_RH (#4)'!$B$2-4)/'model#4_params2'!B724)^2-('Predict_time T_RH (#4)'!C$2/'model#4_params2'!C724),'model#4_params2'!A724-(('Predict_time T_RH (#4)'!$B$2-4)/'model#4_params2'!B724)^2)</f>
        <v>2.33427829440924</v>
      </c>
    </row>
    <row r="725" customFormat="false" ht="15" hidden="false" customHeight="false" outlineLevel="0" collapsed="false">
      <c r="A725" s="0" t="n">
        <v>2.09048865040268</v>
      </c>
      <c r="B725" s="0" t="n">
        <v>29.7051384554386</v>
      </c>
      <c r="C725" s="0" t="n">
        <v>10000</v>
      </c>
      <c r="D725" s="0" t="n">
        <f aca="false">IF('Predict_time T_RH (#4)'!C$2&lt;99,'model#4_params2'!A725-(('Predict_time T_RH (#4)'!$B$2-4)/'model#4_params2'!B725)^2-('Predict_time T_RH (#4)'!C$2/'model#4_params2'!C725),'model#4_params2'!A725-(('Predict_time T_RH (#4)'!$B$2-4)/'model#4_params2'!B725)^2)</f>
        <v>2.04969060669924</v>
      </c>
    </row>
    <row r="726" customFormat="false" ht="15" hidden="false" customHeight="false" outlineLevel="0" collapsed="false">
      <c r="A726" s="0" t="n">
        <v>2.29593846735041</v>
      </c>
      <c r="B726" s="0" t="n">
        <v>29.3604235632464</v>
      </c>
      <c r="C726" s="0" t="n">
        <v>341.275227135002</v>
      </c>
      <c r="D726" s="0" t="n">
        <f aca="false">IF('Predict_time T_RH (#4)'!C$2&lt;99,'model#4_params2'!A726-(('Predict_time T_RH (#4)'!$B$2-4)/'model#4_params2'!B726)^2-('Predict_time T_RH (#4)'!C$2/'model#4_params2'!C726),'model#4_params2'!A726-(('Predict_time T_RH (#4)'!$B$2-4)/'model#4_params2'!B726)^2)</f>
        <v>2.25417679635334</v>
      </c>
    </row>
    <row r="727" customFormat="false" ht="15" hidden="false" customHeight="false" outlineLevel="0" collapsed="false">
      <c r="A727" s="0" t="n">
        <v>2.27199020553969</v>
      </c>
      <c r="B727" s="0" t="n">
        <v>28.9370590417151</v>
      </c>
      <c r="C727" s="0" t="n">
        <v>624.421550579124</v>
      </c>
      <c r="D727" s="0" t="n">
        <f aca="false">IF('Predict_time T_RH (#4)'!C$2&lt;99,'model#4_params2'!A727-(('Predict_time T_RH (#4)'!$B$2-4)/'model#4_params2'!B727)^2-('Predict_time T_RH (#4)'!C$2/'model#4_params2'!C727),'model#4_params2'!A727-(('Predict_time T_RH (#4)'!$B$2-4)/'model#4_params2'!B727)^2)</f>
        <v>2.22899760456309</v>
      </c>
    </row>
    <row r="728" customFormat="false" ht="15" hidden="false" customHeight="false" outlineLevel="0" collapsed="false">
      <c r="A728" s="0" t="n">
        <v>2.29704930784614</v>
      </c>
      <c r="B728" s="0" t="n">
        <v>29.0952566358648</v>
      </c>
      <c r="C728" s="0" t="n">
        <v>324.95529340974</v>
      </c>
      <c r="D728" s="0" t="n">
        <f aca="false">IF('Predict_time T_RH (#4)'!C$2&lt;99,'model#4_params2'!A728-(('Predict_time T_RH (#4)'!$B$2-4)/'model#4_params2'!B728)^2-('Predict_time T_RH (#4)'!C$2/'model#4_params2'!C728),'model#4_params2'!A728-(('Predict_time T_RH (#4)'!$B$2-4)/'model#4_params2'!B728)^2)</f>
        <v>2.25452295715491</v>
      </c>
    </row>
    <row r="729" customFormat="false" ht="15" hidden="false" customHeight="false" outlineLevel="0" collapsed="false">
      <c r="A729" s="0" t="n">
        <v>2.29920489174009</v>
      </c>
      <c r="B729" s="0" t="n">
        <v>28.9699839798021</v>
      </c>
      <c r="C729" s="0" t="n">
        <v>528.560798129886</v>
      </c>
      <c r="D729" s="0" t="n">
        <f aca="false">IF('Predict_time T_RH (#4)'!C$2&lt;99,'model#4_params2'!A729-(('Predict_time T_RH (#4)'!$B$2-4)/'model#4_params2'!B729)^2-('Predict_time T_RH (#4)'!C$2/'model#4_params2'!C729),'model#4_params2'!A729-(('Predict_time T_RH (#4)'!$B$2-4)/'model#4_params2'!B729)^2)</f>
        <v>2.25630995904931</v>
      </c>
    </row>
    <row r="730" customFormat="false" ht="15" hidden="false" customHeight="false" outlineLevel="0" collapsed="false">
      <c r="A730" s="0" t="n">
        <v>2.32511859313367</v>
      </c>
      <c r="B730" s="0" t="n">
        <v>29.3974384688579</v>
      </c>
      <c r="C730" s="0" t="n">
        <v>209.908365551765</v>
      </c>
      <c r="D730" s="0" t="n">
        <f aca="false">IF('Predict_time T_RH (#4)'!C$2&lt;99,'model#4_params2'!A730-(('Predict_time T_RH (#4)'!$B$2-4)/'model#4_params2'!B730)^2-('Predict_time T_RH (#4)'!C$2/'model#4_params2'!C730),'model#4_params2'!A730-(('Predict_time T_RH (#4)'!$B$2-4)/'model#4_params2'!B730)^2)</f>
        <v>2.28346202184691</v>
      </c>
    </row>
    <row r="731" customFormat="false" ht="15" hidden="false" customHeight="false" outlineLevel="0" collapsed="false">
      <c r="A731" s="0" t="n">
        <v>2.3475400780805</v>
      </c>
      <c r="B731" s="0" t="n">
        <v>28.4746267968165</v>
      </c>
      <c r="C731" s="0" t="n">
        <v>416.50920998126</v>
      </c>
      <c r="D731" s="0" t="n">
        <f aca="false">IF('Predict_time T_RH (#4)'!C$2&lt;99,'model#4_params2'!A731-(('Predict_time T_RH (#4)'!$B$2-4)/'model#4_params2'!B731)^2-('Predict_time T_RH (#4)'!C$2/'model#4_params2'!C731),'model#4_params2'!A731-(('Predict_time T_RH (#4)'!$B$2-4)/'model#4_params2'!B731)^2)</f>
        <v>2.3031397254456</v>
      </c>
    </row>
    <row r="732" customFormat="false" ht="15" hidden="false" customHeight="false" outlineLevel="0" collapsed="false">
      <c r="A732" s="0" t="n">
        <v>2.24797187403206</v>
      </c>
      <c r="B732" s="0" t="n">
        <v>29.0039648607966</v>
      </c>
      <c r="C732" s="0" t="n">
        <v>1013.41335536934</v>
      </c>
      <c r="D732" s="0" t="n">
        <f aca="false">IF('Predict_time T_RH (#4)'!C$2&lt;99,'model#4_params2'!A732-(('Predict_time T_RH (#4)'!$B$2-4)/'model#4_params2'!B732)^2-('Predict_time T_RH (#4)'!C$2/'model#4_params2'!C732),'model#4_params2'!A732-(('Predict_time T_RH (#4)'!$B$2-4)/'model#4_params2'!B732)^2)</f>
        <v>2.20517739338276</v>
      </c>
    </row>
    <row r="733" customFormat="false" ht="15" hidden="false" customHeight="false" outlineLevel="0" collapsed="false">
      <c r="A733" s="0" t="n">
        <v>2.27098190340113</v>
      </c>
      <c r="B733" s="0" t="n">
        <v>29.6420111757112</v>
      </c>
      <c r="C733" s="0" t="n">
        <v>517.036376340081</v>
      </c>
      <c r="D733" s="0" t="n">
        <f aca="false">IF('Predict_time T_RH (#4)'!C$2&lt;99,'model#4_params2'!A733-(('Predict_time T_RH (#4)'!$B$2-4)/'model#4_params2'!B733)^2-('Predict_time T_RH (#4)'!C$2/'model#4_params2'!C733),'model#4_params2'!A733-(('Predict_time T_RH (#4)'!$B$2-4)/'model#4_params2'!B733)^2)</f>
        <v>2.23000990308364</v>
      </c>
    </row>
    <row r="734" customFormat="false" ht="15" hidden="false" customHeight="false" outlineLevel="0" collapsed="false">
      <c r="A734" s="0" t="n">
        <v>2.31136435211744</v>
      </c>
      <c r="B734" s="0" t="n">
        <v>28.7361201025972</v>
      </c>
      <c r="C734" s="0" t="n">
        <v>463.73896240683</v>
      </c>
      <c r="D734" s="0" t="n">
        <f aca="false">IF('Predict_time T_RH (#4)'!C$2&lt;99,'model#4_params2'!A734-(('Predict_time T_RH (#4)'!$B$2-4)/'model#4_params2'!B734)^2-('Predict_time T_RH (#4)'!C$2/'model#4_params2'!C734),'model#4_params2'!A734-(('Predict_time T_RH (#4)'!$B$2-4)/'model#4_params2'!B734)^2)</f>
        <v>2.26776839261133</v>
      </c>
    </row>
    <row r="735" customFormat="false" ht="15" hidden="false" customHeight="false" outlineLevel="0" collapsed="false">
      <c r="A735" s="0" t="n">
        <v>2.19402980747305</v>
      </c>
      <c r="B735" s="0" t="n">
        <v>29.7487368351133</v>
      </c>
      <c r="C735" s="0" t="n">
        <v>398.326039140684</v>
      </c>
      <c r="D735" s="0" t="n">
        <f aca="false">IF('Predict_time T_RH (#4)'!C$2&lt;99,'model#4_params2'!A735-(('Predict_time T_RH (#4)'!$B$2-4)/'model#4_params2'!B735)^2-('Predict_time T_RH (#4)'!C$2/'model#4_params2'!C735),'model#4_params2'!A735-(('Predict_time T_RH (#4)'!$B$2-4)/'model#4_params2'!B735)^2)</f>
        <v>2.15335125961227</v>
      </c>
    </row>
    <row r="736" customFormat="false" ht="15" hidden="false" customHeight="false" outlineLevel="0" collapsed="false">
      <c r="A736" s="0" t="n">
        <v>2.40927308608476</v>
      </c>
      <c r="B736" s="0" t="n">
        <v>29.0357085044806</v>
      </c>
      <c r="C736" s="0" t="n">
        <v>248.629038758547</v>
      </c>
      <c r="D736" s="0" t="n">
        <f aca="false">IF('Predict_time T_RH (#4)'!C$2&lt;99,'model#4_params2'!A736-(('Predict_time T_RH (#4)'!$B$2-4)/'model#4_params2'!B736)^2-('Predict_time T_RH (#4)'!C$2/'model#4_params2'!C736),'model#4_params2'!A736-(('Predict_time T_RH (#4)'!$B$2-4)/'model#4_params2'!B736)^2)</f>
        <v>2.36657212546598</v>
      </c>
    </row>
    <row r="737" customFormat="false" ht="15" hidden="false" customHeight="false" outlineLevel="0" collapsed="false">
      <c r="A737" s="0" t="n">
        <v>2.18828621867197</v>
      </c>
      <c r="B737" s="0" t="n">
        <v>30.0284429410967</v>
      </c>
      <c r="C737" s="0" t="n">
        <v>1006.58787042782</v>
      </c>
      <c r="D737" s="0" t="n">
        <f aca="false">IF('Predict_time T_RH (#4)'!C$2&lt;99,'model#4_params2'!A737-(('Predict_time T_RH (#4)'!$B$2-4)/'model#4_params2'!B737)^2-('Predict_time T_RH (#4)'!C$2/'model#4_params2'!C737),'model#4_params2'!A737-(('Predict_time T_RH (#4)'!$B$2-4)/'model#4_params2'!B737)^2)</f>
        <v>2.1483619587843</v>
      </c>
    </row>
    <row r="738" customFormat="false" ht="15" hidden="false" customHeight="false" outlineLevel="0" collapsed="false">
      <c r="A738" s="0" t="n">
        <v>2.28526592633391</v>
      </c>
      <c r="B738" s="0" t="n">
        <v>28.7368436874241</v>
      </c>
      <c r="C738" s="0" t="n">
        <v>1464.11876722291</v>
      </c>
      <c r="D738" s="0" t="n">
        <f aca="false">IF('Predict_time T_RH (#4)'!C$2&lt;99,'model#4_params2'!A738-(('Predict_time T_RH (#4)'!$B$2-4)/'model#4_params2'!B738)^2-('Predict_time T_RH (#4)'!C$2/'model#4_params2'!C738),'model#4_params2'!A738-(('Predict_time T_RH (#4)'!$B$2-4)/'model#4_params2'!B738)^2)</f>
        <v>2.24167216226569</v>
      </c>
    </row>
    <row r="739" customFormat="false" ht="15" hidden="false" customHeight="false" outlineLevel="0" collapsed="false">
      <c r="A739" s="0" t="n">
        <v>2.32650885827977</v>
      </c>
      <c r="B739" s="0" t="n">
        <v>28.9626934395797</v>
      </c>
      <c r="C739" s="0" t="n">
        <v>282.833340410391</v>
      </c>
      <c r="D739" s="0" t="n">
        <f aca="false">IF('Predict_time T_RH (#4)'!C$2&lt;99,'model#4_params2'!A739-(('Predict_time T_RH (#4)'!$B$2-4)/'model#4_params2'!B739)^2-('Predict_time T_RH (#4)'!C$2/'model#4_params2'!C739),'model#4_params2'!A739-(('Predict_time T_RH (#4)'!$B$2-4)/'model#4_params2'!B739)^2)</f>
        <v>2.28359232769493</v>
      </c>
    </row>
    <row r="740" customFormat="false" ht="15" hidden="false" customHeight="false" outlineLevel="0" collapsed="false">
      <c r="A740" s="0" t="n">
        <v>2.34563632707736</v>
      </c>
      <c r="B740" s="0" t="n">
        <v>28.8505874267633</v>
      </c>
      <c r="C740" s="0" t="n">
        <v>568.939996911746</v>
      </c>
      <c r="D740" s="0" t="n">
        <f aca="false">IF('Predict_time T_RH (#4)'!C$2&lt;99,'model#4_params2'!A740-(('Predict_time T_RH (#4)'!$B$2-4)/'model#4_params2'!B740)^2-('Predict_time T_RH (#4)'!C$2/'model#4_params2'!C740),'model#4_params2'!A740-(('Predict_time T_RH (#4)'!$B$2-4)/'model#4_params2'!B740)^2)</f>
        <v>2.30238562314584</v>
      </c>
    </row>
    <row r="741" customFormat="false" ht="15" hidden="false" customHeight="false" outlineLevel="0" collapsed="false">
      <c r="A741" s="0" t="n">
        <v>2.23361039647405</v>
      </c>
      <c r="B741" s="0" t="n">
        <v>29.8509925165692</v>
      </c>
      <c r="C741" s="0" t="n">
        <v>260.748445543855</v>
      </c>
      <c r="D741" s="0" t="n">
        <f aca="false">IF('Predict_time T_RH (#4)'!C$2&lt;99,'model#4_params2'!A741-(('Predict_time T_RH (#4)'!$B$2-4)/'model#4_params2'!B741)^2-('Predict_time T_RH (#4)'!C$2/'model#4_params2'!C741),'model#4_params2'!A741-(('Predict_time T_RH (#4)'!$B$2-4)/'model#4_params2'!B741)^2)</f>
        <v>2.19321006302615</v>
      </c>
    </row>
    <row r="742" customFormat="false" ht="15" hidden="false" customHeight="false" outlineLevel="0" collapsed="false">
      <c r="A742" s="0" t="n">
        <v>2.37078511119439</v>
      </c>
      <c r="B742" s="0" t="n">
        <v>28.8494979850769</v>
      </c>
      <c r="C742" s="0" t="n">
        <v>217.862403587124</v>
      </c>
      <c r="D742" s="0" t="n">
        <f aca="false">IF('Predict_time T_RH (#4)'!C$2&lt;99,'model#4_params2'!A742-(('Predict_time T_RH (#4)'!$B$2-4)/'model#4_params2'!B742)^2-('Predict_time T_RH (#4)'!C$2/'model#4_params2'!C742),'model#4_params2'!A742-(('Predict_time T_RH (#4)'!$B$2-4)/'model#4_params2'!B742)^2)</f>
        <v>2.32753114065424</v>
      </c>
    </row>
    <row r="743" customFormat="false" ht="15" hidden="false" customHeight="false" outlineLevel="0" collapsed="false">
      <c r="A743" s="0" t="n">
        <v>2.34740310509722</v>
      </c>
      <c r="B743" s="0" t="n">
        <v>29.6633852098093</v>
      </c>
      <c r="C743" s="0" t="n">
        <v>360.134206578975</v>
      </c>
      <c r="D743" s="0" t="n">
        <f aca="false">IF('Predict_time T_RH (#4)'!C$2&lt;99,'model#4_params2'!A743-(('Predict_time T_RH (#4)'!$B$2-4)/'model#4_params2'!B743)^2-('Predict_time T_RH (#4)'!C$2/'model#4_params2'!C743),'model#4_params2'!A743-(('Predict_time T_RH (#4)'!$B$2-4)/'model#4_params2'!B743)^2)</f>
        <v>2.30649012848308</v>
      </c>
    </row>
    <row r="744" customFormat="false" ht="15" hidden="false" customHeight="false" outlineLevel="0" collapsed="false">
      <c r="A744" s="0" t="n">
        <v>2.38937131127783</v>
      </c>
      <c r="B744" s="0" t="n">
        <v>28.699774235161</v>
      </c>
      <c r="C744" s="0" t="n">
        <v>345.485892104458</v>
      </c>
      <c r="D744" s="0" t="n">
        <f aca="false">IF('Predict_time T_RH (#4)'!C$2&lt;99,'model#4_params2'!A744-(('Predict_time T_RH (#4)'!$B$2-4)/'model#4_params2'!B744)^2-('Predict_time T_RH (#4)'!C$2/'model#4_params2'!C744),'model#4_params2'!A744-(('Predict_time T_RH (#4)'!$B$2-4)/'model#4_params2'!B744)^2)</f>
        <v>2.34566486056777</v>
      </c>
    </row>
    <row r="745" customFormat="false" ht="15" hidden="false" customHeight="false" outlineLevel="0" collapsed="false">
      <c r="A745" s="0" t="n">
        <v>2.25797945046444</v>
      </c>
      <c r="B745" s="0" t="n">
        <v>29.5551984334458</v>
      </c>
      <c r="C745" s="0" t="n">
        <v>577.896629993869</v>
      </c>
      <c r="D745" s="0" t="n">
        <f aca="false">IF('Predict_time T_RH (#4)'!C$2&lt;99,'model#4_params2'!A745-(('Predict_time T_RH (#4)'!$B$2-4)/'model#4_params2'!B745)^2-('Predict_time T_RH (#4)'!C$2/'model#4_params2'!C745),'model#4_params2'!A745-(('Predict_time T_RH (#4)'!$B$2-4)/'model#4_params2'!B745)^2)</f>
        <v>2.21676640182131</v>
      </c>
    </row>
    <row r="746" customFormat="false" ht="15" hidden="false" customHeight="false" outlineLevel="0" collapsed="false">
      <c r="A746" s="0" t="n">
        <v>2.23306352883582</v>
      </c>
      <c r="B746" s="0" t="n">
        <v>29.5888115654191</v>
      </c>
      <c r="C746" s="0" t="n">
        <v>375.005841933645</v>
      </c>
      <c r="D746" s="0" t="n">
        <f aca="false">IF('Predict_time T_RH (#4)'!C$2&lt;99,'model#4_params2'!A746-(('Predict_time T_RH (#4)'!$B$2-4)/'model#4_params2'!B746)^2-('Predict_time T_RH (#4)'!C$2/'model#4_params2'!C746),'model#4_params2'!A746-(('Predict_time T_RH (#4)'!$B$2-4)/'model#4_params2'!B746)^2)</f>
        <v>2.19194406372741</v>
      </c>
    </row>
    <row r="747" customFormat="false" ht="15" hidden="false" customHeight="false" outlineLevel="0" collapsed="false">
      <c r="A747" s="0" t="n">
        <v>2.30469797856047</v>
      </c>
      <c r="B747" s="0" t="n">
        <v>28.6747584795486</v>
      </c>
      <c r="C747" s="0" t="n">
        <v>1057.772300134</v>
      </c>
      <c r="D747" s="0" t="n">
        <f aca="false">IF('Predict_time T_RH (#4)'!C$2&lt;99,'model#4_params2'!A747-(('Predict_time T_RH (#4)'!$B$2-4)/'model#4_params2'!B747)^2-('Predict_time T_RH (#4)'!C$2/'model#4_params2'!C747),'model#4_params2'!A747-(('Predict_time T_RH (#4)'!$B$2-4)/'model#4_params2'!B747)^2)</f>
        <v>2.26091523588738</v>
      </c>
    </row>
    <row r="748" customFormat="false" ht="15" hidden="false" customHeight="false" outlineLevel="0" collapsed="false">
      <c r="A748" s="0" t="n">
        <v>2.26436439865404</v>
      </c>
      <c r="B748" s="0" t="n">
        <v>29.0792813881569</v>
      </c>
      <c r="C748" s="0" t="n">
        <v>394.166926507216</v>
      </c>
      <c r="D748" s="0" t="n">
        <f aca="false">IF('Predict_time T_RH (#4)'!C$2&lt;99,'model#4_params2'!A748-(('Predict_time T_RH (#4)'!$B$2-4)/'model#4_params2'!B748)^2-('Predict_time T_RH (#4)'!C$2/'model#4_params2'!C748),'model#4_params2'!A748-(('Predict_time T_RH (#4)'!$B$2-4)/'model#4_params2'!B748)^2)</f>
        <v>2.22179130983408</v>
      </c>
    </row>
    <row r="749" customFormat="false" ht="15" hidden="false" customHeight="false" outlineLevel="0" collapsed="false">
      <c r="A749" s="0" t="n">
        <v>2.3600854326126</v>
      </c>
      <c r="B749" s="0" t="n">
        <v>29.4846195285111</v>
      </c>
      <c r="C749" s="0" t="n">
        <v>567.897995529958</v>
      </c>
      <c r="D749" s="0" t="n">
        <f aca="false">IF('Predict_time T_RH (#4)'!C$2&lt;99,'model#4_params2'!A749-(('Predict_time T_RH (#4)'!$B$2-4)/'model#4_params2'!B749)^2-('Predict_time T_RH (#4)'!C$2/'model#4_params2'!C749),'model#4_params2'!A749-(('Predict_time T_RH (#4)'!$B$2-4)/'model#4_params2'!B749)^2)</f>
        <v>2.31867484007507</v>
      </c>
    </row>
    <row r="750" customFormat="false" ht="15" hidden="false" customHeight="false" outlineLevel="0" collapsed="false">
      <c r="A750" s="0" t="n">
        <v>2.24895291899443</v>
      </c>
      <c r="B750" s="0" t="n">
        <v>29.6607022337424</v>
      </c>
      <c r="C750" s="0" t="n">
        <v>450.643715406807</v>
      </c>
      <c r="D750" s="0" t="n">
        <f aca="false">IF('Predict_time T_RH (#4)'!C$2&lt;99,'model#4_params2'!A750-(('Predict_time T_RH (#4)'!$B$2-4)/'model#4_params2'!B750)^2-('Predict_time T_RH (#4)'!C$2/'model#4_params2'!C750),'model#4_params2'!A750-(('Predict_time T_RH (#4)'!$B$2-4)/'model#4_params2'!B750)^2)</f>
        <v>2.20803254043136</v>
      </c>
    </row>
    <row r="751" customFormat="false" ht="15" hidden="false" customHeight="false" outlineLevel="0" collapsed="false">
      <c r="A751" s="0" t="n">
        <v>2.37969770797968</v>
      </c>
      <c r="B751" s="0" t="n">
        <v>28.8330207002683</v>
      </c>
      <c r="C751" s="0" t="n">
        <v>445.117943574906</v>
      </c>
      <c r="D751" s="0" t="n">
        <f aca="false">IF('Predict_time T_RH (#4)'!C$2&lt;99,'model#4_params2'!A751-(('Predict_time T_RH (#4)'!$B$2-4)/'model#4_params2'!B751)^2-('Predict_time T_RH (#4)'!C$2/'model#4_params2'!C751),'model#4_params2'!A751-(('Predict_time T_RH (#4)'!$B$2-4)/'model#4_params2'!B751)^2)</f>
        <v>2.33639428638508</v>
      </c>
    </row>
    <row r="752" customFormat="false" ht="15" hidden="false" customHeight="false" outlineLevel="0" collapsed="false">
      <c r="A752" s="0" t="n">
        <v>2.33946510366209</v>
      </c>
      <c r="B752" s="0" t="n">
        <v>29.1283735338629</v>
      </c>
      <c r="C752" s="0" t="n">
        <v>349.644186341382</v>
      </c>
      <c r="D752" s="0" t="n">
        <f aca="false">IF('Predict_time T_RH (#4)'!C$2&lt;99,'model#4_params2'!A752-(('Predict_time T_RH (#4)'!$B$2-4)/'model#4_params2'!B752)^2-('Predict_time T_RH (#4)'!C$2/'model#4_params2'!C752),'model#4_params2'!A752-(('Predict_time T_RH (#4)'!$B$2-4)/'model#4_params2'!B752)^2)</f>
        <v>2.29703539689947</v>
      </c>
    </row>
    <row r="753" customFormat="false" ht="15" hidden="false" customHeight="false" outlineLevel="0" collapsed="false">
      <c r="A753" s="0" t="n">
        <v>2.29526329841057</v>
      </c>
      <c r="B753" s="0" t="n">
        <v>28.8199519822309</v>
      </c>
      <c r="C753" s="0" t="n">
        <v>282.562251602426</v>
      </c>
      <c r="D753" s="0" t="n">
        <f aca="false">IF('Predict_time T_RH (#4)'!C$2&lt;99,'model#4_params2'!A753-(('Predict_time T_RH (#4)'!$B$2-4)/'model#4_params2'!B753)^2-('Predict_time T_RH (#4)'!C$2/'model#4_params2'!C753),'model#4_params2'!A753-(('Predict_time T_RH (#4)'!$B$2-4)/'model#4_params2'!B753)^2)</f>
        <v>2.25192059510457</v>
      </c>
    </row>
    <row r="754" customFormat="false" ht="15" hidden="false" customHeight="false" outlineLevel="0" collapsed="false">
      <c r="A754" s="0" t="n">
        <v>2.29809445036903</v>
      </c>
      <c r="B754" s="0" t="n">
        <v>29.4522570682245</v>
      </c>
      <c r="C754" s="0" t="n">
        <v>280.611405384298</v>
      </c>
      <c r="D754" s="0" t="n">
        <f aca="false">IF('Predict_time T_RH (#4)'!C$2&lt;99,'model#4_params2'!A754-(('Predict_time T_RH (#4)'!$B$2-4)/'model#4_params2'!B754)^2-('Predict_time T_RH (#4)'!C$2/'model#4_params2'!C754),'model#4_params2'!A754-(('Predict_time T_RH (#4)'!$B$2-4)/'model#4_params2'!B754)^2)</f>
        <v>2.25659280301432</v>
      </c>
    </row>
    <row r="755" customFormat="false" ht="15" hidden="false" customHeight="false" outlineLevel="0" collapsed="false">
      <c r="A755" s="0" t="n">
        <v>2.32169842528131</v>
      </c>
      <c r="B755" s="0" t="n">
        <v>29.1775388989076</v>
      </c>
      <c r="C755" s="0" t="n">
        <v>232.093525547406</v>
      </c>
      <c r="D755" s="0" t="n">
        <f aca="false">IF('Predict_time T_RH (#4)'!C$2&lt;99,'model#4_params2'!A755-(('Predict_time T_RH (#4)'!$B$2-4)/'model#4_params2'!B755)^2-('Predict_time T_RH (#4)'!C$2/'model#4_params2'!C755),'model#4_params2'!A755-(('Predict_time T_RH (#4)'!$B$2-4)/'model#4_params2'!B755)^2)</f>
        <v>2.27941158968202</v>
      </c>
    </row>
    <row r="756" customFormat="false" ht="15" hidden="false" customHeight="false" outlineLevel="0" collapsed="false">
      <c r="A756" s="0" t="n">
        <v>2.32511491086412</v>
      </c>
      <c r="B756" s="0" t="n">
        <v>29.1837729058984</v>
      </c>
      <c r="C756" s="0" t="n">
        <v>296.99641351012</v>
      </c>
      <c r="D756" s="0" t="n">
        <f aca="false">IF('Predict_time T_RH (#4)'!C$2&lt;99,'model#4_params2'!A756-(('Predict_time T_RH (#4)'!$B$2-4)/'model#4_params2'!B756)^2-('Predict_time T_RH (#4)'!C$2/'model#4_params2'!C756),'model#4_params2'!A756-(('Predict_time T_RH (#4)'!$B$2-4)/'model#4_params2'!B756)^2)</f>
        <v>2.28284613929471</v>
      </c>
    </row>
    <row r="757" customFormat="false" ht="15" hidden="false" customHeight="false" outlineLevel="0" collapsed="false">
      <c r="A757" s="0" t="n">
        <v>2.28693894717778</v>
      </c>
      <c r="B757" s="0" t="n">
        <v>28.6821340530069</v>
      </c>
      <c r="C757" s="0" t="n">
        <v>281.636826955798</v>
      </c>
      <c r="D757" s="0" t="n">
        <f aca="false">IF('Predict_time T_RH (#4)'!C$2&lt;99,'model#4_params2'!A757-(('Predict_time T_RH (#4)'!$B$2-4)/'model#4_params2'!B757)^2-('Predict_time T_RH (#4)'!C$2/'model#4_params2'!C757),'model#4_params2'!A757-(('Predict_time T_RH (#4)'!$B$2-4)/'model#4_params2'!B757)^2)</f>
        <v>2.24317871896017</v>
      </c>
    </row>
    <row r="758" customFormat="false" ht="15" hidden="false" customHeight="false" outlineLevel="0" collapsed="false">
      <c r="A758" s="0" t="n">
        <v>2.50991398946006</v>
      </c>
      <c r="B758" s="0" t="n">
        <v>27.8303266301163</v>
      </c>
      <c r="C758" s="0" t="n">
        <v>268.429796805225</v>
      </c>
      <c r="D758" s="0" t="n">
        <f aca="false">IF('Predict_time T_RH (#4)'!C$2&lt;99,'model#4_params2'!A758-(('Predict_time T_RH (#4)'!$B$2-4)/'model#4_params2'!B758)^2-('Predict_time T_RH (#4)'!C$2/'model#4_params2'!C758),'model#4_params2'!A758-(('Predict_time T_RH (#4)'!$B$2-4)/'model#4_params2'!B758)^2)</f>
        <v>2.46343401359628</v>
      </c>
    </row>
    <row r="759" customFormat="false" ht="15" hidden="false" customHeight="false" outlineLevel="0" collapsed="false">
      <c r="A759" s="0" t="n">
        <v>2.30405733541705</v>
      </c>
      <c r="B759" s="0" t="n">
        <v>28.4578989344005</v>
      </c>
      <c r="C759" s="0" t="n">
        <v>1488.10660599571</v>
      </c>
      <c r="D759" s="0" t="n">
        <f aca="false">IF('Predict_time T_RH (#4)'!C$2&lt;99,'model#4_params2'!A759-(('Predict_time T_RH (#4)'!$B$2-4)/'model#4_params2'!B759)^2-('Predict_time T_RH (#4)'!C$2/'model#4_params2'!C759),'model#4_params2'!A759-(('Predict_time T_RH (#4)'!$B$2-4)/'model#4_params2'!B759)^2)</f>
        <v>2.25960476942078</v>
      </c>
    </row>
    <row r="760" customFormat="false" ht="15" hidden="false" customHeight="false" outlineLevel="0" collapsed="false">
      <c r="A760" s="0" t="n">
        <v>2.46672516591787</v>
      </c>
      <c r="B760" s="0" t="n">
        <v>28.0083915709321</v>
      </c>
      <c r="C760" s="0" t="n">
        <v>205.458606234058</v>
      </c>
      <c r="D760" s="0" t="n">
        <f aca="false">IF('Predict_time T_RH (#4)'!C$2&lt;99,'model#4_params2'!A760-(('Predict_time T_RH (#4)'!$B$2-4)/'model#4_params2'!B760)^2-('Predict_time T_RH (#4)'!C$2/'model#4_params2'!C760),'model#4_params2'!A760-(('Predict_time T_RH (#4)'!$B$2-4)/'model#4_params2'!B760)^2)</f>
        <v>2.42083430957683</v>
      </c>
    </row>
    <row r="761" customFormat="false" ht="15" hidden="false" customHeight="false" outlineLevel="0" collapsed="false">
      <c r="A761" s="0" t="n">
        <v>2.45607487896248</v>
      </c>
      <c r="B761" s="0" t="n">
        <v>28.8252509636205</v>
      </c>
      <c r="C761" s="0" t="n">
        <v>230.663038760519</v>
      </c>
      <c r="D761" s="0" t="n">
        <f aca="false">IF('Predict_time T_RH (#4)'!C$2&lt;99,'model#4_params2'!A761-(('Predict_time T_RH (#4)'!$B$2-4)/'model#4_params2'!B761)^2-('Predict_time T_RH (#4)'!C$2/'model#4_params2'!C761),'model#4_params2'!A761-(('Predict_time T_RH (#4)'!$B$2-4)/'model#4_params2'!B761)^2)</f>
        <v>2.41274810967683</v>
      </c>
    </row>
    <row r="762" customFormat="false" ht="15" hidden="false" customHeight="false" outlineLevel="0" collapsed="false">
      <c r="A762" s="0" t="n">
        <v>2.49330261070448</v>
      </c>
      <c r="B762" s="0" t="n">
        <v>28.0713339317419</v>
      </c>
      <c r="C762" s="0" t="n">
        <v>276.708275401555</v>
      </c>
      <c r="D762" s="0" t="n">
        <f aca="false">IF('Predict_time T_RH (#4)'!C$2&lt;99,'model#4_params2'!A762-(('Predict_time T_RH (#4)'!$B$2-4)/'model#4_params2'!B762)^2-('Predict_time T_RH (#4)'!C$2/'model#4_params2'!C762),'model#4_params2'!A762-(('Predict_time T_RH (#4)'!$B$2-4)/'model#4_params2'!B762)^2)</f>
        <v>2.44761731926671</v>
      </c>
    </row>
    <row r="763" customFormat="false" ht="15" hidden="false" customHeight="false" outlineLevel="0" collapsed="false">
      <c r="A763" s="0" t="n">
        <v>2.40957016147381</v>
      </c>
      <c r="B763" s="0" t="n">
        <v>28.3642886820619</v>
      </c>
      <c r="C763" s="0" t="n">
        <v>280.449133066251</v>
      </c>
      <c r="D763" s="0" t="n">
        <f aca="false">IF('Predict_time T_RH (#4)'!C$2&lt;99,'model#4_params2'!A763-(('Predict_time T_RH (#4)'!$B$2-4)/'model#4_params2'!B763)^2-('Predict_time T_RH (#4)'!C$2/'model#4_params2'!C763),'model#4_params2'!A763-(('Predict_time T_RH (#4)'!$B$2-4)/'model#4_params2'!B763)^2)</f>
        <v>2.36482369898204</v>
      </c>
    </row>
    <row r="764" customFormat="false" ht="15" hidden="false" customHeight="false" outlineLevel="0" collapsed="false">
      <c r="A764" s="0" t="n">
        <v>2.19256743176974</v>
      </c>
      <c r="B764" s="0" t="n">
        <v>29.9188786215215</v>
      </c>
      <c r="C764" s="0" t="n">
        <v>906.645685950319</v>
      </c>
      <c r="D764" s="0" t="n">
        <f aca="false">IF('Predict_time T_RH (#4)'!C$2&lt;99,'model#4_params2'!A764-(('Predict_time T_RH (#4)'!$B$2-4)/'model#4_params2'!B764)^2-('Predict_time T_RH (#4)'!C$2/'model#4_params2'!C764),'model#4_params2'!A764-(('Predict_time T_RH (#4)'!$B$2-4)/'model#4_params2'!B764)^2)</f>
        <v>2.15235022749587</v>
      </c>
    </row>
    <row r="765" customFormat="false" ht="15" hidden="false" customHeight="false" outlineLevel="0" collapsed="false">
      <c r="A765" s="0" t="n">
        <v>2.22087802199444</v>
      </c>
      <c r="B765" s="0" t="n">
        <v>29.2786683363591</v>
      </c>
      <c r="C765" s="0" t="n">
        <v>437.844590154091</v>
      </c>
      <c r="D765" s="0" t="n">
        <f aca="false">IF('Predict_time T_RH (#4)'!C$2&lt;99,'model#4_params2'!A765-(('Predict_time T_RH (#4)'!$B$2-4)/'model#4_params2'!B765)^2-('Predict_time T_RH (#4)'!C$2/'model#4_params2'!C765),'model#4_params2'!A765-(('Predict_time T_RH (#4)'!$B$2-4)/'model#4_params2'!B765)^2)</f>
        <v>2.17888280200834</v>
      </c>
    </row>
    <row r="766" customFormat="false" ht="15" hidden="false" customHeight="false" outlineLevel="0" collapsed="false">
      <c r="A766" s="0" t="n">
        <v>2.18706329588116</v>
      </c>
      <c r="B766" s="0" t="n">
        <v>29.4417505552878</v>
      </c>
      <c r="C766" s="0" t="n">
        <v>467.185034480857</v>
      </c>
      <c r="D766" s="0" t="n">
        <f aca="false">IF('Predict_time T_RH (#4)'!C$2&lt;99,'model#4_params2'!A766-(('Predict_time T_RH (#4)'!$B$2-4)/'model#4_params2'!B766)^2-('Predict_time T_RH (#4)'!C$2/'model#4_params2'!C766),'model#4_params2'!A766-(('Predict_time T_RH (#4)'!$B$2-4)/'model#4_params2'!B766)^2)</f>
        <v>2.14553202288339</v>
      </c>
    </row>
    <row r="767" customFormat="false" ht="15" hidden="false" customHeight="false" outlineLevel="0" collapsed="false">
      <c r="A767" s="0" t="n">
        <v>2.36584654805983</v>
      </c>
      <c r="B767" s="0" t="n">
        <v>28.6704979094615</v>
      </c>
      <c r="C767" s="0" t="n">
        <v>224.189804126546</v>
      </c>
      <c r="D767" s="0" t="n">
        <f aca="false">IF('Predict_time T_RH (#4)'!C$2&lt;99,'model#4_params2'!A767-(('Predict_time T_RH (#4)'!$B$2-4)/'model#4_params2'!B767)^2-('Predict_time T_RH (#4)'!C$2/'model#4_params2'!C767),'model#4_params2'!A767-(('Predict_time T_RH (#4)'!$B$2-4)/'model#4_params2'!B767)^2)</f>
        <v>2.32205079177918</v>
      </c>
    </row>
    <row r="768" customFormat="false" ht="15" hidden="false" customHeight="false" outlineLevel="0" collapsed="false">
      <c r="A768" s="0" t="n">
        <v>2.26368213420898</v>
      </c>
      <c r="B768" s="0" t="n">
        <v>29.2028666162704</v>
      </c>
      <c r="C768" s="0" t="n">
        <v>420.546339581618</v>
      </c>
      <c r="D768" s="0" t="n">
        <f aca="false">IF('Predict_time T_RH (#4)'!C$2&lt;99,'model#4_params2'!A768-(('Predict_time T_RH (#4)'!$B$2-4)/'model#4_params2'!B768)^2-('Predict_time T_RH (#4)'!C$2/'model#4_params2'!C768),'model#4_params2'!A768-(('Predict_time T_RH (#4)'!$B$2-4)/'model#4_params2'!B768)^2)</f>
        <v>2.22146861775203</v>
      </c>
    </row>
    <row r="769" customFormat="false" ht="15" hidden="false" customHeight="false" outlineLevel="0" collapsed="false">
      <c r="A769" s="0" t="n">
        <v>2.38530776251304</v>
      </c>
      <c r="B769" s="0" t="n">
        <v>28.846995639679</v>
      </c>
      <c r="C769" s="0" t="n">
        <v>227.770776399571</v>
      </c>
      <c r="D769" s="0" t="n">
        <f aca="false">IF('Predict_time T_RH (#4)'!C$2&lt;99,'model#4_params2'!A769-(('Predict_time T_RH (#4)'!$B$2-4)/'model#4_params2'!B769)^2-('Predict_time T_RH (#4)'!C$2/'model#4_params2'!C769),'model#4_params2'!A769-(('Predict_time T_RH (#4)'!$B$2-4)/'model#4_params2'!B769)^2)</f>
        <v>2.3420462874778</v>
      </c>
    </row>
    <row r="770" customFormat="false" ht="15" hidden="false" customHeight="false" outlineLevel="0" collapsed="false">
      <c r="A770" s="0" t="n">
        <v>2.16837145325537</v>
      </c>
      <c r="B770" s="0" t="n">
        <v>29.9536738675651</v>
      </c>
      <c r="C770" s="0" t="n">
        <v>1383.19298339936</v>
      </c>
      <c r="D770" s="0" t="n">
        <f aca="false">IF('Predict_time T_RH (#4)'!C$2&lt;99,'model#4_params2'!A770-(('Predict_time T_RH (#4)'!$B$2-4)/'model#4_params2'!B770)^2-('Predict_time T_RH (#4)'!C$2/'model#4_params2'!C770),'model#4_params2'!A770-(('Predict_time T_RH (#4)'!$B$2-4)/'model#4_params2'!B770)^2)</f>
        <v>2.12824763016384</v>
      </c>
    </row>
    <row r="771" customFormat="false" ht="15" hidden="false" customHeight="false" outlineLevel="0" collapsed="false">
      <c r="A771" s="0" t="n">
        <v>2.27412520628351</v>
      </c>
      <c r="B771" s="0" t="n">
        <v>28.6397647965339</v>
      </c>
      <c r="C771" s="0" t="n">
        <v>228.579944798992</v>
      </c>
      <c r="D771" s="0" t="n">
        <f aca="false">IF('Predict_time T_RH (#4)'!C$2&lt;99,'model#4_params2'!A771-(('Predict_time T_RH (#4)'!$B$2-4)/'model#4_params2'!B771)^2-('Predict_time T_RH (#4)'!C$2/'model#4_params2'!C771),'model#4_params2'!A771-(('Predict_time T_RH (#4)'!$B$2-4)/'model#4_params2'!B771)^2)</f>
        <v>2.23023540578752</v>
      </c>
    </row>
    <row r="772" customFormat="false" ht="15" hidden="false" customHeight="false" outlineLevel="0" collapsed="false">
      <c r="A772" s="0" t="n">
        <v>2.3482638163628</v>
      </c>
      <c r="B772" s="0" t="n">
        <v>28.846853723575</v>
      </c>
      <c r="C772" s="0" t="n">
        <v>233.842698387818</v>
      </c>
      <c r="D772" s="0" t="n">
        <f aca="false">IF('Predict_time T_RH (#4)'!C$2&lt;99,'model#4_params2'!A772-(('Predict_time T_RH (#4)'!$B$2-4)/'model#4_params2'!B772)^2-('Predict_time T_RH (#4)'!C$2/'model#4_params2'!C772),'model#4_params2'!A772-(('Predict_time T_RH (#4)'!$B$2-4)/'model#4_params2'!B772)^2)</f>
        <v>2.30500191566484</v>
      </c>
    </row>
    <row r="773" customFormat="false" ht="15" hidden="false" customHeight="false" outlineLevel="0" collapsed="false">
      <c r="A773" s="0" t="n">
        <v>2.34397208479724</v>
      </c>
      <c r="B773" s="0" t="n">
        <v>28.7384382982589</v>
      </c>
      <c r="C773" s="0" t="n">
        <v>240.099752215328</v>
      </c>
      <c r="D773" s="0" t="n">
        <f aca="false">IF('Predict_time T_RH (#4)'!C$2&lt;99,'model#4_params2'!A773-(('Predict_time T_RH (#4)'!$B$2-4)/'model#4_params2'!B773)^2-('Predict_time T_RH (#4)'!C$2/'model#4_params2'!C773),'model#4_params2'!A773-(('Predict_time T_RH (#4)'!$B$2-4)/'model#4_params2'!B773)^2)</f>
        <v>2.30038315837254</v>
      </c>
    </row>
    <row r="774" customFormat="false" ht="15" hidden="false" customHeight="false" outlineLevel="0" collapsed="false">
      <c r="A774" s="0" t="n">
        <v>2.31857409343674</v>
      </c>
      <c r="B774" s="0" t="n">
        <v>28.7309222994931</v>
      </c>
      <c r="C774" s="0" t="n">
        <v>669.500215643606</v>
      </c>
      <c r="D774" s="0" t="n">
        <f aca="false">IF('Predict_time T_RH (#4)'!C$2&lt;99,'model#4_params2'!A774-(('Predict_time T_RH (#4)'!$B$2-4)/'model#4_params2'!B774)^2-('Predict_time T_RH (#4)'!C$2/'model#4_params2'!C774),'model#4_params2'!A774-(('Predict_time T_RH (#4)'!$B$2-4)/'model#4_params2'!B774)^2)</f>
        <v>2.27496235833464</v>
      </c>
    </row>
    <row r="775" customFormat="false" ht="15" hidden="false" customHeight="false" outlineLevel="0" collapsed="false">
      <c r="A775" s="0" t="n">
        <v>2.22429369112934</v>
      </c>
      <c r="B775" s="0" t="n">
        <v>29.1395770312411</v>
      </c>
      <c r="C775" s="0" t="n">
        <v>1273.69003024809</v>
      </c>
      <c r="D775" s="0" t="n">
        <f aca="false">IF('Predict_time T_RH (#4)'!C$2&lt;99,'model#4_params2'!A775-(('Predict_time T_RH (#4)'!$B$2-4)/'model#4_params2'!B775)^2-('Predict_time T_RH (#4)'!C$2/'model#4_params2'!C775),'model#4_params2'!A775-(('Predict_time T_RH (#4)'!$B$2-4)/'model#4_params2'!B775)^2)</f>
        <v>2.18189660458803</v>
      </c>
    </row>
    <row r="776" customFormat="false" ht="15" hidden="false" customHeight="false" outlineLevel="0" collapsed="false">
      <c r="A776" s="0" t="n">
        <v>2.31294765744705</v>
      </c>
      <c r="B776" s="0" t="n">
        <v>28.6617389925988</v>
      </c>
      <c r="C776" s="0" t="n">
        <v>363.167419567153</v>
      </c>
      <c r="D776" s="0" t="n">
        <f aca="false">IF('Predict_time T_RH (#4)'!C$2&lt;99,'model#4_params2'!A776-(('Predict_time T_RH (#4)'!$B$2-4)/'model#4_params2'!B776)^2-('Predict_time T_RH (#4)'!C$2/'model#4_params2'!C776),'model#4_params2'!A776-(('Predict_time T_RH (#4)'!$B$2-4)/'model#4_params2'!B776)^2)</f>
        <v>2.26912512944804</v>
      </c>
    </row>
    <row r="777" customFormat="false" ht="15" hidden="false" customHeight="false" outlineLevel="0" collapsed="false">
      <c r="A777" s="0" t="n">
        <v>2.26623851280112</v>
      </c>
      <c r="B777" s="0" t="n">
        <v>29.3428971133996</v>
      </c>
      <c r="C777" s="0" t="n">
        <v>1517.51335871406</v>
      </c>
      <c r="D777" s="0" t="n">
        <f aca="false">IF('Predict_time T_RH (#4)'!C$2&lt;99,'model#4_params2'!A777-(('Predict_time T_RH (#4)'!$B$2-4)/'model#4_params2'!B777)^2-('Predict_time T_RH (#4)'!C$2/'model#4_params2'!C777),'model#4_params2'!A777-(('Predict_time T_RH (#4)'!$B$2-4)/'model#4_params2'!B777)^2)</f>
        <v>2.22442693859097</v>
      </c>
    </row>
    <row r="778" customFormat="false" ht="15" hidden="false" customHeight="false" outlineLevel="0" collapsed="false">
      <c r="A778" s="0" t="n">
        <v>2.32613569599788</v>
      </c>
      <c r="B778" s="0" t="n">
        <v>29.1153554036931</v>
      </c>
      <c r="C778" s="0" t="n">
        <v>478.86531027708</v>
      </c>
      <c r="D778" s="0" t="n">
        <f aca="false">IF('Predict_time T_RH (#4)'!C$2&lt;99,'model#4_params2'!A778-(('Predict_time T_RH (#4)'!$B$2-4)/'model#4_params2'!B778)^2-('Predict_time T_RH (#4)'!C$2/'model#4_params2'!C778),'model#4_params2'!A778-(('Predict_time T_RH (#4)'!$B$2-4)/'model#4_params2'!B778)^2)</f>
        <v>2.28366803820061</v>
      </c>
    </row>
    <row r="779" customFormat="false" ht="15" hidden="false" customHeight="false" outlineLevel="0" collapsed="false">
      <c r="A779" s="0" t="n">
        <v>2.34962255189362</v>
      </c>
      <c r="B779" s="0" t="n">
        <v>28.6134748503381</v>
      </c>
      <c r="C779" s="0" t="n">
        <v>528.894124344563</v>
      </c>
      <c r="D779" s="0" t="n">
        <f aca="false">IF('Predict_time T_RH (#4)'!C$2&lt;99,'model#4_params2'!A779-(('Predict_time T_RH (#4)'!$B$2-4)/'model#4_params2'!B779)^2-('Predict_time T_RH (#4)'!C$2/'model#4_params2'!C779),'model#4_params2'!A779-(('Predict_time T_RH (#4)'!$B$2-4)/'model#4_params2'!B779)^2)</f>
        <v>2.30565206280033</v>
      </c>
    </row>
    <row r="780" customFormat="false" ht="15" hidden="false" customHeight="false" outlineLevel="0" collapsed="false">
      <c r="A780" s="0" t="n">
        <v>2.4943671262821</v>
      </c>
      <c r="B780" s="0" t="n">
        <v>28.1043522363923</v>
      </c>
      <c r="C780" s="0" t="n">
        <v>238.998263244533</v>
      </c>
      <c r="D780" s="0" t="n">
        <f aca="false">IF('Predict_time T_RH (#4)'!C$2&lt;99,'model#4_params2'!A780-(('Predict_time T_RH (#4)'!$B$2-4)/'model#4_params2'!B780)^2-('Predict_time T_RH (#4)'!C$2/'model#4_params2'!C780),'model#4_params2'!A780-(('Predict_time T_RH (#4)'!$B$2-4)/'model#4_params2'!B780)^2)</f>
        <v>2.4487891182116</v>
      </c>
    </row>
    <row r="781" customFormat="false" ht="15" hidden="false" customHeight="false" outlineLevel="0" collapsed="false">
      <c r="A781" s="0" t="n">
        <v>2.14397797558678</v>
      </c>
      <c r="B781" s="0" t="n">
        <v>29.373894374624</v>
      </c>
      <c r="C781" s="0" t="n">
        <v>352.348724329377</v>
      </c>
      <c r="D781" s="0" t="n">
        <f aca="false">IF('Predict_time T_RH (#4)'!C$2&lt;99,'model#4_params2'!A781-(('Predict_time T_RH (#4)'!$B$2-4)/'model#4_params2'!B781)^2-('Predict_time T_RH (#4)'!C$2/'model#4_params2'!C781),'model#4_params2'!A781-(('Predict_time T_RH (#4)'!$B$2-4)/'model#4_params2'!B781)^2)</f>
        <v>2.10225459945047</v>
      </c>
    </row>
    <row r="782" customFormat="false" ht="15" hidden="false" customHeight="false" outlineLevel="0" collapsed="false">
      <c r="A782" s="0" t="n">
        <v>2.29595226906111</v>
      </c>
      <c r="B782" s="0" t="n">
        <v>29.4324437754638</v>
      </c>
      <c r="C782" s="0" t="n">
        <v>228.981187052055</v>
      </c>
      <c r="D782" s="0" t="n">
        <f aca="false">IF('Predict_time T_RH (#4)'!C$2&lt;99,'model#4_params2'!A782-(('Predict_time T_RH (#4)'!$B$2-4)/'model#4_params2'!B782)^2-('Predict_time T_RH (#4)'!C$2/'model#4_params2'!C782),'model#4_params2'!A782-(('Predict_time T_RH (#4)'!$B$2-4)/'model#4_params2'!B782)^2)</f>
        <v>2.25439472685326</v>
      </c>
    </row>
    <row r="783" customFormat="false" ht="15" hidden="false" customHeight="false" outlineLevel="0" collapsed="false">
      <c r="A783" s="0" t="n">
        <v>2.46290994532457</v>
      </c>
      <c r="B783" s="0" t="n">
        <v>28.3445337511482</v>
      </c>
      <c r="C783" s="0" t="n">
        <v>236.007955811709</v>
      </c>
      <c r="D783" s="0" t="n">
        <f aca="false">IF('Predict_time T_RH (#4)'!C$2&lt;99,'model#4_params2'!A783-(('Predict_time T_RH (#4)'!$B$2-4)/'model#4_params2'!B783)^2-('Predict_time T_RH (#4)'!C$2/'model#4_params2'!C783),'model#4_params2'!A783-(('Predict_time T_RH (#4)'!$B$2-4)/'model#4_params2'!B783)^2)</f>
        <v>2.41810108834607</v>
      </c>
    </row>
    <row r="784" customFormat="false" ht="15" hidden="false" customHeight="false" outlineLevel="0" collapsed="false">
      <c r="A784" s="0" t="n">
        <v>2.26879007460424</v>
      </c>
      <c r="B784" s="0" t="n">
        <v>29.3135773998215</v>
      </c>
      <c r="C784" s="0" t="n">
        <v>825.564860755678</v>
      </c>
      <c r="D784" s="0" t="n">
        <f aca="false">IF('Predict_time T_RH (#4)'!C$2&lt;99,'model#4_params2'!A784-(('Predict_time T_RH (#4)'!$B$2-4)/'model#4_params2'!B784)^2-('Predict_time T_RH (#4)'!C$2/'model#4_params2'!C784),'model#4_params2'!A784-(('Predict_time T_RH (#4)'!$B$2-4)/'model#4_params2'!B784)^2)</f>
        <v>2.22689481791185</v>
      </c>
    </row>
    <row r="785" customFormat="false" ht="15" hidden="false" customHeight="false" outlineLevel="0" collapsed="false">
      <c r="A785" s="0" t="n">
        <v>2.32900849706654</v>
      </c>
      <c r="B785" s="0" t="n">
        <v>28.8436406282438</v>
      </c>
      <c r="C785" s="0" t="n">
        <v>495.24657115545</v>
      </c>
      <c r="D785" s="0" t="n">
        <f aca="false">IF('Predict_time T_RH (#4)'!C$2&lt;99,'model#4_params2'!A785-(('Predict_time T_RH (#4)'!$B$2-4)/'model#4_params2'!B785)^2-('Predict_time T_RH (#4)'!C$2/'model#4_params2'!C785),'model#4_params2'!A785-(('Predict_time T_RH (#4)'!$B$2-4)/'model#4_params2'!B785)^2)</f>
        <v>2.28573695733894</v>
      </c>
    </row>
    <row r="786" customFormat="false" ht="15" hidden="false" customHeight="false" outlineLevel="0" collapsed="false">
      <c r="A786" s="0" t="n">
        <v>2.23064235511476</v>
      </c>
      <c r="B786" s="0" t="n">
        <v>29.4246046755214</v>
      </c>
      <c r="C786" s="0" t="n">
        <v>443.200938633113</v>
      </c>
      <c r="D786" s="0" t="n">
        <f aca="false">IF('Predict_time T_RH (#4)'!C$2&lt;99,'model#4_params2'!A786-(('Predict_time T_RH (#4)'!$B$2-4)/'model#4_params2'!B786)^2-('Predict_time T_RH (#4)'!C$2/'model#4_params2'!C786),'model#4_params2'!A786-(('Predict_time T_RH (#4)'!$B$2-4)/'model#4_params2'!B786)^2)</f>
        <v>2.18906266701061</v>
      </c>
    </row>
    <row r="787" customFormat="false" ht="15" hidden="false" customHeight="false" outlineLevel="0" collapsed="false">
      <c r="A787" s="0" t="n">
        <v>2.41351961755007</v>
      </c>
      <c r="B787" s="0" t="n">
        <v>28.5414917042029</v>
      </c>
      <c r="C787" s="0" t="n">
        <v>264.528311456644</v>
      </c>
      <c r="D787" s="0" t="n">
        <f aca="false">IF('Predict_time T_RH (#4)'!C$2&lt;99,'model#4_params2'!A787-(('Predict_time T_RH (#4)'!$B$2-4)/'model#4_params2'!B787)^2-('Predict_time T_RH (#4)'!C$2/'model#4_params2'!C787),'model#4_params2'!A787-(('Predict_time T_RH (#4)'!$B$2-4)/'model#4_params2'!B787)^2)</f>
        <v>2.36932705699027</v>
      </c>
    </row>
    <row r="788" customFormat="false" ht="15" hidden="false" customHeight="false" outlineLevel="0" collapsed="false">
      <c r="A788" s="0" t="n">
        <v>2.27116262141568</v>
      </c>
      <c r="B788" s="0" t="n">
        <v>28.9590849480687</v>
      </c>
      <c r="C788" s="0" t="n">
        <v>433.119438685914</v>
      </c>
      <c r="D788" s="0" t="n">
        <f aca="false">IF('Predict_time T_RH (#4)'!C$2&lt;99,'model#4_params2'!A788-(('Predict_time T_RH (#4)'!$B$2-4)/'model#4_params2'!B788)^2-('Predict_time T_RH (#4)'!C$2/'model#4_params2'!C788),'model#4_params2'!A788-(('Predict_time T_RH (#4)'!$B$2-4)/'model#4_params2'!B788)^2)</f>
        <v>2.22823539480332</v>
      </c>
    </row>
    <row r="789" customFormat="false" ht="15" hidden="false" customHeight="false" outlineLevel="0" collapsed="false">
      <c r="A789" s="0" t="n">
        <v>2.42625105706609</v>
      </c>
      <c r="B789" s="0" t="n">
        <v>28.0262774178652</v>
      </c>
      <c r="C789" s="0" t="n">
        <v>382.975164308878</v>
      </c>
      <c r="D789" s="0" t="n">
        <f aca="false">IF('Predict_time T_RH (#4)'!C$2&lt;99,'model#4_params2'!A789-(('Predict_time T_RH (#4)'!$B$2-4)/'model#4_params2'!B789)^2-('Predict_time T_RH (#4)'!C$2/'model#4_params2'!C789),'model#4_params2'!A789-(('Predict_time T_RH (#4)'!$B$2-4)/'model#4_params2'!B789)^2)</f>
        <v>2.38041875541009</v>
      </c>
    </row>
    <row r="790" customFormat="false" ht="15" hidden="false" customHeight="false" outlineLevel="0" collapsed="false">
      <c r="A790" s="0" t="n">
        <v>2.28317335512049</v>
      </c>
      <c r="B790" s="0" t="n">
        <v>28.7039900471772</v>
      </c>
      <c r="C790" s="0" t="n">
        <v>359.211716519142</v>
      </c>
      <c r="D790" s="0" t="n">
        <f aca="false">IF('Predict_time T_RH (#4)'!C$2&lt;99,'model#4_params2'!A790-(('Predict_time T_RH (#4)'!$B$2-4)/'model#4_params2'!B790)^2-('Predict_time T_RH (#4)'!C$2/'model#4_params2'!C790),'model#4_params2'!A790-(('Predict_time T_RH (#4)'!$B$2-4)/'model#4_params2'!B790)^2)</f>
        <v>2.23947974197403</v>
      </c>
    </row>
    <row r="791" customFormat="false" ht="15" hidden="false" customHeight="false" outlineLevel="0" collapsed="false">
      <c r="A791" s="0" t="n">
        <v>2.29133431402626</v>
      </c>
      <c r="B791" s="0" t="n">
        <v>29.2361324850681</v>
      </c>
      <c r="C791" s="0" t="n">
        <v>530.517623657366</v>
      </c>
      <c r="D791" s="0" t="n">
        <f aca="false">IF('Predict_time T_RH (#4)'!C$2&lt;99,'model#4_params2'!A791-(('Predict_time T_RH (#4)'!$B$2-4)/'model#4_params2'!B791)^2-('Predict_time T_RH (#4)'!C$2/'model#4_params2'!C791),'model#4_params2'!A791-(('Predict_time T_RH (#4)'!$B$2-4)/'model#4_params2'!B791)^2)</f>
        <v>2.24921680687478</v>
      </c>
    </row>
    <row r="792" customFormat="false" ht="15" hidden="false" customHeight="false" outlineLevel="0" collapsed="false">
      <c r="A792" s="0" t="n">
        <v>2.42279340103806</v>
      </c>
      <c r="B792" s="0" t="n">
        <v>28.3734676193822</v>
      </c>
      <c r="C792" s="0" t="n">
        <v>280.760542396546</v>
      </c>
      <c r="D792" s="0" t="n">
        <f aca="false">IF('Predict_time T_RH (#4)'!C$2&lt;99,'model#4_params2'!A792-(('Predict_time T_RH (#4)'!$B$2-4)/'model#4_params2'!B792)^2-('Predict_time T_RH (#4)'!C$2/'model#4_params2'!C792),'model#4_params2'!A792-(('Predict_time T_RH (#4)'!$B$2-4)/'model#4_params2'!B792)^2)</f>
        <v>2.3780758852048</v>
      </c>
    </row>
    <row r="793" customFormat="false" ht="15" hidden="false" customHeight="false" outlineLevel="0" collapsed="false">
      <c r="A793" s="0" t="n">
        <v>2.34622715624102</v>
      </c>
      <c r="B793" s="0" t="n">
        <v>28.4068622560229</v>
      </c>
      <c r="C793" s="0" t="n">
        <v>267.510749406955</v>
      </c>
      <c r="D793" s="0" t="n">
        <f aca="false">IF('Predict_time T_RH (#4)'!C$2&lt;99,'model#4_params2'!A793-(('Predict_time T_RH (#4)'!$B$2-4)/'model#4_params2'!B793)^2-('Predict_time T_RH (#4)'!C$2/'model#4_params2'!C793),'model#4_params2'!A793-(('Predict_time T_RH (#4)'!$B$2-4)/'model#4_params2'!B793)^2)</f>
        <v>2.30161471694983</v>
      </c>
    </row>
    <row r="794" customFormat="false" ht="15" hidden="false" customHeight="false" outlineLevel="0" collapsed="false">
      <c r="A794" s="0" t="n">
        <v>2.37749176133737</v>
      </c>
      <c r="B794" s="0" t="n">
        <v>28.6756118792982</v>
      </c>
      <c r="C794" s="0" t="n">
        <v>248.125924205971</v>
      </c>
      <c r="D794" s="0" t="n">
        <f aca="false">IF('Predict_time T_RH (#4)'!C$2&lt;99,'model#4_params2'!A794-(('Predict_time T_RH (#4)'!$B$2-4)/'model#4_params2'!B794)^2-('Predict_time T_RH (#4)'!C$2/'model#4_params2'!C794),'model#4_params2'!A794-(('Predict_time T_RH (#4)'!$B$2-4)/'model#4_params2'!B794)^2)</f>
        <v>2.33371162461569</v>
      </c>
    </row>
    <row r="795" customFormat="false" ht="15" hidden="false" customHeight="false" outlineLevel="0" collapsed="false">
      <c r="A795" s="0" t="n">
        <v>2.31326239849064</v>
      </c>
      <c r="B795" s="0" t="n">
        <v>28.2381444832421</v>
      </c>
      <c r="C795" s="0" t="n">
        <v>415.994888126691</v>
      </c>
      <c r="D795" s="0" t="n">
        <f aca="false">IF('Predict_time T_RH (#4)'!C$2&lt;99,'model#4_params2'!A795-(('Predict_time T_RH (#4)'!$B$2-4)/'model#4_params2'!B795)^2-('Predict_time T_RH (#4)'!C$2/'model#4_params2'!C795),'model#4_params2'!A795-(('Predict_time T_RH (#4)'!$B$2-4)/'model#4_params2'!B795)^2)</f>
        <v>2.26811526419761</v>
      </c>
    </row>
    <row r="796" customFormat="false" ht="15" hidden="false" customHeight="false" outlineLevel="0" collapsed="false">
      <c r="A796" s="0" t="n">
        <v>2.33402941322661</v>
      </c>
      <c r="B796" s="0" t="n">
        <v>28.8097874247119</v>
      </c>
      <c r="C796" s="0" t="n">
        <v>416.171194287542</v>
      </c>
      <c r="D796" s="0" t="n">
        <f aca="false">IF('Predict_time T_RH (#4)'!C$2&lt;99,'model#4_params2'!A796-(('Predict_time T_RH (#4)'!$B$2-4)/'model#4_params2'!B796)^2-('Predict_time T_RH (#4)'!C$2/'model#4_params2'!C796),'model#4_params2'!A796-(('Predict_time T_RH (#4)'!$B$2-4)/'model#4_params2'!B796)^2)</f>
        <v>2.29065612051622</v>
      </c>
    </row>
    <row r="797" customFormat="false" ht="15" hidden="false" customHeight="false" outlineLevel="0" collapsed="false">
      <c r="A797" s="0" t="n">
        <v>2.35431243824869</v>
      </c>
      <c r="B797" s="0" t="n">
        <v>28.9105224870411</v>
      </c>
      <c r="C797" s="0" t="n">
        <v>380.906822145133</v>
      </c>
      <c r="D797" s="0" t="n">
        <f aca="false">IF('Predict_time T_RH (#4)'!C$2&lt;99,'model#4_params2'!A797-(('Predict_time T_RH (#4)'!$B$2-4)/'model#4_params2'!B797)^2-('Predict_time T_RH (#4)'!C$2/'model#4_params2'!C797),'model#4_params2'!A797-(('Predict_time T_RH (#4)'!$B$2-4)/'model#4_params2'!B797)^2)</f>
        <v>2.31124087646441</v>
      </c>
    </row>
    <row r="798" customFormat="false" ht="15" hidden="false" customHeight="false" outlineLevel="0" collapsed="false">
      <c r="A798" s="0" t="n">
        <v>2.29408174176806</v>
      </c>
      <c r="B798" s="0" t="n">
        <v>29.9311024482939</v>
      </c>
      <c r="C798" s="0" t="n">
        <v>255.013497956944</v>
      </c>
      <c r="D798" s="0" t="n">
        <f aca="false">IF('Predict_time T_RH (#4)'!C$2&lt;99,'model#4_params2'!A798-(('Predict_time T_RH (#4)'!$B$2-4)/'model#4_params2'!B798)^2-('Predict_time T_RH (#4)'!C$2/'model#4_params2'!C798),'model#4_params2'!A798-(('Predict_time T_RH (#4)'!$B$2-4)/'model#4_params2'!B798)^2)</f>
        <v>2.25389738010352</v>
      </c>
    </row>
    <row r="799" customFormat="false" ht="15" hidden="false" customHeight="false" outlineLevel="0" collapsed="false">
      <c r="A799" s="0" t="n">
        <v>2.22775065560806</v>
      </c>
      <c r="B799" s="0" t="n">
        <v>30.3158383166544</v>
      </c>
      <c r="C799" s="0" t="n">
        <v>542.438590029327</v>
      </c>
      <c r="D799" s="0" t="n">
        <f aca="false">IF('Predict_time T_RH (#4)'!C$2&lt;99,'model#4_params2'!A799-(('Predict_time T_RH (#4)'!$B$2-4)/'model#4_params2'!B799)^2-('Predict_time T_RH (#4)'!C$2/'model#4_params2'!C799),'model#4_params2'!A799-(('Predict_time T_RH (#4)'!$B$2-4)/'model#4_params2'!B799)^2)</f>
        <v>2.18857977488323</v>
      </c>
    </row>
    <row r="800" customFormat="false" ht="15" hidden="false" customHeight="false" outlineLevel="0" collapsed="false">
      <c r="A800" s="0" t="n">
        <v>2.39726626311943</v>
      </c>
      <c r="B800" s="0" t="n">
        <v>28.4384663057341</v>
      </c>
      <c r="C800" s="0" t="n">
        <v>254.581544338977</v>
      </c>
      <c r="D800" s="0" t="n">
        <f aca="false">IF('Predict_time T_RH (#4)'!C$2&lt;99,'model#4_params2'!A800-(('Predict_time T_RH (#4)'!$B$2-4)/'model#4_params2'!B800)^2-('Predict_time T_RH (#4)'!C$2/'model#4_params2'!C800),'model#4_params2'!A800-(('Predict_time T_RH (#4)'!$B$2-4)/'model#4_params2'!B800)^2)</f>
        <v>2.35275292553751</v>
      </c>
    </row>
    <row r="801" customFormat="false" ht="15" hidden="false" customHeight="false" outlineLevel="0" collapsed="false">
      <c r="A801" s="0" t="n">
        <v>2.33078933126604</v>
      </c>
      <c r="B801" s="0" t="n">
        <v>29.6219044670664</v>
      </c>
      <c r="C801" s="0" t="n">
        <v>261.389608551145</v>
      </c>
      <c r="D801" s="0" t="n">
        <f aca="false">IF('Predict_time T_RH (#4)'!C$2&lt;99,'model#4_params2'!A801-(('Predict_time T_RH (#4)'!$B$2-4)/'model#4_params2'!B801)^2-('Predict_time T_RH (#4)'!C$2/'model#4_params2'!C801),'model#4_params2'!A801-(('Predict_time T_RH (#4)'!$B$2-4)/'model#4_params2'!B801)^2)</f>
        <v>2.28976169025422</v>
      </c>
    </row>
    <row r="802" customFormat="false" ht="15" hidden="false" customHeight="false" outlineLevel="0" collapsed="false">
      <c r="A802" s="0" t="n">
        <v>2.3343393597972</v>
      </c>
      <c r="B802" s="0" t="n">
        <v>28.6212182234888</v>
      </c>
      <c r="C802" s="0" t="n">
        <v>350.237144271274</v>
      </c>
      <c r="D802" s="0" t="n">
        <f aca="false">IF('Predict_time T_RH (#4)'!C$2&lt;99,'model#4_params2'!A802-(('Predict_time T_RH (#4)'!$B$2-4)/'model#4_params2'!B802)^2-('Predict_time T_RH (#4)'!C$2/'model#4_params2'!C802),'model#4_params2'!A802-(('Predict_time T_RH (#4)'!$B$2-4)/'model#4_params2'!B802)^2)</f>
        <v>2.29039265961773</v>
      </c>
    </row>
    <row r="803" customFormat="false" ht="15" hidden="false" customHeight="false" outlineLevel="0" collapsed="false">
      <c r="A803" s="0" t="n">
        <v>2.3711601293887</v>
      </c>
      <c r="B803" s="0" t="n">
        <v>28.9199933827714</v>
      </c>
      <c r="C803" s="0" t="n">
        <v>271.138432848084</v>
      </c>
      <c r="D803" s="0" t="n">
        <f aca="false">IF('Predict_time T_RH (#4)'!C$2&lt;99,'model#4_params2'!A803-(('Predict_time T_RH (#4)'!$B$2-4)/'model#4_params2'!B803)^2-('Predict_time T_RH (#4)'!C$2/'model#4_params2'!C803),'model#4_params2'!A803-(('Predict_time T_RH (#4)'!$B$2-4)/'model#4_params2'!B803)^2)</f>
        <v>2.32811677366036</v>
      </c>
    </row>
    <row r="804" customFormat="false" ht="15" hidden="false" customHeight="false" outlineLevel="0" collapsed="false">
      <c r="A804" s="0" t="n">
        <v>2.34012597107102</v>
      </c>
      <c r="B804" s="0" t="n">
        <v>28.6823986384083</v>
      </c>
      <c r="C804" s="0" t="n">
        <v>429.670211601442</v>
      </c>
      <c r="D804" s="0" t="n">
        <f aca="false">IF('Predict_time T_RH (#4)'!C$2&lt;99,'model#4_params2'!A804-(('Predict_time T_RH (#4)'!$B$2-4)/'model#4_params2'!B804)^2-('Predict_time T_RH (#4)'!C$2/'model#4_params2'!C804),'model#4_params2'!A804-(('Predict_time T_RH (#4)'!$B$2-4)/'model#4_params2'!B804)^2)</f>
        <v>2.29636655019622</v>
      </c>
    </row>
    <row r="805" customFormat="false" ht="15" hidden="false" customHeight="false" outlineLevel="0" collapsed="false">
      <c r="A805" s="0" t="n">
        <v>2.20017601555703</v>
      </c>
      <c r="B805" s="0" t="n">
        <v>29.9588946473291</v>
      </c>
      <c r="C805" s="0" t="n">
        <v>289.539400380789</v>
      </c>
      <c r="D805" s="0" t="n">
        <f aca="false">IF('Predict_time T_RH (#4)'!C$2&lt;99,'model#4_params2'!A805-(('Predict_time T_RH (#4)'!$B$2-4)/'model#4_params2'!B805)^2-('Predict_time T_RH (#4)'!C$2/'model#4_params2'!C805),'model#4_params2'!A805-(('Predict_time T_RH (#4)'!$B$2-4)/'model#4_params2'!B805)^2)</f>
        <v>2.16006617558429</v>
      </c>
    </row>
    <row r="806" customFormat="false" ht="15" hidden="false" customHeight="false" outlineLevel="0" collapsed="false">
      <c r="A806" s="0" t="n">
        <v>2.30567410608495</v>
      </c>
      <c r="B806" s="0" t="n">
        <v>29.2403845596608</v>
      </c>
      <c r="C806" s="0" t="n">
        <v>366.520474695859</v>
      </c>
      <c r="D806" s="0" t="n">
        <f aca="false">IF('Predict_time T_RH (#4)'!C$2&lt;99,'model#4_params2'!A806-(('Predict_time T_RH (#4)'!$B$2-4)/'model#4_params2'!B806)^2-('Predict_time T_RH (#4)'!C$2/'model#4_params2'!C806),'model#4_params2'!A806-(('Predict_time T_RH (#4)'!$B$2-4)/'model#4_params2'!B806)^2)</f>
        <v>2.26356884731964</v>
      </c>
    </row>
    <row r="807" customFormat="false" ht="15" hidden="false" customHeight="false" outlineLevel="0" collapsed="false">
      <c r="A807" s="0" t="n">
        <v>2.30044566084181</v>
      </c>
      <c r="B807" s="0" t="n">
        <v>29.0530043576823</v>
      </c>
      <c r="C807" s="0" t="n">
        <v>253.881899976906</v>
      </c>
      <c r="D807" s="0" t="n">
        <f aca="false">IF('Predict_time T_RH (#4)'!C$2&lt;99,'model#4_params2'!A807-(('Predict_time T_RH (#4)'!$B$2-4)/'model#4_params2'!B807)^2-('Predict_time T_RH (#4)'!C$2/'model#4_params2'!C807),'model#4_params2'!A807-(('Predict_time T_RH (#4)'!$B$2-4)/'model#4_params2'!B807)^2)</f>
        <v>2.25779552661609</v>
      </c>
    </row>
    <row r="808" customFormat="false" ht="15" hidden="false" customHeight="false" outlineLevel="0" collapsed="false">
      <c r="A808" s="0" t="n">
        <v>2.21145571124627</v>
      </c>
      <c r="B808" s="0" t="n">
        <v>29.3907587759138</v>
      </c>
      <c r="C808" s="0" t="n">
        <v>10000</v>
      </c>
      <c r="D808" s="0" t="n">
        <f aca="false">IF('Predict_time T_RH (#4)'!C$2&lt;99,'model#4_params2'!A808-(('Predict_time T_RH (#4)'!$B$2-4)/'model#4_params2'!B808)^2-('Predict_time T_RH (#4)'!C$2/'model#4_params2'!C808),'model#4_params2'!A808-(('Predict_time T_RH (#4)'!$B$2-4)/'model#4_params2'!B808)^2)</f>
        <v>2.16978020307346</v>
      </c>
    </row>
    <row r="809" customFormat="false" ht="15" hidden="false" customHeight="false" outlineLevel="0" collapsed="false">
      <c r="A809" s="0" t="n">
        <v>2.3313937754529</v>
      </c>
      <c r="B809" s="0" t="n">
        <v>28.8054473154024</v>
      </c>
      <c r="C809" s="0" t="n">
        <v>319.659625642808</v>
      </c>
      <c r="D809" s="0" t="n">
        <f aca="false">IF('Predict_time T_RH (#4)'!C$2&lt;99,'model#4_params2'!A809-(('Predict_time T_RH (#4)'!$B$2-4)/'model#4_params2'!B809)^2-('Predict_time T_RH (#4)'!C$2/'model#4_params2'!C809),'model#4_params2'!A809-(('Predict_time T_RH (#4)'!$B$2-4)/'model#4_params2'!B809)^2)</f>
        <v>2.28800741167225</v>
      </c>
    </row>
    <row r="810" customFormat="false" ht="15" hidden="false" customHeight="false" outlineLevel="0" collapsed="false">
      <c r="A810" s="0" t="n">
        <v>2.35998160937345</v>
      </c>
      <c r="B810" s="0" t="n">
        <v>28.8546917536864</v>
      </c>
      <c r="C810" s="0" t="n">
        <v>202.886650738587</v>
      </c>
      <c r="D810" s="0" t="n">
        <f aca="false">IF('Predict_time T_RH (#4)'!C$2&lt;99,'model#4_params2'!A810-(('Predict_time T_RH (#4)'!$B$2-4)/'model#4_params2'!B810)^2-('Predict_time T_RH (#4)'!C$2/'model#4_params2'!C810),'model#4_params2'!A810-(('Predict_time T_RH (#4)'!$B$2-4)/'model#4_params2'!B810)^2)</f>
        <v>2.31674320863374</v>
      </c>
    </row>
    <row r="811" customFormat="false" ht="15" hidden="false" customHeight="false" outlineLevel="0" collapsed="false">
      <c r="A811" s="0" t="n">
        <v>2.26450972263234</v>
      </c>
      <c r="B811" s="0" t="n">
        <v>29.2969149798344</v>
      </c>
      <c r="C811" s="0" t="n">
        <v>470.70810888062</v>
      </c>
      <c r="D811" s="0" t="n">
        <f aca="false">IF('Predict_time T_RH (#4)'!C$2&lt;99,'model#4_params2'!A811-(('Predict_time T_RH (#4)'!$B$2-4)/'model#4_params2'!B811)^2-('Predict_time T_RH (#4)'!C$2/'model#4_params2'!C811),'model#4_params2'!A811-(('Predict_time T_RH (#4)'!$B$2-4)/'model#4_params2'!B811)^2)</f>
        <v>2.22256679710683</v>
      </c>
    </row>
    <row r="812" customFormat="false" ht="15" hidden="false" customHeight="false" outlineLevel="0" collapsed="false">
      <c r="A812" s="0" t="n">
        <v>2.32377889333085</v>
      </c>
      <c r="B812" s="0" t="n">
        <v>28.1148350356547</v>
      </c>
      <c r="C812" s="0" t="n">
        <v>384.960199202809</v>
      </c>
      <c r="D812" s="0" t="n">
        <f aca="false">IF('Predict_time T_RH (#4)'!C$2&lt;99,'model#4_params2'!A812-(('Predict_time T_RH (#4)'!$B$2-4)/'model#4_params2'!B812)^2-('Predict_time T_RH (#4)'!C$2/'model#4_params2'!C812),'model#4_params2'!A812-(('Predict_time T_RH (#4)'!$B$2-4)/'model#4_params2'!B812)^2)</f>
        <v>2.27823486703802</v>
      </c>
    </row>
    <row r="813" customFormat="false" ht="15" hidden="false" customHeight="false" outlineLevel="0" collapsed="false">
      <c r="A813" s="0" t="n">
        <v>2.24387302781781</v>
      </c>
      <c r="B813" s="0" t="n">
        <v>28.4482614508789</v>
      </c>
      <c r="C813" s="0" t="n">
        <v>395.870248314023</v>
      </c>
      <c r="D813" s="0" t="n">
        <f aca="false">IF('Predict_time T_RH (#4)'!C$2&lt;99,'model#4_params2'!A813-(('Predict_time T_RH (#4)'!$B$2-4)/'model#4_params2'!B813)^2-('Predict_time T_RH (#4)'!C$2/'model#4_params2'!C813),'model#4_params2'!A813-(('Predict_time T_RH (#4)'!$B$2-4)/'model#4_params2'!B813)^2)</f>
        <v>2.19939033812207</v>
      </c>
    </row>
    <row r="814" customFormat="false" ht="15" hidden="false" customHeight="false" outlineLevel="0" collapsed="false">
      <c r="A814" s="0" t="n">
        <v>2.25634906499105</v>
      </c>
      <c r="B814" s="0" t="n">
        <v>29.8541803594057</v>
      </c>
      <c r="C814" s="0" t="n">
        <v>358.181066130849</v>
      </c>
      <c r="D814" s="0" t="n">
        <f aca="false">IF('Predict_time T_RH (#4)'!C$2&lt;99,'model#4_params2'!A814-(('Predict_time T_RH (#4)'!$B$2-4)/'model#4_params2'!B814)^2-('Predict_time T_RH (#4)'!C$2/'model#4_params2'!C814),'model#4_params2'!A814-(('Predict_time T_RH (#4)'!$B$2-4)/'model#4_params2'!B814)^2)</f>
        <v>2.21595735901414</v>
      </c>
    </row>
    <row r="815" customFormat="false" ht="15" hidden="false" customHeight="false" outlineLevel="0" collapsed="false">
      <c r="A815" s="0" t="n">
        <v>2.31649103062921</v>
      </c>
      <c r="B815" s="0" t="n">
        <v>28.8206868764881</v>
      </c>
      <c r="C815" s="0" t="n">
        <v>290.358414019009</v>
      </c>
      <c r="D815" s="0" t="n">
        <f aca="false">IF('Predict_time T_RH (#4)'!C$2&lt;99,'model#4_params2'!A815-(('Predict_time T_RH (#4)'!$B$2-4)/'model#4_params2'!B815)^2-('Predict_time T_RH (#4)'!C$2/'model#4_params2'!C815),'model#4_params2'!A815-(('Predict_time T_RH (#4)'!$B$2-4)/'model#4_params2'!B815)^2)</f>
        <v>2.27315053767287</v>
      </c>
    </row>
    <row r="816" customFormat="false" ht="15" hidden="false" customHeight="false" outlineLevel="0" collapsed="false">
      <c r="A816" s="0" t="n">
        <v>2.29759220999535</v>
      </c>
      <c r="B816" s="0" t="n">
        <v>29.2673687720094</v>
      </c>
      <c r="C816" s="0" t="n">
        <v>244.239454466452</v>
      </c>
      <c r="D816" s="0" t="n">
        <f aca="false">IF('Predict_time T_RH (#4)'!C$2&lt;99,'model#4_params2'!A816-(('Predict_time T_RH (#4)'!$B$2-4)/'model#4_params2'!B816)^2-('Predict_time T_RH (#4)'!C$2/'model#4_params2'!C816),'model#4_params2'!A816-(('Predict_time T_RH (#4)'!$B$2-4)/'model#4_params2'!B816)^2)</f>
        <v>2.25556455666703</v>
      </c>
    </row>
    <row r="817" customFormat="false" ht="15" hidden="false" customHeight="false" outlineLevel="0" collapsed="false">
      <c r="A817" s="0" t="n">
        <v>2.42873043757801</v>
      </c>
      <c r="B817" s="0" t="n">
        <v>28.684620237047</v>
      </c>
      <c r="C817" s="0" t="n">
        <v>255.560301401113</v>
      </c>
      <c r="D817" s="0" t="n">
        <f aca="false">IF('Predict_time T_RH (#4)'!C$2&lt;99,'model#4_params2'!A817-(('Predict_time T_RH (#4)'!$B$2-4)/'model#4_params2'!B817)^2-('Predict_time T_RH (#4)'!C$2/'model#4_params2'!C817),'model#4_params2'!A817-(('Predict_time T_RH (#4)'!$B$2-4)/'model#4_params2'!B817)^2)</f>
        <v>2.38497779469814</v>
      </c>
    </row>
    <row r="818" customFormat="false" ht="15" hidden="false" customHeight="false" outlineLevel="0" collapsed="false">
      <c r="A818" s="0" t="n">
        <v>2.33036972133816</v>
      </c>
      <c r="B818" s="0" t="n">
        <v>28.4734500408202</v>
      </c>
      <c r="C818" s="0" t="n">
        <v>729.151082364391</v>
      </c>
      <c r="D818" s="0" t="n">
        <f aca="false">IF('Predict_time T_RH (#4)'!C$2&lt;99,'model#4_params2'!A818-(('Predict_time T_RH (#4)'!$B$2-4)/'model#4_params2'!B818)^2-('Predict_time T_RH (#4)'!C$2/'model#4_params2'!C818),'model#4_params2'!A818-(('Predict_time T_RH (#4)'!$B$2-4)/'model#4_params2'!B818)^2)</f>
        <v>2.28596569865549</v>
      </c>
    </row>
    <row r="819" customFormat="false" ht="15" hidden="false" customHeight="false" outlineLevel="0" collapsed="false">
      <c r="A819" s="0" t="n">
        <v>2.36540820331041</v>
      </c>
      <c r="B819" s="0" t="n">
        <v>29.0805803212104</v>
      </c>
      <c r="C819" s="0" t="n">
        <v>194.512101872851</v>
      </c>
      <c r="D819" s="0" t="n">
        <f aca="false">IF('Predict_time T_RH (#4)'!C$2&lt;99,'model#4_params2'!A819-(('Predict_time T_RH (#4)'!$B$2-4)/'model#4_params2'!B819)^2-('Predict_time T_RH (#4)'!C$2/'model#4_params2'!C819),'model#4_params2'!A819-(('Predict_time T_RH (#4)'!$B$2-4)/'model#4_params2'!B819)^2)</f>
        <v>2.32283891760281</v>
      </c>
    </row>
    <row r="820" customFormat="false" ht="15" hidden="false" customHeight="false" outlineLevel="0" collapsed="false">
      <c r="A820" s="0" t="n">
        <v>2.40392359627368</v>
      </c>
      <c r="B820" s="0" t="n">
        <v>28.3709902437097</v>
      </c>
      <c r="C820" s="0" t="n">
        <v>212.510331720341</v>
      </c>
      <c r="D820" s="0" t="n">
        <f aca="false">IF('Predict_time T_RH (#4)'!C$2&lt;99,'model#4_params2'!A820-(('Predict_time T_RH (#4)'!$B$2-4)/'model#4_params2'!B820)^2-('Predict_time T_RH (#4)'!C$2/'model#4_params2'!C820),'model#4_params2'!A820-(('Predict_time T_RH (#4)'!$B$2-4)/'model#4_params2'!B820)^2)</f>
        <v>2.3591982705669</v>
      </c>
    </row>
    <row r="821" customFormat="false" ht="15" hidden="false" customHeight="false" outlineLevel="0" collapsed="false">
      <c r="A821" s="0" t="n">
        <v>2.32260279597561</v>
      </c>
      <c r="B821" s="0" t="n">
        <v>29.0444454801583</v>
      </c>
      <c r="C821" s="0" t="n">
        <v>249.19618637177</v>
      </c>
      <c r="D821" s="0" t="n">
        <f aca="false">IF('Predict_time T_RH (#4)'!C$2&lt;99,'model#4_params2'!A821-(('Predict_time T_RH (#4)'!$B$2-4)/'model#4_params2'!B821)^2-('Predict_time T_RH (#4)'!C$2/'model#4_params2'!C821),'model#4_params2'!A821-(('Predict_time T_RH (#4)'!$B$2-4)/'model#4_params2'!B821)^2)</f>
        <v>2.27992752158597</v>
      </c>
    </row>
    <row r="822" customFormat="false" ht="15" hidden="false" customHeight="false" outlineLevel="0" collapsed="false">
      <c r="A822" s="0" t="n">
        <v>2.23388823236566</v>
      </c>
      <c r="B822" s="0" t="n">
        <v>29.9227826945386</v>
      </c>
      <c r="C822" s="0" t="n">
        <v>479.328134954872</v>
      </c>
      <c r="D822" s="0" t="n">
        <f aca="false">IF('Predict_time T_RH (#4)'!C$2&lt;99,'model#4_params2'!A822-(('Predict_time T_RH (#4)'!$B$2-4)/'model#4_params2'!B822)^2-('Predict_time T_RH (#4)'!C$2/'model#4_params2'!C822),'model#4_params2'!A822-(('Predict_time T_RH (#4)'!$B$2-4)/'model#4_params2'!B822)^2)</f>
        <v>2.19368152181231</v>
      </c>
    </row>
    <row r="823" customFormat="false" ht="15" hidden="false" customHeight="false" outlineLevel="0" collapsed="false">
      <c r="A823" s="0" t="n">
        <v>2.41351740749114</v>
      </c>
      <c r="B823" s="0" t="n">
        <v>28.542236796804</v>
      </c>
      <c r="C823" s="0" t="n">
        <v>214.596287321207</v>
      </c>
      <c r="D823" s="0" t="n">
        <f aca="false">IF('Predict_time T_RH (#4)'!C$2&lt;99,'model#4_params2'!A823-(('Predict_time T_RH (#4)'!$B$2-4)/'model#4_params2'!B823)^2-('Predict_time T_RH (#4)'!C$2/'model#4_params2'!C823),'model#4_params2'!A823-(('Predict_time T_RH (#4)'!$B$2-4)/'model#4_params2'!B823)^2)</f>
        <v>2.3693271541871</v>
      </c>
    </row>
    <row r="824" customFormat="false" ht="15" hidden="false" customHeight="false" outlineLevel="0" collapsed="false">
      <c r="A824" s="0" t="n">
        <v>2.24945603827047</v>
      </c>
      <c r="B824" s="0" t="n">
        <v>28.7504439445423</v>
      </c>
      <c r="C824" s="0" t="n">
        <v>1297.95621336086</v>
      </c>
      <c r="D824" s="0" t="n">
        <f aca="false">IF('Predict_time T_RH (#4)'!C$2&lt;99,'model#4_params2'!A824-(('Predict_time T_RH (#4)'!$B$2-4)/'model#4_params2'!B824)^2-('Predict_time T_RH (#4)'!C$2/'model#4_params2'!C824),'model#4_params2'!A824-(('Predict_time T_RH (#4)'!$B$2-4)/'model#4_params2'!B824)^2)</f>
        <v>2.20590350808164</v>
      </c>
    </row>
    <row r="825" customFormat="false" ht="15" hidden="false" customHeight="false" outlineLevel="0" collapsed="false">
      <c r="A825" s="0" t="n">
        <v>2.30137025028948</v>
      </c>
      <c r="B825" s="0" t="n">
        <v>29.0205506566489</v>
      </c>
      <c r="C825" s="0" t="n">
        <v>1518.42788398601</v>
      </c>
      <c r="D825" s="0" t="n">
        <f aca="false">IF('Predict_time T_RH (#4)'!C$2&lt;99,'model#4_params2'!A825-(('Predict_time T_RH (#4)'!$B$2-4)/'model#4_params2'!B825)^2-('Predict_time T_RH (#4)'!C$2/'model#4_params2'!C825),'model#4_params2'!A825-(('Predict_time T_RH (#4)'!$B$2-4)/'model#4_params2'!B825)^2)</f>
        <v>2.25862467137891</v>
      </c>
    </row>
    <row r="826" customFormat="false" ht="15" hidden="false" customHeight="false" outlineLevel="0" collapsed="false">
      <c r="A826" s="0" t="n">
        <v>2.18359090380444</v>
      </c>
      <c r="B826" s="0" t="n">
        <v>29.4559852535161</v>
      </c>
      <c r="C826" s="0" t="n">
        <v>981.080387981903</v>
      </c>
      <c r="D826" s="0" t="n">
        <f aca="false">IF('Predict_time T_RH (#4)'!C$2&lt;99,'model#4_params2'!A826-(('Predict_time T_RH (#4)'!$B$2-4)/'model#4_params2'!B826)^2-('Predict_time T_RH (#4)'!C$2/'model#4_params2'!C826),'model#4_params2'!A826-(('Predict_time T_RH (#4)'!$B$2-4)/'model#4_params2'!B826)^2)</f>
        <v>2.14209976134632</v>
      </c>
    </row>
    <row r="827" customFormat="false" ht="15" hidden="false" customHeight="false" outlineLevel="0" collapsed="false">
      <c r="A827" s="0" t="n">
        <v>2.15991106537203</v>
      </c>
      <c r="B827" s="0" t="n">
        <v>29.6497690261763</v>
      </c>
      <c r="C827" s="0" t="n">
        <v>1553.25746681858</v>
      </c>
      <c r="D827" s="0" t="n">
        <f aca="false">IF('Predict_time T_RH (#4)'!C$2&lt;99,'model#4_params2'!A827-(('Predict_time T_RH (#4)'!$B$2-4)/'model#4_params2'!B827)^2-('Predict_time T_RH (#4)'!C$2/'model#4_params2'!C827),'model#4_params2'!A827-(('Predict_time T_RH (#4)'!$B$2-4)/'model#4_params2'!B827)^2)</f>
        <v>2.11896050286528</v>
      </c>
    </row>
    <row r="828" customFormat="false" ht="15" hidden="false" customHeight="false" outlineLevel="0" collapsed="false">
      <c r="A828" s="0" t="n">
        <v>2.31636729335438</v>
      </c>
      <c r="B828" s="0" t="n">
        <v>29.1367076721908</v>
      </c>
      <c r="C828" s="0" t="n">
        <v>566.390681034299</v>
      </c>
      <c r="D828" s="0" t="n">
        <f aca="false">IF('Predict_time T_RH (#4)'!C$2&lt;99,'model#4_params2'!A828-(('Predict_time T_RH (#4)'!$B$2-4)/'model#4_params2'!B828)^2-('Predict_time T_RH (#4)'!C$2/'model#4_params2'!C828),'model#4_params2'!A828-(('Predict_time T_RH (#4)'!$B$2-4)/'model#4_params2'!B828)^2)</f>
        <v>2.27396185594135</v>
      </c>
    </row>
    <row r="829" customFormat="false" ht="15" hidden="false" customHeight="false" outlineLevel="0" collapsed="false">
      <c r="A829" s="0" t="n">
        <v>2.34374388680706</v>
      </c>
      <c r="B829" s="0" t="n">
        <v>28.6918224358834</v>
      </c>
      <c r="C829" s="0" t="n">
        <v>318.627667934885</v>
      </c>
      <c r="D829" s="0" t="n">
        <f aca="false">IF('Predict_time T_RH (#4)'!C$2&lt;99,'model#4_params2'!A829-(('Predict_time T_RH (#4)'!$B$2-4)/'model#4_params2'!B829)^2-('Predict_time T_RH (#4)'!C$2/'model#4_params2'!C829),'model#4_params2'!A829-(('Predict_time T_RH (#4)'!$B$2-4)/'model#4_params2'!B829)^2)</f>
        <v>2.30001320667872</v>
      </c>
    </row>
    <row r="830" customFormat="false" ht="15" hidden="false" customHeight="false" outlineLevel="0" collapsed="false">
      <c r="A830" s="0" t="n">
        <v>2.29493405778388</v>
      </c>
      <c r="B830" s="0" t="n">
        <v>29.5395680101158</v>
      </c>
      <c r="C830" s="0" t="n">
        <v>451.061743497321</v>
      </c>
      <c r="D830" s="0" t="n">
        <f aca="false">IF('Predict_time T_RH (#4)'!C$2&lt;99,'model#4_params2'!A830-(('Predict_time T_RH (#4)'!$B$2-4)/'model#4_params2'!B830)^2-('Predict_time T_RH (#4)'!C$2/'model#4_params2'!C830),'model#4_params2'!A830-(('Predict_time T_RH (#4)'!$B$2-4)/'model#4_params2'!B830)^2)</f>
        <v>2.25367738305758</v>
      </c>
    </row>
    <row r="831" customFormat="false" ht="15" hidden="false" customHeight="false" outlineLevel="0" collapsed="false">
      <c r="A831" s="0" t="n">
        <v>2.29194511393925</v>
      </c>
      <c r="B831" s="0" t="n">
        <v>28.7304008978606</v>
      </c>
      <c r="C831" s="0" t="n">
        <v>739.87924653109</v>
      </c>
      <c r="D831" s="0" t="n">
        <f aca="false">IF('Predict_time T_RH (#4)'!C$2&lt;99,'model#4_params2'!A831-(('Predict_time T_RH (#4)'!$B$2-4)/'model#4_params2'!B831)^2-('Predict_time T_RH (#4)'!C$2/'model#4_params2'!C831),'model#4_params2'!A831-(('Predict_time T_RH (#4)'!$B$2-4)/'model#4_params2'!B831)^2)</f>
        <v>2.24833179588421</v>
      </c>
    </row>
    <row r="832" customFormat="false" ht="15" hidden="false" customHeight="false" outlineLevel="0" collapsed="false">
      <c r="A832" s="0" t="n">
        <v>2.36686116971373</v>
      </c>
      <c r="B832" s="0" t="n">
        <v>28.390815431415</v>
      </c>
      <c r="C832" s="0" t="n">
        <v>183.645600274186</v>
      </c>
      <c r="D832" s="0" t="n">
        <f aca="false">IF('Predict_time T_RH (#4)'!C$2&lt;99,'model#4_params2'!A832-(('Predict_time T_RH (#4)'!$B$2-4)/'model#4_params2'!B832)^2-('Predict_time T_RH (#4)'!C$2/'model#4_params2'!C832),'model#4_params2'!A832-(('Predict_time T_RH (#4)'!$B$2-4)/'model#4_params2'!B832)^2)</f>
        <v>2.32219828521398</v>
      </c>
    </row>
    <row r="833" customFormat="false" ht="15" hidden="false" customHeight="false" outlineLevel="0" collapsed="false">
      <c r="A833" s="0" t="n">
        <v>2.12889529758184</v>
      </c>
      <c r="B833" s="0" t="n">
        <v>29.9172545727431</v>
      </c>
      <c r="C833" s="0" t="n">
        <v>433.467557239033</v>
      </c>
      <c r="D833" s="0" t="n">
        <f aca="false">IF('Predict_time T_RH (#4)'!C$2&lt;99,'model#4_params2'!A833-(('Predict_time T_RH (#4)'!$B$2-4)/'model#4_params2'!B833)^2-('Predict_time T_RH (#4)'!C$2/'model#4_params2'!C833),'model#4_params2'!A833-(('Predict_time T_RH (#4)'!$B$2-4)/'model#4_params2'!B833)^2)</f>
        <v>2.08867372683283</v>
      </c>
    </row>
    <row r="834" customFormat="false" ht="15" hidden="false" customHeight="false" outlineLevel="0" collapsed="false">
      <c r="A834" s="0" t="n">
        <v>2.38948094870018</v>
      </c>
      <c r="B834" s="0" t="n">
        <v>29.0150267859841</v>
      </c>
      <c r="C834" s="0" t="n">
        <v>649.626675135654</v>
      </c>
      <c r="D834" s="0" t="n">
        <f aca="false">IF('Predict_time T_RH (#4)'!C$2&lt;99,'model#4_params2'!A834-(('Predict_time T_RH (#4)'!$B$2-4)/'model#4_params2'!B834)^2-('Predict_time T_RH (#4)'!C$2/'model#4_params2'!C834),'model#4_params2'!A834-(('Predict_time T_RH (#4)'!$B$2-4)/'model#4_params2'!B834)^2)</f>
        <v>2.34671909246356</v>
      </c>
    </row>
    <row r="835" customFormat="false" ht="15" hidden="false" customHeight="false" outlineLevel="0" collapsed="false">
      <c r="A835" s="0" t="n">
        <v>2.3187611558374</v>
      </c>
      <c r="B835" s="0" t="n">
        <v>29.0428233593898</v>
      </c>
      <c r="C835" s="0" t="n">
        <v>310.968068001479</v>
      </c>
      <c r="D835" s="0" t="n">
        <f aca="false">IF('Predict_time T_RH (#4)'!C$2&lt;99,'model#4_params2'!A835-(('Predict_time T_RH (#4)'!$B$2-4)/'model#4_params2'!B835)^2-('Predict_time T_RH (#4)'!C$2/'model#4_params2'!C835),'model#4_params2'!A835-(('Predict_time T_RH (#4)'!$B$2-4)/'model#4_params2'!B835)^2)</f>
        <v>2.27608111425407</v>
      </c>
    </row>
    <row r="836" customFormat="false" ht="15" hidden="false" customHeight="false" outlineLevel="0" collapsed="false">
      <c r="A836" s="0" t="n">
        <v>2.28655948137448</v>
      </c>
      <c r="B836" s="0" t="n">
        <v>29.6588174028669</v>
      </c>
      <c r="C836" s="0" t="n">
        <v>288.08326583386</v>
      </c>
      <c r="D836" s="0" t="n">
        <f aca="false">IF('Predict_time T_RH (#4)'!C$2&lt;99,'model#4_params2'!A836-(('Predict_time T_RH (#4)'!$B$2-4)/'model#4_params2'!B836)^2-('Predict_time T_RH (#4)'!C$2/'model#4_params2'!C836),'model#4_params2'!A836-(('Predict_time T_RH (#4)'!$B$2-4)/'model#4_params2'!B836)^2)</f>
        <v>2.24563390163007</v>
      </c>
    </row>
    <row r="837" customFormat="false" ht="15" hidden="false" customHeight="false" outlineLevel="0" collapsed="false">
      <c r="A837" s="0" t="n">
        <v>2.29364232895695</v>
      </c>
      <c r="B837" s="0" t="n">
        <v>28.7061850465538</v>
      </c>
      <c r="C837" s="0" t="n">
        <v>399.494833745265</v>
      </c>
      <c r="D837" s="0" t="n">
        <f aca="false">IF('Predict_time T_RH (#4)'!C$2&lt;99,'model#4_params2'!A837-(('Predict_time T_RH (#4)'!$B$2-4)/'model#4_params2'!B837)^2-('Predict_time T_RH (#4)'!C$2/'model#4_params2'!C837),'model#4_params2'!A837-(('Predict_time T_RH (#4)'!$B$2-4)/'model#4_params2'!B837)^2)</f>
        <v>2.24995539756124</v>
      </c>
    </row>
    <row r="838" customFormat="false" ht="15" hidden="false" customHeight="false" outlineLevel="0" collapsed="false">
      <c r="A838" s="0" t="n">
        <v>2.27797811786033</v>
      </c>
      <c r="B838" s="0" t="n">
        <v>29.0955458699795</v>
      </c>
      <c r="C838" s="0" t="n">
        <v>297.408911656805</v>
      </c>
      <c r="D838" s="0" t="n">
        <f aca="false">IF('Predict_time T_RH (#4)'!C$2&lt;99,'model#4_params2'!A838-(('Predict_time T_RH (#4)'!$B$2-4)/'model#4_params2'!B838)^2-('Predict_time T_RH (#4)'!C$2/'model#4_params2'!C838),'model#4_params2'!A838-(('Predict_time T_RH (#4)'!$B$2-4)/'model#4_params2'!B838)^2)</f>
        <v>2.23545261266005</v>
      </c>
    </row>
    <row r="839" customFormat="false" ht="15" hidden="false" customHeight="false" outlineLevel="0" collapsed="false">
      <c r="A839" s="0" t="n">
        <v>2.2607888527477</v>
      </c>
      <c r="B839" s="0" t="n">
        <v>29.4708610942232</v>
      </c>
      <c r="C839" s="0" t="n">
        <v>1013.96573848944</v>
      </c>
      <c r="D839" s="0" t="n">
        <f aca="false">IF('Predict_time T_RH (#4)'!C$2&lt;99,'model#4_params2'!A839-(('Predict_time T_RH (#4)'!$B$2-4)/'model#4_params2'!B839)^2-('Predict_time T_RH (#4)'!C$2/'model#4_params2'!C839),'model#4_params2'!A839-(('Predict_time T_RH (#4)'!$B$2-4)/'model#4_params2'!B839)^2)</f>
        <v>2.21933958621915</v>
      </c>
    </row>
    <row r="840" customFormat="false" ht="15" hidden="false" customHeight="false" outlineLevel="0" collapsed="false">
      <c r="A840" s="0" t="n">
        <v>2.11039704322897</v>
      </c>
      <c r="B840" s="0" t="n">
        <v>30.2340201277912</v>
      </c>
      <c r="C840" s="0" t="n">
        <v>864.879255026575</v>
      </c>
      <c r="D840" s="0" t="n">
        <f aca="false">IF('Predict_time T_RH (#4)'!C$2&lt;99,'model#4_params2'!A840-(('Predict_time T_RH (#4)'!$B$2-4)/'model#4_params2'!B840)^2-('Predict_time T_RH (#4)'!C$2/'model#4_params2'!C840),'model#4_params2'!A840-(('Predict_time T_RH (#4)'!$B$2-4)/'model#4_params2'!B840)^2)</f>
        <v>2.07101387006128</v>
      </c>
    </row>
    <row r="841" customFormat="false" ht="15" hidden="false" customHeight="false" outlineLevel="0" collapsed="false">
      <c r="A841" s="0" t="n">
        <v>2.29808429651641</v>
      </c>
      <c r="B841" s="0" t="n">
        <v>29.0715581982825</v>
      </c>
      <c r="C841" s="0" t="n">
        <v>766.0958624018</v>
      </c>
      <c r="D841" s="0" t="n">
        <f aca="false">IF('Predict_time T_RH (#4)'!C$2&lt;99,'model#4_params2'!A841-(('Predict_time T_RH (#4)'!$B$2-4)/'model#4_params2'!B841)^2-('Predict_time T_RH (#4)'!C$2/'model#4_params2'!C841),'model#4_params2'!A841-(('Predict_time T_RH (#4)'!$B$2-4)/'model#4_params2'!B841)^2)</f>
        <v>2.25548858464192</v>
      </c>
    </row>
    <row r="842" customFormat="false" ht="15" hidden="false" customHeight="false" outlineLevel="0" collapsed="false">
      <c r="A842" s="0" t="n">
        <v>2.26056661637011</v>
      </c>
      <c r="B842" s="0" t="n">
        <v>29.1366526268642</v>
      </c>
      <c r="C842" s="0" t="n">
        <v>359.827790473145</v>
      </c>
      <c r="D842" s="0" t="n">
        <f aca="false">IF('Predict_time T_RH (#4)'!C$2&lt;99,'model#4_params2'!A842-(('Predict_time T_RH (#4)'!$B$2-4)/'model#4_params2'!B842)^2-('Predict_time T_RH (#4)'!C$2/'model#4_params2'!C842),'model#4_params2'!A842-(('Predict_time T_RH (#4)'!$B$2-4)/'model#4_params2'!B842)^2)</f>
        <v>2.21816101873117</v>
      </c>
    </row>
    <row r="843" customFormat="false" ht="15" hidden="false" customHeight="false" outlineLevel="0" collapsed="false">
      <c r="A843" s="0" t="n">
        <v>2.2685641176213</v>
      </c>
      <c r="B843" s="0" t="n">
        <v>28.9930079985896</v>
      </c>
      <c r="C843" s="0" t="n">
        <v>528.771694645539</v>
      </c>
      <c r="D843" s="0" t="n">
        <f aca="false">IF('Predict_time T_RH (#4)'!C$2&lt;99,'model#4_params2'!A843-(('Predict_time T_RH (#4)'!$B$2-4)/'model#4_params2'!B843)^2-('Predict_time T_RH (#4)'!C$2/'model#4_params2'!C843),'model#4_params2'!A843-(('Predict_time T_RH (#4)'!$B$2-4)/'model#4_params2'!B843)^2)</f>
        <v>2.2257372855976</v>
      </c>
    </row>
    <row r="844" customFormat="false" ht="15" hidden="false" customHeight="false" outlineLevel="0" collapsed="false">
      <c r="A844" s="0" t="n">
        <v>2.30392493348014</v>
      </c>
      <c r="B844" s="0" t="n">
        <v>29.3166818195617</v>
      </c>
      <c r="C844" s="0" t="n">
        <v>342.29611938381</v>
      </c>
      <c r="D844" s="0" t="n">
        <f aca="false">IF('Predict_time T_RH (#4)'!C$2&lt;99,'model#4_params2'!A844-(('Predict_time T_RH (#4)'!$B$2-4)/'model#4_params2'!B844)^2-('Predict_time T_RH (#4)'!C$2/'model#4_params2'!C844),'model#4_params2'!A844-(('Predict_time T_RH (#4)'!$B$2-4)/'model#4_params2'!B844)^2)</f>
        <v>2.26203854911351</v>
      </c>
    </row>
    <row r="845" customFormat="false" ht="15" hidden="false" customHeight="false" outlineLevel="0" collapsed="false">
      <c r="A845" s="0" t="n">
        <v>2.42086173650351</v>
      </c>
      <c r="B845" s="0" t="n">
        <v>28.5007385885922</v>
      </c>
      <c r="C845" s="0" t="n">
        <v>263.411879698901</v>
      </c>
      <c r="D845" s="0" t="n">
        <f aca="false">IF('Predict_time T_RH (#4)'!C$2&lt;99,'model#4_params2'!A845-(('Predict_time T_RH (#4)'!$B$2-4)/'model#4_params2'!B845)^2-('Predict_time T_RH (#4)'!C$2/'model#4_params2'!C845),'model#4_params2'!A845-(('Predict_time T_RH (#4)'!$B$2-4)/'model#4_params2'!B845)^2)</f>
        <v>2.37654270398334</v>
      </c>
    </row>
    <row r="846" customFormat="false" ht="15" hidden="false" customHeight="false" outlineLevel="0" collapsed="false">
      <c r="A846" s="0" t="n">
        <v>2.14485859668758</v>
      </c>
      <c r="B846" s="0" t="n">
        <v>29.5984088527304</v>
      </c>
      <c r="C846" s="0" t="n">
        <v>682.614639460273</v>
      </c>
      <c r="D846" s="0" t="n">
        <f aca="false">IF('Predict_time T_RH (#4)'!C$2&lt;99,'model#4_params2'!A846-(('Predict_time T_RH (#4)'!$B$2-4)/'model#4_params2'!B846)^2-('Predict_time T_RH (#4)'!C$2/'model#4_params2'!C846),'model#4_params2'!A846-(('Predict_time T_RH (#4)'!$B$2-4)/'model#4_params2'!B846)^2)</f>
        <v>2.10376579323807</v>
      </c>
    </row>
    <row r="847" customFormat="false" ht="15" hidden="false" customHeight="false" outlineLevel="0" collapsed="false">
      <c r="A847" s="0" t="n">
        <v>2.39418090898805</v>
      </c>
      <c r="B847" s="0" t="n">
        <v>28.3353718652769</v>
      </c>
      <c r="C847" s="0" t="n">
        <v>225.650691639315</v>
      </c>
      <c r="D847" s="0" t="n">
        <f aca="false">IF('Predict_time T_RH (#4)'!C$2&lt;99,'model#4_params2'!A847-(('Predict_time T_RH (#4)'!$B$2-4)/'model#4_params2'!B847)^2-('Predict_time T_RH (#4)'!C$2/'model#4_params2'!C847),'model#4_params2'!A847-(('Predict_time T_RH (#4)'!$B$2-4)/'model#4_params2'!B847)^2)</f>
        <v>2.34934307056501</v>
      </c>
    </row>
    <row r="848" customFormat="false" ht="15" hidden="false" customHeight="false" outlineLevel="0" collapsed="false">
      <c r="A848" s="0" t="n">
        <v>2.32407642351969</v>
      </c>
      <c r="B848" s="0" t="n">
        <v>28.6654684212887</v>
      </c>
      <c r="C848" s="0" t="n">
        <v>230.367132978956</v>
      </c>
      <c r="D848" s="0" t="n">
        <f aca="false">IF('Predict_time T_RH (#4)'!C$2&lt;99,'model#4_params2'!A848-(('Predict_time T_RH (#4)'!$B$2-4)/'model#4_params2'!B848)^2-('Predict_time T_RH (#4)'!C$2/'model#4_params2'!C848),'model#4_params2'!A848-(('Predict_time T_RH (#4)'!$B$2-4)/'model#4_params2'!B848)^2)</f>
        <v>2.2802652975574</v>
      </c>
    </row>
    <row r="849" customFormat="false" ht="15" hidden="false" customHeight="false" outlineLevel="0" collapsed="false">
      <c r="A849" s="0" t="n">
        <v>2.26718896404271</v>
      </c>
      <c r="B849" s="0" t="n">
        <v>29.1117701039345</v>
      </c>
      <c r="C849" s="0" t="n">
        <v>322.237783430733</v>
      </c>
      <c r="D849" s="0" t="n">
        <f aca="false">IF('Predict_time T_RH (#4)'!C$2&lt;99,'model#4_params2'!A849-(('Predict_time T_RH (#4)'!$B$2-4)/'model#4_params2'!B849)^2-('Predict_time T_RH (#4)'!C$2/'model#4_params2'!C849),'model#4_params2'!A849-(('Predict_time T_RH (#4)'!$B$2-4)/'model#4_params2'!B849)^2)</f>
        <v>2.22471084527666</v>
      </c>
    </row>
    <row r="850" customFormat="false" ht="15" hidden="false" customHeight="false" outlineLevel="0" collapsed="false">
      <c r="A850" s="0" t="n">
        <v>2.43617919145171</v>
      </c>
      <c r="B850" s="0" t="n">
        <v>28.5848915252249</v>
      </c>
      <c r="C850" s="0" t="n">
        <v>280.066049186345</v>
      </c>
      <c r="D850" s="0" t="n">
        <f aca="false">IF('Predict_time T_RH (#4)'!C$2&lt;99,'model#4_params2'!A850-(('Predict_time T_RH (#4)'!$B$2-4)/'model#4_params2'!B850)^2-('Predict_time T_RH (#4)'!C$2/'model#4_params2'!C850),'model#4_params2'!A850-(('Predict_time T_RH (#4)'!$B$2-4)/'model#4_params2'!B850)^2)</f>
        <v>2.39212072223361</v>
      </c>
    </row>
    <row r="851" customFormat="false" ht="15" hidden="false" customHeight="false" outlineLevel="0" collapsed="false">
      <c r="A851" s="0" t="n">
        <v>2.36356165615757</v>
      </c>
      <c r="B851" s="0" t="n">
        <v>28.2716375976511</v>
      </c>
      <c r="C851" s="0" t="n">
        <v>377.808915347187</v>
      </c>
      <c r="D851" s="0" t="n">
        <f aca="false">IF('Predict_time T_RH (#4)'!C$2&lt;99,'model#4_params2'!A851-(('Predict_time T_RH (#4)'!$B$2-4)/'model#4_params2'!B851)^2-('Predict_time T_RH (#4)'!C$2/'model#4_params2'!C851),'model#4_params2'!A851-(('Predict_time T_RH (#4)'!$B$2-4)/'model#4_params2'!B851)^2)</f>
        <v>2.31852142917995</v>
      </c>
    </row>
    <row r="852" customFormat="false" ht="15" hidden="false" customHeight="false" outlineLevel="0" collapsed="false">
      <c r="A852" s="0" t="n">
        <v>2.34556823062297</v>
      </c>
      <c r="B852" s="0" t="n">
        <v>28.5497921827499</v>
      </c>
      <c r="C852" s="0" t="n">
        <v>288.552219115218</v>
      </c>
      <c r="D852" s="0" t="n">
        <f aca="false">IF('Predict_time T_RH (#4)'!C$2&lt;99,'model#4_params2'!A852-(('Predict_time T_RH (#4)'!$B$2-4)/'model#4_params2'!B852)^2-('Predict_time T_RH (#4)'!C$2/'model#4_params2'!C852),'model#4_params2'!A852-(('Predict_time T_RH (#4)'!$B$2-4)/'model#4_params2'!B852)^2)</f>
        <v>2.30140136314525</v>
      </c>
    </row>
    <row r="853" customFormat="false" ht="15" hidden="false" customHeight="false" outlineLevel="0" collapsed="false">
      <c r="A853" s="0" t="n">
        <v>2.33447508441969</v>
      </c>
      <c r="B853" s="0" t="n">
        <v>28.6609139617885</v>
      </c>
      <c r="C853" s="0" t="n">
        <v>277.104215269281</v>
      </c>
      <c r="D853" s="0" t="n">
        <f aca="false">IF('Predict_time T_RH (#4)'!C$2&lt;99,'model#4_params2'!A853-(('Predict_time T_RH (#4)'!$B$2-4)/'model#4_params2'!B853)^2-('Predict_time T_RH (#4)'!C$2/'model#4_params2'!C853),'model#4_params2'!A853-(('Predict_time T_RH (#4)'!$B$2-4)/'model#4_params2'!B853)^2)</f>
        <v>2.29065003344069</v>
      </c>
    </row>
    <row r="854" customFormat="false" ht="15" hidden="false" customHeight="false" outlineLevel="0" collapsed="false">
      <c r="A854" s="0" t="n">
        <v>2.20125282226984</v>
      </c>
      <c r="B854" s="0" t="n">
        <v>29.3553787624404</v>
      </c>
      <c r="C854" s="0" t="n">
        <v>10000</v>
      </c>
      <c r="D854" s="0" t="n">
        <f aca="false">IF('Predict_time T_RH (#4)'!C$2&lt;99,'model#4_params2'!A854-(('Predict_time T_RH (#4)'!$B$2-4)/'model#4_params2'!B854)^2-('Predict_time T_RH (#4)'!C$2/'model#4_params2'!C854),'model#4_params2'!A854-(('Predict_time T_RH (#4)'!$B$2-4)/'model#4_params2'!B854)^2)</f>
        <v>2.15947679632841</v>
      </c>
    </row>
    <row r="855" customFormat="false" ht="15" hidden="false" customHeight="false" outlineLevel="0" collapsed="false">
      <c r="A855" s="0" t="n">
        <v>2.36668722798349</v>
      </c>
      <c r="B855" s="0" t="n">
        <v>28.3400062717376</v>
      </c>
      <c r="C855" s="0" t="n">
        <v>325.494700582089</v>
      </c>
      <c r="D855" s="0" t="n">
        <f aca="false">IF('Predict_time T_RH (#4)'!C$2&lt;99,'model#4_params2'!A855-(('Predict_time T_RH (#4)'!$B$2-4)/'model#4_params2'!B855)^2-('Predict_time T_RH (#4)'!C$2/'model#4_params2'!C855),'model#4_params2'!A855-(('Predict_time T_RH (#4)'!$B$2-4)/'model#4_params2'!B855)^2)</f>
        <v>2.32186405291485</v>
      </c>
    </row>
    <row r="856" customFormat="false" ht="15" hidden="false" customHeight="false" outlineLevel="0" collapsed="false">
      <c r="A856" s="0" t="n">
        <v>2.44789196606324</v>
      </c>
      <c r="B856" s="0" t="n">
        <v>28.6496066951413</v>
      </c>
      <c r="C856" s="0" t="n">
        <v>222.30861939851</v>
      </c>
      <c r="D856" s="0" t="n">
        <f aca="false">IF('Predict_time T_RH (#4)'!C$2&lt;99,'model#4_params2'!A856-(('Predict_time T_RH (#4)'!$B$2-4)/'model#4_params2'!B856)^2-('Predict_time T_RH (#4)'!C$2/'model#4_params2'!C856),'model#4_params2'!A856-(('Predict_time T_RH (#4)'!$B$2-4)/'model#4_params2'!B856)^2)</f>
        <v>2.40403231500534</v>
      </c>
    </row>
    <row r="857" customFormat="false" ht="15" hidden="false" customHeight="false" outlineLevel="0" collapsed="false">
      <c r="A857" s="0" t="n">
        <v>2.40468881450496</v>
      </c>
      <c r="B857" s="0" t="n">
        <v>28.6262830316237</v>
      </c>
      <c r="C857" s="0" t="n">
        <v>275.424571397653</v>
      </c>
      <c r="D857" s="0" t="n">
        <f aca="false">IF('Predict_time T_RH (#4)'!C$2&lt;99,'model#4_params2'!A857-(('Predict_time T_RH (#4)'!$B$2-4)/'model#4_params2'!B857)^2-('Predict_time T_RH (#4)'!C$2/'model#4_params2'!C857),'model#4_params2'!A857-(('Predict_time T_RH (#4)'!$B$2-4)/'model#4_params2'!B857)^2)</f>
        <v>2.36075766380593</v>
      </c>
    </row>
    <row r="858" customFormat="false" ht="15" hidden="false" customHeight="false" outlineLevel="0" collapsed="false">
      <c r="A858" s="0" t="n">
        <v>2.2740987964056</v>
      </c>
      <c r="B858" s="0" t="n">
        <v>29.1893502643709</v>
      </c>
      <c r="C858" s="0" t="n">
        <v>441.290176127943</v>
      </c>
      <c r="D858" s="0" t="n">
        <f aca="false">IF('Predict_time T_RH (#4)'!C$2&lt;99,'model#4_params2'!A858-(('Predict_time T_RH (#4)'!$B$2-4)/'model#4_params2'!B858)^2-('Predict_time T_RH (#4)'!C$2/'model#4_params2'!C858),'model#4_params2'!A858-(('Predict_time T_RH (#4)'!$B$2-4)/'model#4_params2'!B858)^2)</f>
        <v>2.23184617631379</v>
      </c>
    </row>
    <row r="859" customFormat="false" ht="15" hidden="false" customHeight="false" outlineLevel="0" collapsed="false">
      <c r="A859" s="0" t="n">
        <v>2.29296530017656</v>
      </c>
      <c r="B859" s="0" t="n">
        <v>29.2609961244532</v>
      </c>
      <c r="C859" s="0" t="n">
        <v>1128.02974447467</v>
      </c>
      <c r="D859" s="0" t="n">
        <f aca="false">IF('Predict_time T_RH (#4)'!C$2&lt;99,'model#4_params2'!A859-(('Predict_time T_RH (#4)'!$B$2-4)/'model#4_params2'!B859)^2-('Predict_time T_RH (#4)'!C$2/'model#4_params2'!C859),'model#4_params2'!A859-(('Predict_time T_RH (#4)'!$B$2-4)/'model#4_params2'!B859)^2)</f>
        <v>2.25091933875062</v>
      </c>
    </row>
    <row r="860" customFormat="false" ht="15" hidden="false" customHeight="false" outlineLevel="0" collapsed="false">
      <c r="A860" s="0" t="n">
        <v>2.26527439408988</v>
      </c>
      <c r="B860" s="0" t="n">
        <v>29.0602979942565</v>
      </c>
      <c r="C860" s="0" t="n">
        <v>345.624531855521</v>
      </c>
      <c r="D860" s="0" t="n">
        <f aca="false">IF('Predict_time T_RH (#4)'!C$2&lt;99,'model#4_params2'!A860-(('Predict_time T_RH (#4)'!$B$2-4)/'model#4_params2'!B860)^2-('Predict_time T_RH (#4)'!C$2/'model#4_params2'!C860),'model#4_params2'!A860-(('Predict_time T_RH (#4)'!$B$2-4)/'model#4_params2'!B860)^2)</f>
        <v>2.22264566608248</v>
      </c>
    </row>
    <row r="861" customFormat="false" ht="15" hidden="false" customHeight="false" outlineLevel="0" collapsed="false">
      <c r="A861" s="0" t="n">
        <v>2.33192262313512</v>
      </c>
      <c r="B861" s="0" t="n">
        <v>28.7618726916766</v>
      </c>
      <c r="C861" s="0" t="n">
        <v>267.952780288179</v>
      </c>
      <c r="D861" s="0" t="n">
        <f aca="false">IF('Predict_time T_RH (#4)'!C$2&lt;99,'model#4_params2'!A861-(('Predict_time T_RH (#4)'!$B$2-4)/'model#4_params2'!B861)^2-('Predict_time T_RH (#4)'!C$2/'model#4_params2'!C861),'model#4_params2'!A861-(('Predict_time T_RH (#4)'!$B$2-4)/'model#4_params2'!B861)^2)</f>
        <v>2.28840469792264</v>
      </c>
    </row>
    <row r="862" customFormat="false" ht="15" hidden="false" customHeight="false" outlineLevel="0" collapsed="false">
      <c r="A862" s="0" t="n">
        <v>2.26910109023657</v>
      </c>
      <c r="B862" s="0" t="n">
        <v>28.5323956794365</v>
      </c>
      <c r="C862" s="0" t="n">
        <v>1297.81250969584</v>
      </c>
      <c r="D862" s="0" t="n">
        <f aca="false">IF('Predict_time T_RH (#4)'!C$2&lt;99,'model#4_params2'!A862-(('Predict_time T_RH (#4)'!$B$2-4)/'model#4_params2'!B862)^2-('Predict_time T_RH (#4)'!C$2/'model#4_params2'!C862),'model#4_params2'!A862-(('Predict_time T_RH (#4)'!$B$2-4)/'model#4_params2'!B862)^2)</f>
        <v>2.22488034832781</v>
      </c>
    </row>
    <row r="863" customFormat="false" ht="15" hidden="false" customHeight="false" outlineLevel="0" collapsed="false">
      <c r="A863" s="0" t="n">
        <v>2.22429150200423</v>
      </c>
      <c r="B863" s="0" t="n">
        <v>29.3458735035677</v>
      </c>
      <c r="C863" s="0" t="n">
        <v>656.205538168801</v>
      </c>
      <c r="D863" s="0" t="n">
        <f aca="false">IF('Predict_time T_RH (#4)'!C$2&lt;99,'model#4_params2'!A863-(('Predict_time T_RH (#4)'!$B$2-4)/'model#4_params2'!B863)^2-('Predict_time T_RH (#4)'!C$2/'model#4_params2'!C863),'model#4_params2'!A863-(('Predict_time T_RH (#4)'!$B$2-4)/'model#4_params2'!B863)^2)</f>
        <v>2.1824884087989</v>
      </c>
    </row>
    <row r="864" customFormat="false" ht="15" hidden="false" customHeight="false" outlineLevel="0" collapsed="false">
      <c r="A864" s="0" t="n">
        <v>2.30493535365601</v>
      </c>
      <c r="B864" s="0" t="n">
        <v>29.6739502531777</v>
      </c>
      <c r="C864" s="0" t="n">
        <v>424.799160877592</v>
      </c>
      <c r="D864" s="0" t="n">
        <f aca="false">IF('Predict_time T_RH (#4)'!C$2&lt;99,'model#4_params2'!A864-(('Predict_time T_RH (#4)'!$B$2-4)/'model#4_params2'!B864)^2-('Predict_time T_RH (#4)'!C$2/'model#4_params2'!C864),'model#4_params2'!A864-(('Predict_time T_RH (#4)'!$B$2-4)/'model#4_params2'!B864)^2)</f>
        <v>2.26405150497532</v>
      </c>
    </row>
    <row r="865" customFormat="false" ht="15" hidden="false" customHeight="false" outlineLevel="0" collapsed="false">
      <c r="A865" s="0" t="n">
        <v>2.24774266947177</v>
      </c>
      <c r="B865" s="0" t="n">
        <v>29.6778022602322</v>
      </c>
      <c r="C865" s="0" t="n">
        <v>330.485707968683</v>
      </c>
      <c r="D865" s="0" t="n">
        <f aca="false">IF('Predict_time T_RH (#4)'!C$2&lt;99,'model#4_params2'!A865-(('Predict_time T_RH (#4)'!$B$2-4)/'model#4_params2'!B865)^2-('Predict_time T_RH (#4)'!C$2/'model#4_params2'!C865),'model#4_params2'!A865-(('Predict_time T_RH (#4)'!$B$2-4)/'model#4_params2'!B865)^2)</f>
        <v>2.20686943307644</v>
      </c>
    </row>
    <row r="866" customFormat="false" ht="15" hidden="false" customHeight="false" outlineLevel="0" collapsed="false">
      <c r="A866" s="0" t="n">
        <v>2.39564803382964</v>
      </c>
      <c r="B866" s="0" t="n">
        <v>28.754914339979</v>
      </c>
      <c r="C866" s="0" t="n">
        <v>379.745191102178</v>
      </c>
      <c r="D866" s="0" t="n">
        <f aca="false">IF('Predict_time T_RH (#4)'!C$2&lt;99,'model#4_params2'!A866-(('Predict_time T_RH (#4)'!$B$2-4)/'model#4_params2'!B866)^2-('Predict_time T_RH (#4)'!C$2/'model#4_params2'!C866),'model#4_params2'!A866-(('Predict_time T_RH (#4)'!$B$2-4)/'model#4_params2'!B866)^2)</f>
        <v>2.35210904441479</v>
      </c>
    </row>
    <row r="867" customFormat="false" ht="15" hidden="false" customHeight="false" outlineLevel="0" collapsed="false">
      <c r="A867" s="0" t="n">
        <v>2.40207271896887</v>
      </c>
      <c r="B867" s="0" t="n">
        <v>28.2463560528369</v>
      </c>
      <c r="C867" s="0" t="n">
        <v>192.730081190242</v>
      </c>
      <c r="D867" s="0" t="n">
        <f aca="false">IF('Predict_time T_RH (#4)'!C$2&lt;99,'model#4_params2'!A867-(('Predict_time T_RH (#4)'!$B$2-4)/'model#4_params2'!B867)^2-('Predict_time T_RH (#4)'!C$2/'model#4_params2'!C867),'model#4_params2'!A867-(('Predict_time T_RH (#4)'!$B$2-4)/'model#4_params2'!B867)^2)</f>
        <v>2.35695183053544</v>
      </c>
    </row>
    <row r="868" customFormat="false" ht="15" hidden="false" customHeight="false" outlineLevel="0" collapsed="false">
      <c r="A868" s="0" t="n">
        <v>2.42100733426556</v>
      </c>
      <c r="B868" s="0" t="n">
        <v>29.243378220927</v>
      </c>
      <c r="C868" s="0" t="n">
        <v>234.634590176736</v>
      </c>
      <c r="D868" s="0" t="n">
        <f aca="false">IF('Predict_time T_RH (#4)'!C$2&lt;99,'model#4_params2'!A868-(('Predict_time T_RH (#4)'!$B$2-4)/'model#4_params2'!B868)^2-('Predict_time T_RH (#4)'!C$2/'model#4_params2'!C868),'model#4_params2'!A868-(('Predict_time T_RH (#4)'!$B$2-4)/'model#4_params2'!B868)^2)</f>
        <v>2.37891069573758</v>
      </c>
    </row>
    <row r="869" customFormat="false" ht="15" hidden="false" customHeight="false" outlineLevel="0" collapsed="false">
      <c r="A869" s="0" t="n">
        <v>2.2807931878225</v>
      </c>
      <c r="B869" s="0" t="n">
        <v>29.1785792482387</v>
      </c>
      <c r="C869" s="0" t="n">
        <v>402.723350387961</v>
      </c>
      <c r="D869" s="0" t="n">
        <f aca="false">IF('Predict_time T_RH (#4)'!C$2&lt;99,'model#4_params2'!A869-(('Predict_time T_RH (#4)'!$B$2-4)/'model#4_params2'!B869)^2-('Predict_time T_RH (#4)'!C$2/'model#4_params2'!C869),'model#4_params2'!A869-(('Predict_time T_RH (#4)'!$B$2-4)/'model#4_params2'!B869)^2)</f>
        <v>2.23850936760627</v>
      </c>
    </row>
    <row r="870" customFormat="false" ht="15" hidden="false" customHeight="false" outlineLevel="0" collapsed="false">
      <c r="A870" s="0" t="n">
        <v>2.2462199374368</v>
      </c>
      <c r="B870" s="0" t="n">
        <v>29.5664553032106</v>
      </c>
      <c r="C870" s="0" t="n">
        <v>1774.80452569505</v>
      </c>
      <c r="D870" s="0" t="n">
        <f aca="false">IF('Predict_time T_RH (#4)'!C$2&lt;99,'model#4_params2'!A870-(('Predict_time T_RH (#4)'!$B$2-4)/'model#4_params2'!B870)^2-('Predict_time T_RH (#4)'!C$2/'model#4_params2'!C870),'model#4_params2'!A870-(('Predict_time T_RH (#4)'!$B$2-4)/'model#4_params2'!B870)^2)</f>
        <v>2.20503826500026</v>
      </c>
    </row>
    <row r="871" customFormat="false" ht="15" hidden="false" customHeight="false" outlineLevel="0" collapsed="false">
      <c r="A871" s="0" t="n">
        <v>2.3231446074767</v>
      </c>
      <c r="B871" s="0" t="n">
        <v>28.8396232306916</v>
      </c>
      <c r="C871" s="0" t="n">
        <v>316.635375028104</v>
      </c>
      <c r="D871" s="0" t="n">
        <f aca="false">IF('Predict_time T_RH (#4)'!C$2&lt;99,'model#4_params2'!A871-(('Predict_time T_RH (#4)'!$B$2-4)/'model#4_params2'!B871)^2-('Predict_time T_RH (#4)'!C$2/'model#4_params2'!C871),'model#4_params2'!A871-(('Predict_time T_RH (#4)'!$B$2-4)/'model#4_params2'!B871)^2)</f>
        <v>2.27986101134431</v>
      </c>
    </row>
    <row r="872" customFormat="false" ht="15" hidden="false" customHeight="false" outlineLevel="0" collapsed="false">
      <c r="A872" s="0" t="n">
        <v>2.30702740712695</v>
      </c>
      <c r="B872" s="0" t="n">
        <v>29.0591902931552</v>
      </c>
      <c r="C872" s="0" t="n">
        <v>340.307102767686</v>
      </c>
      <c r="D872" s="0" t="n">
        <f aca="false">IF('Predict_time T_RH (#4)'!C$2&lt;99,'model#4_params2'!A872-(('Predict_time T_RH (#4)'!$B$2-4)/'model#4_params2'!B872)^2-('Predict_time T_RH (#4)'!C$2/'model#4_params2'!C872),'model#4_params2'!A872-(('Predict_time T_RH (#4)'!$B$2-4)/'model#4_params2'!B872)^2)</f>
        <v>2.26439542914676</v>
      </c>
    </row>
    <row r="873" customFormat="false" ht="15" hidden="false" customHeight="false" outlineLevel="0" collapsed="false">
      <c r="A873" s="0" t="n">
        <v>2.36947534278257</v>
      </c>
      <c r="B873" s="0" t="n">
        <v>28.9529806615809</v>
      </c>
      <c r="C873" s="0" t="n">
        <v>227.024839459826</v>
      </c>
      <c r="D873" s="0" t="n">
        <f aca="false">IF('Predict_time T_RH (#4)'!C$2&lt;99,'model#4_params2'!A873-(('Predict_time T_RH (#4)'!$B$2-4)/'model#4_params2'!B873)^2-('Predict_time T_RH (#4)'!C$2/'model#4_params2'!C873),'model#4_params2'!A873-(('Predict_time T_RH (#4)'!$B$2-4)/'model#4_params2'!B873)^2)</f>
        <v>2.32653001318344</v>
      </c>
    </row>
    <row r="874" customFormat="false" ht="15" hidden="false" customHeight="false" outlineLevel="0" collapsed="false">
      <c r="A874" s="0" t="n">
        <v>2.26163201253668</v>
      </c>
      <c r="B874" s="0" t="n">
        <v>29.4459129545902</v>
      </c>
      <c r="C874" s="0" t="n">
        <v>271.450591401146</v>
      </c>
      <c r="D874" s="0" t="n">
        <f aca="false">IF('Predict_time T_RH (#4)'!C$2&lt;99,'model#4_params2'!A874-(('Predict_time T_RH (#4)'!$B$2-4)/'model#4_params2'!B874)^2-('Predict_time T_RH (#4)'!C$2/'model#4_params2'!C874),'model#4_params2'!A874-(('Predict_time T_RH (#4)'!$B$2-4)/'model#4_params2'!B874)^2)</f>
        <v>2.22011248021911</v>
      </c>
    </row>
    <row r="875" customFormat="false" ht="15" hidden="false" customHeight="false" outlineLevel="0" collapsed="false">
      <c r="A875" s="0" t="n">
        <v>2.23102612396745</v>
      </c>
      <c r="B875" s="0" t="n">
        <v>29.5042261920937</v>
      </c>
      <c r="C875" s="0" t="n">
        <v>374.469447289187</v>
      </c>
      <c r="D875" s="0" t="n">
        <f aca="false">IF('Predict_time T_RH (#4)'!C$2&lt;99,'model#4_params2'!A875-(('Predict_time T_RH (#4)'!$B$2-4)/'model#4_params2'!B875)^2-('Predict_time T_RH (#4)'!C$2/'model#4_params2'!C875),'model#4_params2'!A875-(('Predict_time T_RH (#4)'!$B$2-4)/'model#4_params2'!B875)^2)</f>
        <v>2.18967055092269</v>
      </c>
    </row>
    <row r="876" customFormat="false" ht="15" hidden="false" customHeight="false" outlineLevel="0" collapsed="false">
      <c r="A876" s="0" t="n">
        <v>2.35715505182288</v>
      </c>
      <c r="B876" s="0" t="n">
        <v>28.8162182530937</v>
      </c>
      <c r="C876" s="0" t="n">
        <v>326.409439179929</v>
      </c>
      <c r="D876" s="0" t="n">
        <f aca="false">IF('Predict_time T_RH (#4)'!C$2&lt;99,'model#4_params2'!A876-(('Predict_time T_RH (#4)'!$B$2-4)/'model#4_params2'!B876)^2-('Predict_time T_RH (#4)'!C$2/'model#4_params2'!C876),'model#4_params2'!A876-(('Predict_time T_RH (#4)'!$B$2-4)/'model#4_params2'!B876)^2)</f>
        <v>2.31380111592578</v>
      </c>
    </row>
    <row r="877" customFormat="false" ht="15" hidden="false" customHeight="false" outlineLevel="0" collapsed="false">
      <c r="A877" s="0" t="n">
        <v>2.28380448444277</v>
      </c>
      <c r="B877" s="0" t="n">
        <v>29.0924711213771</v>
      </c>
      <c r="C877" s="0" t="n">
        <v>290.457898767784</v>
      </c>
      <c r="D877" s="0" t="n">
        <f aca="false">IF('Predict_time T_RH (#4)'!C$2&lt;99,'model#4_params2'!A877-(('Predict_time T_RH (#4)'!$B$2-4)/'model#4_params2'!B877)^2-('Predict_time T_RH (#4)'!C$2/'model#4_params2'!C877),'model#4_params2'!A877-(('Predict_time T_RH (#4)'!$B$2-4)/'model#4_params2'!B877)^2)</f>
        <v>2.24126998982754</v>
      </c>
    </row>
    <row r="878" customFormat="false" ht="15" hidden="false" customHeight="false" outlineLevel="0" collapsed="false">
      <c r="A878" s="0" t="n">
        <v>2.24623374542665</v>
      </c>
      <c r="B878" s="0" t="n">
        <v>29.376909921496</v>
      </c>
      <c r="C878" s="0" t="n">
        <v>487.302475993186</v>
      </c>
      <c r="D878" s="0" t="n">
        <f aca="false">IF('Predict_time T_RH (#4)'!C$2&lt;99,'model#4_params2'!A878-(('Predict_time T_RH (#4)'!$B$2-4)/'model#4_params2'!B878)^2-('Predict_time T_RH (#4)'!C$2/'model#4_params2'!C878),'model#4_params2'!A878-(('Predict_time T_RH (#4)'!$B$2-4)/'model#4_params2'!B878)^2)</f>
        <v>2.20451893467989</v>
      </c>
    </row>
    <row r="879" customFormat="false" ht="15" hidden="false" customHeight="false" outlineLevel="0" collapsed="false">
      <c r="A879" s="0" t="n">
        <v>2.50344252896569</v>
      </c>
      <c r="B879" s="0" t="n">
        <v>27.6940032410645</v>
      </c>
      <c r="C879" s="0" t="n">
        <v>329.741066307677</v>
      </c>
      <c r="D879" s="0" t="n">
        <f aca="false">IF('Predict_time T_RH (#4)'!C$2&lt;99,'model#4_params2'!A879-(('Predict_time T_RH (#4)'!$B$2-4)/'model#4_params2'!B879)^2-('Predict_time T_RH (#4)'!C$2/'model#4_params2'!C879),'model#4_params2'!A879-(('Predict_time T_RH (#4)'!$B$2-4)/'model#4_params2'!B879)^2)</f>
        <v>2.45650383263625</v>
      </c>
    </row>
    <row r="880" customFormat="false" ht="15" hidden="false" customHeight="false" outlineLevel="0" collapsed="false">
      <c r="A880" s="0" t="n">
        <v>2.49873122656909</v>
      </c>
      <c r="B880" s="0" t="n">
        <v>27.6761611922356</v>
      </c>
      <c r="C880" s="0" t="n">
        <v>195.904368468643</v>
      </c>
      <c r="D880" s="0" t="n">
        <f aca="false">IF('Predict_time T_RH (#4)'!C$2&lt;99,'model#4_params2'!A880-(('Predict_time T_RH (#4)'!$B$2-4)/'model#4_params2'!B880)^2-('Predict_time T_RH (#4)'!C$2/'model#4_params2'!C880),'model#4_params2'!A880-(('Predict_time T_RH (#4)'!$B$2-4)/'model#4_params2'!B880)^2)</f>
        <v>2.45173199059639</v>
      </c>
    </row>
    <row r="881" customFormat="false" ht="15" hidden="false" customHeight="false" outlineLevel="0" collapsed="false">
      <c r="A881" s="0" t="n">
        <v>2.34642297431946</v>
      </c>
      <c r="B881" s="0" t="n">
        <v>29.1248222306664</v>
      </c>
      <c r="C881" s="0" t="n">
        <v>277.676689396181</v>
      </c>
      <c r="D881" s="0" t="n">
        <f aca="false">IF('Predict_time T_RH (#4)'!C$2&lt;99,'model#4_params2'!A881-(('Predict_time T_RH (#4)'!$B$2-4)/'model#4_params2'!B881)^2-('Predict_time T_RH (#4)'!C$2/'model#4_params2'!C881),'model#4_params2'!A881-(('Predict_time T_RH (#4)'!$B$2-4)/'model#4_params2'!B881)^2)</f>
        <v>2.30398291968666</v>
      </c>
    </row>
    <row r="882" customFormat="false" ht="15" hidden="false" customHeight="false" outlineLevel="0" collapsed="false">
      <c r="A882" s="0" t="n">
        <v>2.43461344820469</v>
      </c>
      <c r="B882" s="0" t="n">
        <v>28.4020333284521</v>
      </c>
      <c r="C882" s="0" t="n">
        <v>203.044216723946</v>
      </c>
      <c r="D882" s="0" t="n">
        <f aca="false">IF('Predict_time T_RH (#4)'!C$2&lt;99,'model#4_params2'!A882-(('Predict_time T_RH (#4)'!$B$2-4)/'model#4_params2'!B882)^2-('Predict_time T_RH (#4)'!C$2/'model#4_params2'!C882),'model#4_params2'!A882-(('Predict_time T_RH (#4)'!$B$2-4)/'model#4_params2'!B882)^2)</f>
        <v>2.38998583756648</v>
      </c>
    </row>
    <row r="883" customFormat="false" ht="15" hidden="false" customHeight="false" outlineLevel="0" collapsed="false">
      <c r="A883" s="0" t="n">
        <v>2.30273242652143</v>
      </c>
      <c r="B883" s="0" t="n">
        <v>29.149536697132</v>
      </c>
      <c r="C883" s="0" t="n">
        <v>409.366865563066</v>
      </c>
      <c r="D883" s="0" t="n">
        <f aca="false">IF('Predict_time T_RH (#4)'!C$2&lt;99,'model#4_params2'!A883-(('Predict_time T_RH (#4)'!$B$2-4)/'model#4_params2'!B883)^2-('Predict_time T_RH (#4)'!C$2/'model#4_params2'!C883),'model#4_params2'!A883-(('Predict_time T_RH (#4)'!$B$2-4)/'model#4_params2'!B883)^2)</f>
        <v>2.2603643070737</v>
      </c>
    </row>
    <row r="884" customFormat="false" ht="15" hidden="false" customHeight="false" outlineLevel="0" collapsed="false">
      <c r="A884" s="0" t="n">
        <v>2.39892939352699</v>
      </c>
      <c r="B884" s="0" t="n">
        <v>28.9905165034059</v>
      </c>
      <c r="C884" s="0" t="n">
        <v>191.156984442073</v>
      </c>
      <c r="D884" s="0" t="n">
        <f aca="false">IF('Predict_time T_RH (#4)'!C$2&lt;99,'model#4_params2'!A884-(('Predict_time T_RH (#4)'!$B$2-4)/'model#4_params2'!B884)^2-('Predict_time T_RH (#4)'!C$2/'model#4_params2'!C884),'model#4_params2'!A884-(('Predict_time T_RH (#4)'!$B$2-4)/'model#4_params2'!B884)^2)</f>
        <v>2.35609519996278</v>
      </c>
    </row>
    <row r="885" customFormat="false" ht="15" hidden="false" customHeight="false" outlineLevel="0" collapsed="false">
      <c r="A885" s="0" t="n">
        <v>2.25858448716333</v>
      </c>
      <c r="B885" s="0" t="n">
        <v>29.2790835435838</v>
      </c>
      <c r="C885" s="0" t="n">
        <v>553.987414293586</v>
      </c>
      <c r="D885" s="0" t="n">
        <f aca="false">IF('Predict_time T_RH (#4)'!C$2&lt;99,'model#4_params2'!A885-(('Predict_time T_RH (#4)'!$B$2-4)/'model#4_params2'!B885)^2-('Predict_time T_RH (#4)'!C$2/'model#4_params2'!C885),'model#4_params2'!A885-(('Predict_time T_RH (#4)'!$B$2-4)/'model#4_params2'!B885)^2)</f>
        <v>2.21659045823877</v>
      </c>
    </row>
    <row r="886" customFormat="false" ht="15" hidden="false" customHeight="false" outlineLevel="0" collapsed="false">
      <c r="A886" s="0" t="n">
        <v>2.13572973250249</v>
      </c>
      <c r="B886" s="0" t="n">
        <v>29.5871744051879</v>
      </c>
      <c r="C886" s="0" t="n">
        <v>1320.76024053715</v>
      </c>
      <c r="D886" s="0" t="n">
        <f aca="false">IF('Predict_time T_RH (#4)'!C$2&lt;99,'model#4_params2'!A886-(('Predict_time T_RH (#4)'!$B$2-4)/'model#4_params2'!B886)^2-('Predict_time T_RH (#4)'!C$2/'model#4_params2'!C886),'model#4_params2'!A886-(('Predict_time T_RH (#4)'!$B$2-4)/'model#4_params2'!B886)^2)</f>
        <v>2.09460571670501</v>
      </c>
    </row>
    <row r="887" customFormat="false" ht="15" hidden="false" customHeight="false" outlineLevel="0" collapsed="false">
      <c r="A887" s="0" t="n">
        <v>2.21239921446157</v>
      </c>
      <c r="B887" s="0" t="n">
        <v>29.2932516085708</v>
      </c>
      <c r="C887" s="0" t="n">
        <v>10000</v>
      </c>
      <c r="D887" s="0" t="n">
        <f aca="false">IF('Predict_time T_RH (#4)'!C$2&lt;99,'model#4_params2'!A887-(('Predict_time T_RH (#4)'!$B$2-4)/'model#4_params2'!B887)^2-('Predict_time T_RH (#4)'!C$2/'model#4_params2'!C887),'model#4_params2'!A887-(('Predict_time T_RH (#4)'!$B$2-4)/'model#4_params2'!B887)^2)</f>
        <v>2.17044579763807</v>
      </c>
    </row>
    <row r="888" customFormat="false" ht="15" hidden="false" customHeight="false" outlineLevel="0" collapsed="false">
      <c r="A888" s="0" t="n">
        <v>2.39789366800373</v>
      </c>
      <c r="B888" s="0" t="n">
        <v>28.5400449865067</v>
      </c>
      <c r="C888" s="0" t="n">
        <v>233.794398506182</v>
      </c>
      <c r="D888" s="0" t="n">
        <f aca="false">IF('Predict_time T_RH (#4)'!C$2&lt;99,'model#4_params2'!A888-(('Predict_time T_RH (#4)'!$B$2-4)/'model#4_params2'!B888)^2-('Predict_time T_RH (#4)'!C$2/'model#4_params2'!C888),'model#4_params2'!A888-(('Predict_time T_RH (#4)'!$B$2-4)/'model#4_params2'!B888)^2)</f>
        <v>2.35369662701793</v>
      </c>
    </row>
    <row r="889" customFormat="false" ht="15" hidden="false" customHeight="false" outlineLevel="0" collapsed="false">
      <c r="A889" s="0" t="n">
        <v>2.31704996650337</v>
      </c>
      <c r="B889" s="0" t="n">
        <v>29.0148398662931</v>
      </c>
      <c r="C889" s="0" t="n">
        <v>398.556802777707</v>
      </c>
      <c r="D889" s="0" t="n">
        <f aca="false">IF('Predict_time T_RH (#4)'!C$2&lt;99,'model#4_params2'!A889-(('Predict_time T_RH (#4)'!$B$2-4)/'model#4_params2'!B889)^2-('Predict_time T_RH (#4)'!C$2/'model#4_params2'!C889),'model#4_params2'!A889-(('Predict_time T_RH (#4)'!$B$2-4)/'model#4_params2'!B889)^2)</f>
        <v>2.27428755930326</v>
      </c>
    </row>
    <row r="890" customFormat="false" ht="15" hidden="false" customHeight="false" outlineLevel="0" collapsed="false">
      <c r="A890" s="0" t="n">
        <v>2.22321037212708</v>
      </c>
      <c r="B890" s="0" t="n">
        <v>30.5436253451599</v>
      </c>
      <c r="C890" s="0" t="n">
        <v>1257.68920159957</v>
      </c>
      <c r="D890" s="0" t="n">
        <f aca="false">IF('Predict_time T_RH (#4)'!C$2&lt;99,'model#4_params2'!A890-(('Predict_time T_RH (#4)'!$B$2-4)/'model#4_params2'!B890)^2-('Predict_time T_RH (#4)'!C$2/'model#4_params2'!C890),'model#4_params2'!A890-(('Predict_time T_RH (#4)'!$B$2-4)/'model#4_params2'!B890)^2)</f>
        <v>2.18462156684679</v>
      </c>
    </row>
    <row r="891" customFormat="false" ht="15" hidden="false" customHeight="false" outlineLevel="0" collapsed="false">
      <c r="A891" s="0" t="n">
        <v>2.24114719358379</v>
      </c>
      <c r="B891" s="0" t="n">
        <v>29.3848446073447</v>
      </c>
      <c r="C891" s="0" t="n">
        <v>513.794712769046</v>
      </c>
      <c r="D891" s="0" t="n">
        <f aca="false">IF('Predict_time T_RH (#4)'!C$2&lt;99,'model#4_params2'!A891-(('Predict_time T_RH (#4)'!$B$2-4)/'model#4_params2'!B891)^2-('Predict_time T_RH (#4)'!C$2/'model#4_params2'!C891),'model#4_params2'!A891-(('Predict_time T_RH (#4)'!$B$2-4)/'model#4_params2'!B891)^2)</f>
        <v>2.19945490800158</v>
      </c>
    </row>
    <row r="892" customFormat="false" ht="15" hidden="false" customHeight="false" outlineLevel="0" collapsed="false">
      <c r="A892" s="0" t="n">
        <v>2.29931395651951</v>
      </c>
      <c r="B892" s="0" t="n">
        <v>29.144114911744</v>
      </c>
      <c r="C892" s="0" t="n">
        <v>390.392672144611</v>
      </c>
      <c r="D892" s="0" t="n">
        <f aca="false">IF('Predict_time T_RH (#4)'!C$2&lt;99,'model#4_params2'!A892-(('Predict_time T_RH (#4)'!$B$2-4)/'model#4_params2'!B892)^2-('Predict_time T_RH (#4)'!C$2/'model#4_params2'!C892),'model#4_params2'!A892-(('Predict_time T_RH (#4)'!$B$2-4)/'model#4_params2'!B892)^2)</f>
        <v>2.25693007181567</v>
      </c>
    </row>
    <row r="893" customFormat="false" ht="15" hidden="false" customHeight="false" outlineLevel="0" collapsed="false">
      <c r="A893" s="0" t="n">
        <v>2.38311372768189</v>
      </c>
      <c r="B893" s="0" t="n">
        <v>28.2051071523922</v>
      </c>
      <c r="C893" s="0" t="n">
        <v>304.478671815228</v>
      </c>
      <c r="D893" s="0" t="n">
        <f aca="false">IF('Predict_time T_RH (#4)'!C$2&lt;99,'model#4_params2'!A893-(('Predict_time T_RH (#4)'!$B$2-4)/'model#4_params2'!B893)^2-('Predict_time T_RH (#4)'!C$2/'model#4_params2'!C893),'model#4_params2'!A893-(('Predict_time T_RH (#4)'!$B$2-4)/'model#4_params2'!B893)^2)</f>
        <v>2.33786076756494</v>
      </c>
    </row>
    <row r="894" customFormat="false" ht="15" hidden="false" customHeight="false" outlineLevel="0" collapsed="false">
      <c r="A894" s="0" t="n">
        <v>2.36629209501396</v>
      </c>
      <c r="B894" s="0" t="n">
        <v>28.5135164690736</v>
      </c>
      <c r="C894" s="0" t="n">
        <v>326.929371433269</v>
      </c>
      <c r="D894" s="0" t="n">
        <f aca="false">IF('Predict_time T_RH (#4)'!C$2&lt;99,'model#4_params2'!A894-(('Predict_time T_RH (#4)'!$B$2-4)/'model#4_params2'!B894)^2-('Predict_time T_RH (#4)'!C$2/'model#4_params2'!C894),'model#4_params2'!A894-(('Predict_time T_RH (#4)'!$B$2-4)/'model#4_params2'!B894)^2)</f>
        <v>2.32201277533743</v>
      </c>
    </row>
    <row r="895" customFormat="false" ht="15" hidden="false" customHeight="false" outlineLevel="0" collapsed="false">
      <c r="A895" s="0" t="n">
        <v>2.11275070842709</v>
      </c>
      <c r="B895" s="0" t="n">
        <v>30.1452864558522</v>
      </c>
      <c r="C895" s="0" t="n">
        <v>557.236753787418</v>
      </c>
      <c r="D895" s="0" t="n">
        <f aca="false">IF('Predict_time T_RH (#4)'!C$2&lt;99,'model#4_params2'!A895-(('Predict_time T_RH (#4)'!$B$2-4)/'model#4_params2'!B895)^2-('Predict_time T_RH (#4)'!C$2/'model#4_params2'!C895),'model#4_params2'!A895-(('Predict_time T_RH (#4)'!$B$2-4)/'model#4_params2'!B895)^2)</f>
        <v>2.07313534261929</v>
      </c>
    </row>
    <row r="896" customFormat="false" ht="15" hidden="false" customHeight="false" outlineLevel="0" collapsed="false">
      <c r="A896" s="0" t="n">
        <v>2.24375924372034</v>
      </c>
      <c r="B896" s="0" t="n">
        <v>29.5391397986921</v>
      </c>
      <c r="C896" s="0" t="n">
        <v>460.763282695079</v>
      </c>
      <c r="D896" s="0" t="n">
        <f aca="false">IF('Predict_time T_RH (#4)'!C$2&lt;99,'model#4_params2'!A896-(('Predict_time T_RH (#4)'!$B$2-4)/'model#4_params2'!B896)^2-('Predict_time T_RH (#4)'!C$2/'model#4_params2'!C896),'model#4_params2'!A896-(('Predict_time T_RH (#4)'!$B$2-4)/'model#4_params2'!B896)^2)</f>
        <v>2.20250137283818</v>
      </c>
    </row>
    <row r="897" customFormat="false" ht="15" hidden="false" customHeight="false" outlineLevel="0" collapsed="false">
      <c r="A897" s="0" t="n">
        <v>2.36975967689621</v>
      </c>
      <c r="B897" s="0" t="n">
        <v>28.5744781517934</v>
      </c>
      <c r="C897" s="0" t="n">
        <v>236.848862178082</v>
      </c>
      <c r="D897" s="0" t="n">
        <f aca="false">IF('Predict_time T_RH (#4)'!C$2&lt;99,'model#4_params2'!A897-(('Predict_time T_RH (#4)'!$B$2-4)/'model#4_params2'!B897)^2-('Predict_time T_RH (#4)'!C$2/'model#4_params2'!C897),'model#4_params2'!A897-(('Predict_time T_RH (#4)'!$B$2-4)/'model#4_params2'!B897)^2)</f>
        <v>2.32566908944379</v>
      </c>
    </row>
    <row r="898" customFormat="false" ht="15" hidden="false" customHeight="false" outlineLevel="0" collapsed="false">
      <c r="A898" s="0" t="n">
        <v>2.32150883899454</v>
      </c>
      <c r="B898" s="0" t="n">
        <v>29.0107152797891</v>
      </c>
      <c r="C898" s="0" t="n">
        <v>352.293670524721</v>
      </c>
      <c r="D898" s="0" t="n">
        <f aca="false">IF('Predict_time T_RH (#4)'!C$2&lt;99,'model#4_params2'!A898-(('Predict_time T_RH (#4)'!$B$2-4)/'model#4_params2'!B898)^2-('Predict_time T_RH (#4)'!C$2/'model#4_params2'!C898),'model#4_params2'!A898-(('Predict_time T_RH (#4)'!$B$2-4)/'model#4_params2'!B898)^2)</f>
        <v>2.27873427147477</v>
      </c>
    </row>
    <row r="899" customFormat="false" ht="15" hidden="false" customHeight="false" outlineLevel="0" collapsed="false">
      <c r="A899" s="0" t="n">
        <v>2.36192400874413</v>
      </c>
      <c r="B899" s="0" t="n">
        <v>29.296775673695</v>
      </c>
      <c r="C899" s="0" t="n">
        <v>210.529769560413</v>
      </c>
      <c r="D899" s="0" t="n">
        <f aca="false">IF('Predict_time T_RH (#4)'!C$2&lt;99,'model#4_params2'!A899-(('Predict_time T_RH (#4)'!$B$2-4)/'model#4_params2'!B899)^2-('Predict_time T_RH (#4)'!C$2/'model#4_params2'!C899),'model#4_params2'!A899-(('Predict_time T_RH (#4)'!$B$2-4)/'model#4_params2'!B899)^2)</f>
        <v>2.31998068434053</v>
      </c>
    </row>
    <row r="900" customFormat="false" ht="15" hidden="false" customHeight="false" outlineLevel="0" collapsed="false">
      <c r="A900" s="0" t="n">
        <v>2.28061234674681</v>
      </c>
      <c r="B900" s="0" t="n">
        <v>28.6510329919641</v>
      </c>
      <c r="C900" s="0" t="n">
        <v>190.111362974862</v>
      </c>
      <c r="D900" s="0" t="n">
        <f aca="false">IF('Predict_time T_RH (#4)'!C$2&lt;99,'model#4_params2'!A900-(('Predict_time T_RH (#4)'!$B$2-4)/'model#4_params2'!B900)^2-('Predict_time T_RH (#4)'!C$2/'model#4_params2'!C900),'model#4_params2'!A900-(('Predict_time T_RH (#4)'!$B$2-4)/'model#4_params2'!B900)^2)</f>
        <v>2.23675706239526</v>
      </c>
    </row>
    <row r="901" customFormat="false" ht="15" hidden="false" customHeight="false" outlineLevel="0" collapsed="false">
      <c r="A901" s="0" t="n">
        <v>2.16805441923957</v>
      </c>
      <c r="B901" s="0" t="n">
        <v>30.4209674770592</v>
      </c>
      <c r="C901" s="0" t="n">
        <v>203.785612324049</v>
      </c>
      <c r="D901" s="0" t="n">
        <f aca="false">IF('Predict_time T_RH (#4)'!C$2&lt;99,'model#4_params2'!A901-(('Predict_time T_RH (#4)'!$B$2-4)/'model#4_params2'!B901)^2-('Predict_time T_RH (#4)'!C$2/'model#4_params2'!C901),'model#4_params2'!A901-(('Predict_time T_RH (#4)'!$B$2-4)/'model#4_params2'!B901)^2)</f>
        <v>2.12915380515139</v>
      </c>
    </row>
    <row r="902" customFormat="false" ht="15" hidden="false" customHeight="false" outlineLevel="0" collapsed="false">
      <c r="A902" s="0" t="n">
        <v>2.31820537511734</v>
      </c>
      <c r="B902" s="0" t="n">
        <v>28.7253769726121</v>
      </c>
      <c r="C902" s="0" t="n">
        <v>264.883841728242</v>
      </c>
      <c r="D902" s="0" t="n">
        <f aca="false">IF('Predict_time T_RH (#4)'!C$2&lt;99,'model#4_params2'!A902-(('Predict_time T_RH (#4)'!$B$2-4)/'model#4_params2'!B902)^2-('Predict_time T_RH (#4)'!C$2/'model#4_params2'!C902),'model#4_params2'!A902-(('Predict_time T_RH (#4)'!$B$2-4)/'model#4_params2'!B902)^2)</f>
        <v>2.27457680022438</v>
      </c>
    </row>
    <row r="903" customFormat="false" ht="15" hidden="false" customHeight="false" outlineLevel="0" collapsed="false">
      <c r="A903" s="0" t="n">
        <v>2.29967755564181</v>
      </c>
      <c r="B903" s="0" t="n">
        <v>29.3690067245548</v>
      </c>
      <c r="C903" s="0" t="n">
        <v>836.126688183292</v>
      </c>
      <c r="D903" s="0" t="n">
        <f aca="false">IF('Predict_time T_RH (#4)'!C$2&lt;99,'model#4_params2'!A903-(('Predict_time T_RH (#4)'!$B$2-4)/'model#4_params2'!B903)^2-('Predict_time T_RH (#4)'!C$2/'model#4_params2'!C903),'model#4_params2'!A903-(('Predict_time T_RH (#4)'!$B$2-4)/'model#4_params2'!B903)^2)</f>
        <v>2.25794029097101</v>
      </c>
    </row>
    <row r="904" customFormat="false" ht="15" hidden="false" customHeight="false" outlineLevel="0" collapsed="false">
      <c r="A904" s="0" t="n">
        <v>2.34719877471922</v>
      </c>
      <c r="B904" s="0" t="n">
        <v>29.0496477871251</v>
      </c>
      <c r="C904" s="0" t="n">
        <v>284.789483229847</v>
      </c>
      <c r="D904" s="0" t="n">
        <f aca="false">IF('Predict_time T_RH (#4)'!C$2&lt;99,'model#4_params2'!A904-(('Predict_time T_RH (#4)'!$B$2-4)/'model#4_params2'!B904)^2-('Predict_time T_RH (#4)'!C$2/'model#4_params2'!C904),'model#4_params2'!A904-(('Predict_time T_RH (#4)'!$B$2-4)/'model#4_params2'!B904)^2)</f>
        <v>2.3045387838194</v>
      </c>
    </row>
    <row r="905" customFormat="false" ht="15" hidden="false" customHeight="false" outlineLevel="0" collapsed="false">
      <c r="A905" s="0" t="n">
        <v>2.41966435552933</v>
      </c>
      <c r="B905" s="0" t="n">
        <v>29.0341934955819</v>
      </c>
      <c r="C905" s="0" t="n">
        <v>326.296212643811</v>
      </c>
      <c r="D905" s="0" t="n">
        <f aca="false">IF('Predict_time T_RH (#4)'!C$2&lt;99,'model#4_params2'!A905-(('Predict_time T_RH (#4)'!$B$2-4)/'model#4_params2'!B905)^2-('Predict_time T_RH (#4)'!C$2/'model#4_params2'!C905),'model#4_params2'!A905-(('Predict_time T_RH (#4)'!$B$2-4)/'model#4_params2'!B905)^2)</f>
        <v>2.37695893850826</v>
      </c>
    </row>
    <row r="906" customFormat="false" ht="15" hidden="false" customHeight="false" outlineLevel="0" collapsed="false">
      <c r="A906" s="0" t="n">
        <v>2.2517585939521</v>
      </c>
      <c r="B906" s="0" t="n">
        <v>29.1689260970937</v>
      </c>
      <c r="C906" s="0" t="n">
        <v>536.993463223979</v>
      </c>
      <c r="D906" s="0" t="n">
        <f aca="false">IF('Predict_time T_RH (#4)'!C$2&lt;99,'model#4_params2'!A906-(('Predict_time T_RH (#4)'!$B$2-4)/'model#4_params2'!B906)^2-('Predict_time T_RH (#4)'!C$2/'model#4_params2'!C906),'model#4_params2'!A906-(('Predict_time T_RH (#4)'!$B$2-4)/'model#4_params2'!B906)^2)</f>
        <v>2.20944678232842</v>
      </c>
    </row>
    <row r="907" customFormat="false" ht="15" hidden="false" customHeight="false" outlineLevel="0" collapsed="false">
      <c r="A907" s="0" t="n">
        <v>2.45164642989279</v>
      </c>
      <c r="B907" s="0" t="n">
        <v>28.2669354404529</v>
      </c>
      <c r="C907" s="0" t="n">
        <v>179.560929455048</v>
      </c>
      <c r="D907" s="0" t="n">
        <f aca="false">IF('Predict_time T_RH (#4)'!C$2&lt;99,'model#4_params2'!A907-(('Predict_time T_RH (#4)'!$B$2-4)/'model#4_params2'!B907)^2-('Predict_time T_RH (#4)'!C$2/'model#4_params2'!C907),'model#4_params2'!A907-(('Predict_time T_RH (#4)'!$B$2-4)/'model#4_params2'!B907)^2)</f>
        <v>2.40659121693672</v>
      </c>
    </row>
    <row r="908" customFormat="false" ht="15" hidden="false" customHeight="false" outlineLevel="0" collapsed="false">
      <c r="A908" s="0" t="n">
        <v>2.33328410606865</v>
      </c>
      <c r="B908" s="0" t="n">
        <v>29.7023261858127</v>
      </c>
      <c r="C908" s="0" t="n">
        <v>320.680325413284</v>
      </c>
      <c r="D908" s="0" t="n">
        <f aca="false">IF('Predict_time T_RH (#4)'!C$2&lt;99,'model#4_params2'!A908-(('Predict_time T_RH (#4)'!$B$2-4)/'model#4_params2'!B908)^2-('Predict_time T_RH (#4)'!C$2/'model#4_params2'!C908),'model#4_params2'!A908-(('Predict_time T_RH (#4)'!$B$2-4)/'model#4_params2'!B908)^2)</f>
        <v>2.29247833633527</v>
      </c>
    </row>
    <row r="909" customFormat="false" ht="15" hidden="false" customHeight="false" outlineLevel="0" collapsed="false">
      <c r="A909" s="0" t="n">
        <v>2.31448683349514</v>
      </c>
      <c r="B909" s="0" t="n">
        <v>29.3728472960605</v>
      </c>
      <c r="C909" s="0" t="n">
        <v>344.400747789461</v>
      </c>
      <c r="D909" s="0" t="n">
        <f aca="false">IF('Predict_time T_RH (#4)'!C$2&lt;99,'model#4_params2'!A909-(('Predict_time T_RH (#4)'!$B$2-4)/'model#4_params2'!B909)^2-('Predict_time T_RH (#4)'!C$2/'model#4_params2'!C909),'model#4_params2'!A909-(('Predict_time T_RH (#4)'!$B$2-4)/'model#4_params2'!B909)^2)</f>
        <v>2.27276048260932</v>
      </c>
    </row>
    <row r="910" customFormat="false" ht="15" hidden="false" customHeight="false" outlineLevel="0" collapsed="false">
      <c r="A910" s="0" t="n">
        <v>2.27359376725642</v>
      </c>
      <c r="B910" s="0" t="n">
        <v>28.9592805592832</v>
      </c>
      <c r="C910" s="0" t="n">
        <v>388.903668923555</v>
      </c>
      <c r="D910" s="0" t="n">
        <f aca="false">IF('Predict_time T_RH (#4)'!C$2&lt;99,'model#4_params2'!A910-(('Predict_time T_RH (#4)'!$B$2-4)/'model#4_params2'!B910)^2-('Predict_time T_RH (#4)'!C$2/'model#4_params2'!C910),'model#4_params2'!A910-(('Predict_time T_RH (#4)'!$B$2-4)/'model#4_params2'!B910)^2)</f>
        <v>2.23066712056306</v>
      </c>
    </row>
    <row r="911" customFormat="false" ht="15" hidden="false" customHeight="false" outlineLevel="0" collapsed="false">
      <c r="A911" s="0" t="n">
        <v>2.19501736127203</v>
      </c>
      <c r="B911" s="0" t="n">
        <v>29.3942131548162</v>
      </c>
      <c r="C911" s="0" t="n">
        <v>398.232780024821</v>
      </c>
      <c r="D911" s="0" t="n">
        <f aca="false">IF('Predict_time T_RH (#4)'!C$2&lt;99,'model#4_params2'!A911-(('Predict_time T_RH (#4)'!$B$2-4)/'model#4_params2'!B911)^2-('Predict_time T_RH (#4)'!C$2/'model#4_params2'!C911),'model#4_params2'!A911-(('Predict_time T_RH (#4)'!$B$2-4)/'model#4_params2'!B911)^2)</f>
        <v>2.15335164785279</v>
      </c>
    </row>
    <row r="912" customFormat="false" ht="15" hidden="false" customHeight="false" outlineLevel="0" collapsed="false">
      <c r="A912" s="0" t="n">
        <v>2.17916567408146</v>
      </c>
      <c r="B912" s="0" t="n">
        <v>29.5032623929664</v>
      </c>
      <c r="C912" s="0" t="n">
        <v>679.958304139633</v>
      </c>
      <c r="D912" s="0" t="n">
        <f aca="false">IF('Predict_time T_RH (#4)'!C$2&lt;99,'model#4_params2'!A912-(('Predict_time T_RH (#4)'!$B$2-4)/'model#4_params2'!B912)^2-('Predict_time T_RH (#4)'!C$2/'model#4_params2'!C912),'model#4_params2'!A912-(('Predict_time T_RH (#4)'!$B$2-4)/'model#4_params2'!B912)^2)</f>
        <v>2.13780739902254</v>
      </c>
    </row>
    <row r="913" customFormat="false" ht="15" hidden="false" customHeight="false" outlineLevel="0" collapsed="false">
      <c r="A913" s="0" t="n">
        <v>2.29768706936502</v>
      </c>
      <c r="B913" s="0" t="n">
        <v>29.4651486675108</v>
      </c>
      <c r="C913" s="0" t="n">
        <v>397.613884596775</v>
      </c>
      <c r="D913" s="0" t="n">
        <f aca="false">IF('Predict_time T_RH (#4)'!C$2&lt;99,'model#4_params2'!A913-(('Predict_time T_RH (#4)'!$B$2-4)/'model#4_params2'!B913)^2-('Predict_time T_RH (#4)'!C$2/'model#4_params2'!C913),'model#4_params2'!A913-(('Predict_time T_RH (#4)'!$B$2-4)/'model#4_params2'!B913)^2)</f>
        <v>2.25622172968836</v>
      </c>
    </row>
    <row r="914" customFormat="false" ht="15" hidden="false" customHeight="false" outlineLevel="0" collapsed="false">
      <c r="A914" s="0" t="n">
        <v>2.30897836943461</v>
      </c>
      <c r="B914" s="0" t="n">
        <v>29.0189092957306</v>
      </c>
      <c r="C914" s="0" t="n">
        <v>325.940077930289</v>
      </c>
      <c r="D914" s="0" t="n">
        <f aca="false">IF('Predict_time T_RH (#4)'!C$2&lt;99,'model#4_params2'!A914-(('Predict_time T_RH (#4)'!$B$2-4)/'model#4_params2'!B914)^2-('Predict_time T_RH (#4)'!C$2/'model#4_params2'!C914),'model#4_params2'!A914-(('Predict_time T_RH (#4)'!$B$2-4)/'model#4_params2'!B914)^2)</f>
        <v>2.26622795485595</v>
      </c>
    </row>
    <row r="915" customFormat="false" ht="15" hidden="false" customHeight="false" outlineLevel="0" collapsed="false">
      <c r="A915" s="0" t="n">
        <v>2.30487860981339</v>
      </c>
      <c r="B915" s="0" t="n">
        <v>29.1927245327422</v>
      </c>
      <c r="C915" s="0" t="n">
        <v>216.586493725932</v>
      </c>
      <c r="D915" s="0" t="n">
        <f aca="false">IF('Predict_time T_RH (#4)'!C$2&lt;99,'model#4_params2'!A915-(('Predict_time T_RH (#4)'!$B$2-4)/'model#4_params2'!B915)^2-('Predict_time T_RH (#4)'!C$2/'model#4_params2'!C915),'model#4_params2'!A915-(('Predict_time T_RH (#4)'!$B$2-4)/'model#4_params2'!B915)^2)</f>
        <v>2.26263575677431</v>
      </c>
    </row>
    <row r="916" customFormat="false" ht="15" hidden="false" customHeight="false" outlineLevel="0" collapsed="false">
      <c r="A916" s="0" t="n">
        <v>2.25676583257269</v>
      </c>
      <c r="B916" s="0" t="n">
        <v>29.3865176201161</v>
      </c>
      <c r="C916" s="0" t="n">
        <v>374.342625188139</v>
      </c>
      <c r="D916" s="0" t="n">
        <f aca="false">IF('Predict_time T_RH (#4)'!C$2&lt;99,'model#4_params2'!A916-(('Predict_time T_RH (#4)'!$B$2-4)/'model#4_params2'!B916)^2-('Predict_time T_RH (#4)'!C$2/'model#4_params2'!C916),'model#4_params2'!A916-(('Predict_time T_RH (#4)'!$B$2-4)/'model#4_params2'!B916)^2)</f>
        <v>2.21507829404773</v>
      </c>
    </row>
    <row r="917" customFormat="false" ht="15" hidden="false" customHeight="false" outlineLevel="0" collapsed="false">
      <c r="A917" s="0" t="n">
        <v>2.35826883299053</v>
      </c>
      <c r="B917" s="0" t="n">
        <v>29.1383565522232</v>
      </c>
      <c r="C917" s="0" t="n">
        <v>230.66214657224</v>
      </c>
      <c r="D917" s="0" t="n">
        <f aca="false">IF('Predict_time T_RH (#4)'!C$2&lt;99,'model#4_params2'!A917-(('Predict_time T_RH (#4)'!$B$2-4)/'model#4_params2'!B917)^2-('Predict_time T_RH (#4)'!C$2/'model#4_params2'!C917),'model#4_params2'!A917-(('Predict_time T_RH (#4)'!$B$2-4)/'model#4_params2'!B917)^2)</f>
        <v>2.31586819471574</v>
      </c>
    </row>
    <row r="918" customFormat="false" ht="15" hidden="false" customHeight="false" outlineLevel="0" collapsed="false">
      <c r="A918" s="0" t="n">
        <v>2.25352959523567</v>
      </c>
      <c r="B918" s="0" t="n">
        <v>29.2499459708322</v>
      </c>
      <c r="C918" s="0" t="n">
        <v>433.609237386484</v>
      </c>
      <c r="D918" s="0" t="n">
        <f aca="false">IF('Predict_time T_RH (#4)'!C$2&lt;99,'model#4_params2'!A918-(('Predict_time T_RH (#4)'!$B$2-4)/'model#4_params2'!B918)^2-('Predict_time T_RH (#4)'!C$2/'model#4_params2'!C918),'model#4_params2'!A918-(('Predict_time T_RH (#4)'!$B$2-4)/'model#4_params2'!B918)^2)</f>
        <v>2.21145185924883</v>
      </c>
    </row>
    <row r="919" customFormat="false" ht="15" hidden="false" customHeight="false" outlineLevel="0" collapsed="false">
      <c r="A919" s="0" t="n">
        <v>2.27463362960148</v>
      </c>
      <c r="B919" s="0" t="n">
        <v>29.1600590490288</v>
      </c>
      <c r="C919" s="0" t="n">
        <v>238.431553787242</v>
      </c>
      <c r="D919" s="0" t="n">
        <f aca="false">IF('Predict_time T_RH (#4)'!C$2&lt;99,'model#4_params2'!A919-(('Predict_time T_RH (#4)'!$B$2-4)/'model#4_params2'!B919)^2-('Predict_time T_RH (#4)'!C$2/'model#4_params2'!C919),'model#4_params2'!A919-(('Predict_time T_RH (#4)'!$B$2-4)/'model#4_params2'!B919)^2)</f>
        <v>2.23229608154773</v>
      </c>
    </row>
    <row r="920" customFormat="false" ht="15" hidden="false" customHeight="false" outlineLevel="0" collapsed="false">
      <c r="A920" s="0" t="n">
        <v>2.44613759950976</v>
      </c>
      <c r="B920" s="0" t="n">
        <v>28.33312452597</v>
      </c>
      <c r="C920" s="0" t="n">
        <v>581.15790621651</v>
      </c>
      <c r="D920" s="0" t="n">
        <f aca="false">IF('Predict_time T_RH (#4)'!C$2&lt;99,'model#4_params2'!A920-(('Predict_time T_RH (#4)'!$B$2-4)/'model#4_params2'!B920)^2-('Predict_time T_RH (#4)'!C$2/'model#4_params2'!C920),'model#4_params2'!A920-(('Predict_time T_RH (#4)'!$B$2-4)/'model#4_params2'!B920)^2)</f>
        <v>2.40129264786962</v>
      </c>
    </row>
    <row r="921" customFormat="false" ht="15" hidden="false" customHeight="false" outlineLevel="0" collapsed="false">
      <c r="A921" s="0" t="n">
        <v>2.38773252795654</v>
      </c>
      <c r="B921" s="0" t="n">
        <v>28.6624166307004</v>
      </c>
      <c r="C921" s="0" t="n">
        <v>254.562321183742</v>
      </c>
      <c r="D921" s="0" t="n">
        <f aca="false">IF('Predict_time T_RH (#4)'!C$2&lt;99,'model#4_params2'!A921-(('Predict_time T_RH (#4)'!$B$2-4)/'model#4_params2'!B921)^2-('Predict_time T_RH (#4)'!C$2/'model#4_params2'!C921),'model#4_params2'!A921-(('Predict_time T_RH (#4)'!$B$2-4)/'model#4_params2'!B921)^2)</f>
        <v>2.34391207204126</v>
      </c>
    </row>
    <row r="922" customFormat="false" ht="15" hidden="false" customHeight="false" outlineLevel="0" collapsed="false">
      <c r="A922" s="0" t="n">
        <v>2.24256053054337</v>
      </c>
      <c r="B922" s="0" t="n">
        <v>28.944661785199</v>
      </c>
      <c r="C922" s="0" t="n">
        <v>547.454500603756</v>
      </c>
      <c r="D922" s="0" t="n">
        <f aca="false">IF('Predict_time T_RH (#4)'!C$2&lt;99,'model#4_params2'!A922-(('Predict_time T_RH (#4)'!$B$2-4)/'model#4_params2'!B922)^2-('Predict_time T_RH (#4)'!C$2/'model#4_params2'!C922),'model#4_params2'!A922-(('Predict_time T_RH (#4)'!$B$2-4)/'model#4_params2'!B922)^2)</f>
        <v>2.19959051188553</v>
      </c>
    </row>
    <row r="923" customFormat="false" ht="15" hidden="false" customHeight="false" outlineLevel="0" collapsed="false">
      <c r="A923" s="0" t="n">
        <v>2.31301694869539</v>
      </c>
      <c r="B923" s="0" t="n">
        <v>29.2582653199777</v>
      </c>
      <c r="C923" s="0" t="n">
        <v>224.830605602401</v>
      </c>
      <c r="D923" s="0" t="n">
        <f aca="false">IF('Predict_time T_RH (#4)'!C$2&lt;99,'model#4_params2'!A923-(('Predict_time T_RH (#4)'!$B$2-4)/'model#4_params2'!B923)^2-('Predict_time T_RH (#4)'!C$2/'model#4_params2'!C923),'model#4_params2'!A923-(('Predict_time T_RH (#4)'!$B$2-4)/'model#4_params2'!B923)^2)</f>
        <v>2.27096313822873</v>
      </c>
    </row>
    <row r="924" customFormat="false" ht="15" hidden="false" customHeight="false" outlineLevel="0" collapsed="false">
      <c r="A924" s="0" t="n">
        <v>2.32326032444694</v>
      </c>
      <c r="B924" s="0" t="n">
        <v>29.2433053028122</v>
      </c>
      <c r="C924" s="0" t="n">
        <v>385.885944358212</v>
      </c>
      <c r="D924" s="0" t="n">
        <f aca="false">IF('Predict_time T_RH (#4)'!C$2&lt;99,'model#4_params2'!A924-(('Predict_time T_RH (#4)'!$B$2-4)/'model#4_params2'!B924)^2-('Predict_time T_RH (#4)'!C$2/'model#4_params2'!C924),'model#4_params2'!A924-(('Predict_time T_RH (#4)'!$B$2-4)/'model#4_params2'!B924)^2)</f>
        <v>2.28116347598296</v>
      </c>
    </row>
    <row r="925" customFormat="false" ht="15" hidden="false" customHeight="false" outlineLevel="0" collapsed="false">
      <c r="A925" s="0" t="n">
        <v>2.23357807049085</v>
      </c>
      <c r="B925" s="0" t="n">
        <v>29.4165763819342</v>
      </c>
      <c r="C925" s="0" t="n">
        <v>875.187461099265</v>
      </c>
      <c r="D925" s="0" t="n">
        <f aca="false">IF('Predict_time T_RH (#4)'!C$2&lt;99,'model#4_params2'!A925-(('Predict_time T_RH (#4)'!$B$2-4)/'model#4_params2'!B925)^2-('Predict_time T_RH (#4)'!C$2/'model#4_params2'!C925),'model#4_params2'!A925-(('Predict_time T_RH (#4)'!$B$2-4)/'model#4_params2'!B925)^2)</f>
        <v>2.19197568365447</v>
      </c>
    </row>
    <row r="926" customFormat="false" ht="15" hidden="false" customHeight="false" outlineLevel="0" collapsed="false">
      <c r="A926" s="0" t="n">
        <v>2.26063977415711</v>
      </c>
      <c r="B926" s="0" t="n">
        <v>28.8008972226215</v>
      </c>
      <c r="C926" s="0" t="n">
        <v>408.014988645955</v>
      </c>
      <c r="D926" s="0" t="n">
        <f aca="false">IF('Predict_time T_RH (#4)'!C$2&lt;99,'model#4_params2'!A926-(('Predict_time T_RH (#4)'!$B$2-4)/'model#4_params2'!B926)^2-('Predict_time T_RH (#4)'!C$2/'model#4_params2'!C926),'model#4_params2'!A926-(('Predict_time T_RH (#4)'!$B$2-4)/'model#4_params2'!B926)^2)</f>
        <v>2.21723970055533</v>
      </c>
    </row>
    <row r="927" customFormat="false" ht="15" hidden="false" customHeight="false" outlineLevel="0" collapsed="false">
      <c r="A927" s="0" t="n">
        <v>2.10062165995219</v>
      </c>
      <c r="B927" s="0" t="n">
        <v>30.2743678991905</v>
      </c>
      <c r="C927" s="0" t="n">
        <v>2439.3663490035</v>
      </c>
      <c r="D927" s="0" t="n">
        <f aca="false">IF('Predict_time T_RH (#4)'!C$2&lt;99,'model#4_params2'!A927-(('Predict_time T_RH (#4)'!$B$2-4)/'model#4_params2'!B927)^2-('Predict_time T_RH (#4)'!C$2/'model#4_params2'!C927),'model#4_params2'!A927-(('Predict_time T_RH (#4)'!$B$2-4)/'model#4_params2'!B927)^2)</f>
        <v>2.06134339165968</v>
      </c>
    </row>
    <row r="928" customFormat="false" ht="15" hidden="false" customHeight="false" outlineLevel="0" collapsed="false">
      <c r="A928" s="0" t="n">
        <v>2.32990471992684</v>
      </c>
      <c r="B928" s="0" t="n">
        <v>29.7778598739518</v>
      </c>
      <c r="C928" s="0" t="n">
        <v>201.321165837244</v>
      </c>
      <c r="D928" s="0" t="n">
        <f aca="false">IF('Predict_time T_RH (#4)'!C$2&lt;99,'model#4_params2'!A928-(('Predict_time T_RH (#4)'!$B$2-4)/'model#4_params2'!B928)^2-('Predict_time T_RH (#4)'!C$2/'model#4_params2'!C928),'model#4_params2'!A928-(('Predict_time T_RH (#4)'!$B$2-4)/'model#4_params2'!B928)^2)</f>
        <v>2.28930570119397</v>
      </c>
    </row>
    <row r="929" customFormat="false" ht="15" hidden="false" customHeight="false" outlineLevel="0" collapsed="false">
      <c r="A929" s="0" t="n">
        <v>2.37214597462602</v>
      </c>
      <c r="B929" s="0" t="n">
        <v>28.7824096893852</v>
      </c>
      <c r="C929" s="0" t="n">
        <v>227.796337971311</v>
      </c>
      <c r="D929" s="0" t="n">
        <f aca="false">IF('Predict_time T_RH (#4)'!C$2&lt;99,'model#4_params2'!A929-(('Predict_time T_RH (#4)'!$B$2-4)/'model#4_params2'!B929)^2-('Predict_time T_RH (#4)'!C$2/'model#4_params2'!C929),'model#4_params2'!A929-(('Predict_time T_RH (#4)'!$B$2-4)/'model#4_params2'!B929)^2)</f>
        <v>2.32869012960009</v>
      </c>
    </row>
    <row r="930" customFormat="false" ht="15" hidden="false" customHeight="false" outlineLevel="0" collapsed="false">
      <c r="A930" s="0" t="n">
        <v>2.3196700718703</v>
      </c>
      <c r="B930" s="0" t="n">
        <v>28.554892593504</v>
      </c>
      <c r="C930" s="0" t="n">
        <v>282.245067469706</v>
      </c>
      <c r="D930" s="0" t="n">
        <f aca="false">IF('Predict_time T_RH (#4)'!C$2&lt;99,'model#4_params2'!A930-(('Predict_time T_RH (#4)'!$B$2-4)/'model#4_params2'!B930)^2-('Predict_time T_RH (#4)'!C$2/'model#4_params2'!C930),'model#4_params2'!A930-(('Predict_time T_RH (#4)'!$B$2-4)/'model#4_params2'!B930)^2)</f>
        <v>2.27551898095672</v>
      </c>
    </row>
    <row r="931" customFormat="false" ht="15" hidden="false" customHeight="false" outlineLevel="0" collapsed="false">
      <c r="A931" s="0" t="n">
        <v>2.27900053509247</v>
      </c>
      <c r="B931" s="0" t="n">
        <v>28.8275813157552</v>
      </c>
      <c r="C931" s="0" t="n">
        <v>269.815492419933</v>
      </c>
      <c r="D931" s="0" t="n">
        <f aca="false">IF('Predict_time T_RH (#4)'!C$2&lt;99,'model#4_params2'!A931-(('Predict_time T_RH (#4)'!$B$2-4)/'model#4_params2'!B931)^2-('Predict_time T_RH (#4)'!C$2/'model#4_params2'!C931),'model#4_params2'!A931-(('Predict_time T_RH (#4)'!$B$2-4)/'model#4_params2'!B931)^2)</f>
        <v>2.23568077038672</v>
      </c>
    </row>
    <row r="932" customFormat="false" ht="15" hidden="false" customHeight="false" outlineLevel="0" collapsed="false">
      <c r="A932" s="0" t="n">
        <v>2.28327602726983</v>
      </c>
      <c r="B932" s="0" t="n">
        <v>29.4934629797955</v>
      </c>
      <c r="C932" s="0" t="n">
        <v>397.456406969432</v>
      </c>
      <c r="D932" s="0" t="n">
        <f aca="false">IF('Predict_time T_RH (#4)'!C$2&lt;99,'model#4_params2'!A932-(('Predict_time T_RH (#4)'!$B$2-4)/'model#4_params2'!B932)^2-('Predict_time T_RH (#4)'!C$2/'model#4_params2'!C932),'model#4_params2'!A932-(('Predict_time T_RH (#4)'!$B$2-4)/'model#4_params2'!B932)^2)</f>
        <v>2.24189026448217</v>
      </c>
    </row>
    <row r="933" customFormat="false" ht="15" hidden="false" customHeight="false" outlineLevel="0" collapsed="false">
      <c r="A933" s="0" t="n">
        <v>2.27451266702101</v>
      </c>
      <c r="B933" s="0" t="n">
        <v>28.9278886099258</v>
      </c>
      <c r="C933" s="0" t="n">
        <v>304.149266797323</v>
      </c>
      <c r="D933" s="0" t="n">
        <f aca="false">IF('Predict_time T_RH (#4)'!C$2&lt;99,'model#4_params2'!A933-(('Predict_time T_RH (#4)'!$B$2-4)/'model#4_params2'!B933)^2-('Predict_time T_RH (#4)'!C$2/'model#4_params2'!C933),'model#4_params2'!A933-(('Predict_time T_RH (#4)'!$B$2-4)/'model#4_params2'!B933)^2)</f>
        <v>2.23149280354957</v>
      </c>
    </row>
    <row r="934" customFormat="false" ht="15" hidden="false" customHeight="false" outlineLevel="0" collapsed="false">
      <c r="A934" s="0" t="n">
        <v>2.22022756417119</v>
      </c>
      <c r="B934" s="0" t="n">
        <v>29.4425643221292</v>
      </c>
      <c r="C934" s="0" t="n">
        <v>1076.23621525161</v>
      </c>
      <c r="D934" s="0" t="n">
        <f aca="false">IF('Predict_time T_RH (#4)'!C$2&lt;99,'model#4_params2'!A934-(('Predict_time T_RH (#4)'!$B$2-4)/'model#4_params2'!B934)^2-('Predict_time T_RH (#4)'!C$2/'model#4_params2'!C934),'model#4_params2'!A934-(('Predict_time T_RH (#4)'!$B$2-4)/'model#4_params2'!B934)^2)</f>
        <v>2.17869858691814</v>
      </c>
    </row>
    <row r="935" customFormat="false" ht="15" hidden="false" customHeight="false" outlineLevel="0" collapsed="false">
      <c r="A935" s="0" t="n">
        <v>2.32889069386762</v>
      </c>
      <c r="B935" s="0" t="n">
        <v>29.4669581736772</v>
      </c>
      <c r="C935" s="0" t="n">
        <v>582.371196667886</v>
      </c>
      <c r="D935" s="0" t="n">
        <f aca="false">IF('Predict_time T_RH (#4)'!C$2&lt;99,'model#4_params2'!A935-(('Predict_time T_RH (#4)'!$B$2-4)/'model#4_params2'!B935)^2-('Predict_time T_RH (#4)'!C$2/'model#4_params2'!C935),'model#4_params2'!A935-(('Predict_time T_RH (#4)'!$B$2-4)/'model#4_params2'!B935)^2)</f>
        <v>2.2874304466395</v>
      </c>
    </row>
    <row r="936" customFormat="false" ht="15" hidden="false" customHeight="false" outlineLevel="0" collapsed="false">
      <c r="A936" s="0" t="n">
        <v>2.44940648977722</v>
      </c>
      <c r="B936" s="0" t="n">
        <v>28.6118347746449</v>
      </c>
      <c r="C936" s="0" t="n">
        <v>172.268246006854</v>
      </c>
      <c r="D936" s="0" t="n">
        <f aca="false">IF('Predict_time T_RH (#4)'!C$2&lt;99,'model#4_params2'!A936-(('Predict_time T_RH (#4)'!$B$2-4)/'model#4_params2'!B936)^2-('Predict_time T_RH (#4)'!C$2/'model#4_params2'!C936),'model#4_params2'!A936-(('Predict_time T_RH (#4)'!$B$2-4)/'model#4_params2'!B936)^2)</f>
        <v>2.40543095962328</v>
      </c>
    </row>
    <row r="937" customFormat="false" ht="15" hidden="false" customHeight="false" outlineLevel="0" collapsed="false">
      <c r="A937" s="0" t="n">
        <v>2.28851345674516</v>
      </c>
      <c r="B937" s="0" t="n">
        <v>29.5406985151978</v>
      </c>
      <c r="C937" s="0" t="n">
        <v>283.88215364873</v>
      </c>
      <c r="D937" s="0" t="n">
        <f aca="false">IF('Predict_time T_RH (#4)'!C$2&lt;99,'model#4_params2'!A937-(('Predict_time T_RH (#4)'!$B$2-4)/'model#4_params2'!B937)^2-('Predict_time T_RH (#4)'!C$2/'model#4_params2'!C937),'model#4_params2'!A937-(('Predict_time T_RH (#4)'!$B$2-4)/'model#4_params2'!B937)^2)</f>
        <v>2.24725993969557</v>
      </c>
    </row>
    <row r="938" customFormat="false" ht="15" hidden="false" customHeight="false" outlineLevel="0" collapsed="false">
      <c r="A938" s="0" t="n">
        <v>2.45875603607804</v>
      </c>
      <c r="B938" s="0" t="n">
        <v>28.6910644429825</v>
      </c>
      <c r="C938" s="0" t="n">
        <v>209.841946827512</v>
      </c>
      <c r="D938" s="0" t="n">
        <f aca="false">IF('Predict_time T_RH (#4)'!C$2&lt;99,'model#4_params2'!A938-(('Predict_time T_RH (#4)'!$B$2-4)/'model#4_params2'!B938)^2-('Predict_time T_RH (#4)'!C$2/'model#4_params2'!C938),'model#4_params2'!A938-(('Predict_time T_RH (#4)'!$B$2-4)/'model#4_params2'!B938)^2)</f>
        <v>2.41502304526632</v>
      </c>
    </row>
    <row r="939" customFormat="false" ht="15" hidden="false" customHeight="false" outlineLevel="0" collapsed="false">
      <c r="A939" s="0" t="n">
        <v>2.41293193723493</v>
      </c>
      <c r="B939" s="0" t="n">
        <v>28.839213393592</v>
      </c>
      <c r="C939" s="0" t="n">
        <v>264.524631147631</v>
      </c>
      <c r="D939" s="0" t="n">
        <f aca="false">IF('Predict_time T_RH (#4)'!C$2&lt;99,'model#4_params2'!A939-(('Predict_time T_RH (#4)'!$B$2-4)/'model#4_params2'!B939)^2-('Predict_time T_RH (#4)'!C$2/'model#4_params2'!C939),'model#4_params2'!A939-(('Predict_time T_RH (#4)'!$B$2-4)/'model#4_params2'!B939)^2)</f>
        <v>2.36964711087831</v>
      </c>
    </row>
    <row r="940" customFormat="false" ht="15" hidden="false" customHeight="false" outlineLevel="0" collapsed="false">
      <c r="A940" s="0" t="n">
        <v>2.36199693644671</v>
      </c>
      <c r="B940" s="0" t="n">
        <v>28.5976858100091</v>
      </c>
      <c r="C940" s="0" t="n">
        <v>590.779539157397</v>
      </c>
      <c r="D940" s="0" t="n">
        <f aca="false">IF('Predict_time T_RH (#4)'!C$2&lt;99,'model#4_params2'!A940-(('Predict_time T_RH (#4)'!$B$2-4)/'model#4_params2'!B940)^2-('Predict_time T_RH (#4)'!C$2/'model#4_params2'!C940),'model#4_params2'!A940-(('Predict_time T_RH (#4)'!$B$2-4)/'model#4_params2'!B940)^2)</f>
        <v>2.31797788094273</v>
      </c>
    </row>
    <row r="941" customFormat="false" ht="15" hidden="false" customHeight="false" outlineLevel="0" collapsed="false">
      <c r="A941" s="0" t="n">
        <v>2.41063183607089</v>
      </c>
      <c r="B941" s="0" t="n">
        <v>28.7428389135512</v>
      </c>
      <c r="C941" s="0" t="n">
        <v>228.220394319231</v>
      </c>
      <c r="D941" s="0" t="n">
        <f aca="false">IF('Predict_time T_RH (#4)'!C$2&lt;99,'model#4_params2'!A941-(('Predict_time T_RH (#4)'!$B$2-4)/'model#4_params2'!B941)^2-('Predict_time T_RH (#4)'!C$2/'model#4_params2'!C941),'model#4_params2'!A941-(('Predict_time T_RH (#4)'!$B$2-4)/'model#4_params2'!B941)^2)</f>
        <v>2.36705625581654</v>
      </c>
    </row>
    <row r="942" customFormat="false" ht="15" hidden="false" customHeight="false" outlineLevel="0" collapsed="false">
      <c r="A942" s="0" t="n">
        <v>2.34681694955701</v>
      </c>
      <c r="B942" s="0" t="n">
        <v>28.8006917625329</v>
      </c>
      <c r="C942" s="0" t="n">
        <v>285.970196522329</v>
      </c>
      <c r="D942" s="0" t="n">
        <f aca="false">IF('Predict_time T_RH (#4)'!C$2&lt;99,'model#4_params2'!A942-(('Predict_time T_RH (#4)'!$B$2-4)/'model#4_params2'!B942)^2-('Predict_time T_RH (#4)'!C$2/'model#4_params2'!C942),'model#4_params2'!A942-(('Predict_time T_RH (#4)'!$B$2-4)/'model#4_params2'!B942)^2)</f>
        <v>2.30341625673297</v>
      </c>
    </row>
    <row r="943" customFormat="false" ht="15" hidden="false" customHeight="false" outlineLevel="0" collapsed="false">
      <c r="A943" s="0" t="n">
        <v>2.30998638898788</v>
      </c>
      <c r="B943" s="0" t="n">
        <v>28.3026012908376</v>
      </c>
      <c r="C943" s="0" t="n">
        <v>744.795882958034</v>
      </c>
      <c r="D943" s="0" t="n">
        <f aca="false">IF('Predict_time T_RH (#4)'!C$2&lt;99,'model#4_params2'!A943-(('Predict_time T_RH (#4)'!$B$2-4)/'model#4_params2'!B943)^2-('Predict_time T_RH (#4)'!C$2/'model#4_params2'!C943),'model#4_params2'!A943-(('Predict_time T_RH (#4)'!$B$2-4)/'model#4_params2'!B943)^2)</f>
        <v>2.2650446581793</v>
      </c>
    </row>
    <row r="944" customFormat="false" ht="15" hidden="false" customHeight="false" outlineLevel="0" collapsed="false">
      <c r="A944" s="0" t="n">
        <v>2.3392754669839</v>
      </c>
      <c r="B944" s="0" t="n">
        <v>29.7568575675414</v>
      </c>
      <c r="C944" s="0" t="n">
        <v>195.824480190179</v>
      </c>
      <c r="D944" s="0" t="n">
        <f aca="false">IF('Predict_time T_RH (#4)'!C$2&lt;99,'model#4_params2'!A944-(('Predict_time T_RH (#4)'!$B$2-4)/'model#4_params2'!B944)^2-('Predict_time T_RH (#4)'!C$2/'model#4_params2'!C944),'model#4_params2'!A944-(('Predict_time T_RH (#4)'!$B$2-4)/'model#4_params2'!B944)^2)</f>
        <v>2.29861911868009</v>
      </c>
    </row>
    <row r="945" customFormat="false" ht="15" hidden="false" customHeight="false" outlineLevel="0" collapsed="false">
      <c r="A945" s="0" t="n">
        <v>2.33067178775291</v>
      </c>
      <c r="B945" s="0" t="n">
        <v>28.4821381905559</v>
      </c>
      <c r="C945" s="0" t="n">
        <v>222.672127882535</v>
      </c>
      <c r="D945" s="0" t="n">
        <f aca="false">IF('Predict_time T_RH (#4)'!C$2&lt;99,'model#4_params2'!A945-(('Predict_time T_RH (#4)'!$B$2-4)/'model#4_params2'!B945)^2-('Predict_time T_RH (#4)'!C$2/'model#4_params2'!C945),'model#4_params2'!A945-(('Predict_time T_RH (#4)'!$B$2-4)/'model#4_params2'!B945)^2)</f>
        <v>2.28629485081465</v>
      </c>
    </row>
    <row r="946" customFormat="false" ht="15" hidden="false" customHeight="false" outlineLevel="0" collapsed="false">
      <c r="A946" s="0" t="n">
        <v>2.21564596312268</v>
      </c>
      <c r="B946" s="0" t="n">
        <v>29.7751473236609</v>
      </c>
      <c r="C946" s="0" t="n">
        <v>2459.16119434879</v>
      </c>
      <c r="D946" s="0" t="n">
        <f aca="false">IF('Predict_time T_RH (#4)'!C$2&lt;99,'model#4_params2'!A946-(('Predict_time T_RH (#4)'!$B$2-4)/'model#4_params2'!B946)^2-('Predict_time T_RH (#4)'!C$2/'model#4_params2'!C946),'model#4_params2'!A946-(('Predict_time T_RH (#4)'!$B$2-4)/'model#4_params2'!B946)^2)</f>
        <v>2.17503954681792</v>
      </c>
    </row>
    <row r="947" customFormat="false" ht="15" hidden="false" customHeight="false" outlineLevel="0" collapsed="false">
      <c r="A947" s="0" t="n">
        <v>2.40596710261708</v>
      </c>
      <c r="B947" s="0" t="n">
        <v>28.5747418992914</v>
      </c>
      <c r="C947" s="0" t="n">
        <v>194.506456452963</v>
      </c>
      <c r="D947" s="0" t="n">
        <f aca="false">IF('Predict_time T_RH (#4)'!C$2&lt;99,'model#4_params2'!A947-(('Predict_time T_RH (#4)'!$B$2-4)/'model#4_params2'!B947)^2-('Predict_time T_RH (#4)'!C$2/'model#4_params2'!C947),'model#4_params2'!A947-(('Predict_time T_RH (#4)'!$B$2-4)/'model#4_params2'!B947)^2)</f>
        <v>2.36187732908127</v>
      </c>
    </row>
    <row r="948" customFormat="false" ht="15" hidden="false" customHeight="false" outlineLevel="0" collapsed="false">
      <c r="A948" s="0" t="n">
        <v>2.27262399856515</v>
      </c>
      <c r="B948" s="0" t="n">
        <v>28.7331721319132</v>
      </c>
      <c r="C948" s="0" t="n">
        <v>401.337154750308</v>
      </c>
      <c r="D948" s="0" t="n">
        <f aca="false">IF('Predict_time T_RH (#4)'!C$2&lt;99,'model#4_params2'!A948-(('Predict_time T_RH (#4)'!$B$2-4)/'model#4_params2'!B948)^2-('Predict_time T_RH (#4)'!C$2/'model#4_params2'!C948),'model#4_params2'!A948-(('Predict_time T_RH (#4)'!$B$2-4)/'model#4_params2'!B948)^2)</f>
        <v>2.2290190928694</v>
      </c>
    </row>
    <row r="949" customFormat="false" ht="15" hidden="false" customHeight="false" outlineLevel="0" collapsed="false">
      <c r="A949" s="0" t="n">
        <v>2.36279315370192</v>
      </c>
      <c r="B949" s="0" t="n">
        <v>29.2402476857337</v>
      </c>
      <c r="C949" s="0" t="n">
        <v>412.595234673628</v>
      </c>
      <c r="D949" s="0" t="n">
        <f aca="false">IF('Predict_time T_RH (#4)'!C$2&lt;99,'model#4_params2'!A949-(('Predict_time T_RH (#4)'!$B$2-4)/'model#4_params2'!B949)^2-('Predict_time T_RH (#4)'!C$2/'model#4_params2'!C949),'model#4_params2'!A949-(('Predict_time T_RH (#4)'!$B$2-4)/'model#4_params2'!B949)^2)</f>
        <v>2.32068750074531</v>
      </c>
    </row>
    <row r="950" customFormat="false" ht="15" hidden="false" customHeight="false" outlineLevel="0" collapsed="false">
      <c r="A950" s="0" t="n">
        <v>2.3080525828923</v>
      </c>
      <c r="B950" s="0" t="n">
        <v>29.1331325883211</v>
      </c>
      <c r="C950" s="0" t="n">
        <v>300.73351572544</v>
      </c>
      <c r="D950" s="0" t="n">
        <f aca="false">IF('Predict_time T_RH (#4)'!C$2&lt;99,'model#4_params2'!A950-(('Predict_time T_RH (#4)'!$B$2-4)/'model#4_params2'!B950)^2-('Predict_time T_RH (#4)'!C$2/'model#4_params2'!C950),'model#4_params2'!A950-(('Predict_time T_RH (#4)'!$B$2-4)/'model#4_params2'!B950)^2)</f>
        <v>2.26563673724069</v>
      </c>
    </row>
    <row r="951" customFormat="false" ht="15" hidden="false" customHeight="false" outlineLevel="0" collapsed="false">
      <c r="A951" s="0" t="n">
        <v>2.23126329997842</v>
      </c>
      <c r="B951" s="0" t="n">
        <v>29.4189967659345</v>
      </c>
      <c r="C951" s="0" t="n">
        <v>499.044724982729</v>
      </c>
      <c r="D951" s="0" t="n">
        <f aca="false">IF('Predict_time T_RH (#4)'!C$2&lt;99,'model#4_params2'!A951-(('Predict_time T_RH (#4)'!$B$2-4)/'model#4_params2'!B951)^2-('Predict_time T_RH (#4)'!C$2/'model#4_params2'!C951),'model#4_params2'!A951-(('Predict_time T_RH (#4)'!$B$2-4)/'model#4_params2'!B951)^2)</f>
        <v>2.1896677583523</v>
      </c>
    </row>
    <row r="952" customFormat="false" ht="15" hidden="false" customHeight="false" outlineLevel="0" collapsed="false">
      <c r="A952" s="0" t="n">
        <v>2.22586103493797</v>
      </c>
      <c r="B952" s="0" t="n">
        <v>29.5195583994289</v>
      </c>
      <c r="C952" s="0" t="n">
        <v>301.531281384326</v>
      </c>
      <c r="D952" s="0" t="n">
        <f aca="false">IF('Predict_time T_RH (#4)'!C$2&lt;99,'model#4_params2'!A952-(('Predict_time T_RH (#4)'!$B$2-4)/'model#4_params2'!B952)^2-('Predict_time T_RH (#4)'!C$2/'model#4_params2'!C952),'model#4_params2'!A952-(('Predict_time T_RH (#4)'!$B$2-4)/'model#4_params2'!B952)^2)</f>
        <v>2.18454841020198</v>
      </c>
    </row>
    <row r="953" customFormat="false" ht="15" hidden="false" customHeight="false" outlineLevel="0" collapsed="false">
      <c r="A953" s="0" t="n">
        <v>2.3084167363411</v>
      </c>
      <c r="B953" s="0" t="n">
        <v>29.1442742318028</v>
      </c>
      <c r="C953" s="0" t="n">
        <v>304.293021008154</v>
      </c>
      <c r="D953" s="0" t="n">
        <f aca="false">IF('Predict_time T_RH (#4)'!C$2&lt;99,'model#4_params2'!A953-(('Predict_time T_RH (#4)'!$B$2-4)/'model#4_params2'!B953)^2-('Predict_time T_RH (#4)'!C$2/'model#4_params2'!C953),'model#4_params2'!A953-(('Predict_time T_RH (#4)'!$B$2-4)/'model#4_params2'!B953)^2)</f>
        <v>2.26603331502739</v>
      </c>
    </row>
    <row r="954" customFormat="false" ht="15" hidden="false" customHeight="false" outlineLevel="0" collapsed="false">
      <c r="A954" s="0" t="n">
        <v>2.38944089506193</v>
      </c>
      <c r="B954" s="0" t="n">
        <v>28.2977432301077</v>
      </c>
      <c r="C954" s="0" t="n">
        <v>268.239941001795</v>
      </c>
      <c r="D954" s="0" t="n">
        <f aca="false">IF('Predict_time T_RH (#4)'!C$2&lt;99,'model#4_params2'!A954-(('Predict_time T_RH (#4)'!$B$2-4)/'model#4_params2'!B954)^2-('Predict_time T_RH (#4)'!C$2/'model#4_params2'!C954),'model#4_params2'!A954-(('Predict_time T_RH (#4)'!$B$2-4)/'model#4_params2'!B954)^2)</f>
        <v>2.34448373204048</v>
      </c>
    </row>
    <row r="955" customFormat="false" ht="15" hidden="false" customHeight="false" outlineLevel="0" collapsed="false">
      <c r="A955" s="0" t="n">
        <v>2.30389931988136</v>
      </c>
      <c r="B955" s="0" t="n">
        <v>29.1815001936698</v>
      </c>
      <c r="C955" s="0" t="n">
        <v>410.677027308958</v>
      </c>
      <c r="D955" s="0" t="n">
        <f aca="false">IF('Predict_time T_RH (#4)'!C$2&lt;99,'model#4_params2'!A955-(('Predict_time T_RH (#4)'!$B$2-4)/'model#4_params2'!B955)^2-('Predict_time T_RH (#4)'!C$2/'model#4_params2'!C955),'model#4_params2'!A955-(('Predict_time T_RH (#4)'!$B$2-4)/'model#4_params2'!B955)^2)</f>
        <v>2.2616239641066</v>
      </c>
    </row>
    <row r="956" customFormat="false" ht="15" hidden="false" customHeight="false" outlineLevel="0" collapsed="false">
      <c r="A956" s="0" t="n">
        <v>2.31125856154327</v>
      </c>
      <c r="B956" s="0" t="n">
        <v>28.2047075010214</v>
      </c>
      <c r="C956" s="0" t="n">
        <v>668.738319012054</v>
      </c>
      <c r="D956" s="0" t="n">
        <f aca="false">IF('Predict_time T_RH (#4)'!C$2&lt;99,'model#4_params2'!A956-(('Predict_time T_RH (#4)'!$B$2-4)/'model#4_params2'!B956)^2-('Predict_time T_RH (#4)'!C$2/'model#4_params2'!C956),'model#4_params2'!A956-(('Predict_time T_RH (#4)'!$B$2-4)/'model#4_params2'!B956)^2)</f>
        <v>2.2660043189783</v>
      </c>
    </row>
    <row r="957" customFormat="false" ht="15" hidden="false" customHeight="false" outlineLevel="0" collapsed="false">
      <c r="A957" s="0" t="n">
        <v>2.19089148838779</v>
      </c>
      <c r="B957" s="0" t="n">
        <v>29.8811496939022</v>
      </c>
      <c r="C957" s="0" t="n">
        <v>394.464199027533</v>
      </c>
      <c r="D957" s="0" t="n">
        <f aca="false">IF('Predict_time T_RH (#4)'!C$2&lt;99,'model#4_params2'!A957-(('Predict_time T_RH (#4)'!$B$2-4)/'model#4_params2'!B957)^2-('Predict_time T_RH (#4)'!C$2/'model#4_params2'!C957),'model#4_params2'!A957-(('Predict_time T_RH (#4)'!$B$2-4)/'model#4_params2'!B957)^2)</f>
        <v>2.15057266085417</v>
      </c>
    </row>
    <row r="958" customFormat="false" ht="15" hidden="false" customHeight="false" outlineLevel="0" collapsed="false">
      <c r="A958" s="0" t="n">
        <v>2.27081877585752</v>
      </c>
      <c r="B958" s="0" t="n">
        <v>29.4244438890015</v>
      </c>
      <c r="C958" s="0" t="n">
        <v>395.699181884015</v>
      </c>
      <c r="D958" s="0" t="n">
        <f aca="false">IF('Predict_time T_RH (#4)'!C$2&lt;99,'model#4_params2'!A958-(('Predict_time T_RH (#4)'!$B$2-4)/'model#4_params2'!B958)^2-('Predict_time T_RH (#4)'!C$2/'model#4_params2'!C958),'model#4_params2'!A958-(('Predict_time T_RH (#4)'!$B$2-4)/'model#4_params2'!B958)^2)</f>
        <v>2.22923863333719</v>
      </c>
    </row>
    <row r="959" customFormat="false" ht="15" hidden="false" customHeight="false" outlineLevel="0" collapsed="false">
      <c r="A959" s="0" t="n">
        <v>2.3788072238163</v>
      </c>
      <c r="B959" s="0" t="n">
        <v>29.3025590242628</v>
      </c>
      <c r="C959" s="0" t="n">
        <v>244.138243797349</v>
      </c>
      <c r="D959" s="0" t="n">
        <f aca="false">IF('Predict_time T_RH (#4)'!C$2&lt;99,'model#4_params2'!A959-(('Predict_time T_RH (#4)'!$B$2-4)/'model#4_params2'!B959)^2-('Predict_time T_RH (#4)'!C$2/'model#4_params2'!C959),'model#4_params2'!A959-(('Predict_time T_RH (#4)'!$B$2-4)/'model#4_params2'!B959)^2)</f>
        <v>2.33688045421331</v>
      </c>
    </row>
    <row r="960" customFormat="false" ht="15" hidden="false" customHeight="false" outlineLevel="0" collapsed="false">
      <c r="A960" s="0" t="n">
        <v>2.29326599691725</v>
      </c>
      <c r="B960" s="0" t="n">
        <v>29.2362995830422</v>
      </c>
      <c r="C960" s="0" t="n">
        <v>568.14594896589</v>
      </c>
      <c r="D960" s="0" t="n">
        <f aca="false">IF('Predict_time T_RH (#4)'!C$2&lt;99,'model#4_params2'!A960-(('Predict_time T_RH (#4)'!$B$2-4)/'model#4_params2'!B960)^2-('Predict_time T_RH (#4)'!C$2/'model#4_params2'!C960),'model#4_params2'!A960-(('Predict_time T_RH (#4)'!$B$2-4)/'model#4_params2'!B960)^2)</f>
        <v>2.25114897120358</v>
      </c>
    </row>
    <row r="961" customFormat="false" ht="15" hidden="false" customHeight="false" outlineLevel="0" collapsed="false">
      <c r="A961" s="0" t="n">
        <v>2.3093381488581</v>
      </c>
      <c r="B961" s="0" t="n">
        <v>29.2952752837055</v>
      </c>
      <c r="C961" s="0" t="n">
        <v>362.4261531289</v>
      </c>
      <c r="D961" s="0" t="n">
        <f aca="false">IF('Predict_time T_RH (#4)'!C$2&lt;99,'model#4_params2'!A961-(('Predict_time T_RH (#4)'!$B$2-4)/'model#4_params2'!B961)^2-('Predict_time T_RH (#4)'!C$2/'model#4_params2'!C961),'model#4_params2'!A961-(('Predict_time T_RH (#4)'!$B$2-4)/'model#4_params2'!B961)^2)</f>
        <v>2.26739052799679</v>
      </c>
    </row>
    <row r="962" customFormat="false" ht="15" hidden="false" customHeight="false" outlineLevel="0" collapsed="false">
      <c r="A962" s="0" t="n">
        <v>2.37787404795483</v>
      </c>
      <c r="B962" s="0" t="n">
        <v>28.5570032080282</v>
      </c>
      <c r="C962" s="0" t="n">
        <v>297.348661662726</v>
      </c>
      <c r="D962" s="0" t="n">
        <f aca="false">IF('Predict_time T_RH (#4)'!C$2&lt;99,'model#4_params2'!A962-(('Predict_time T_RH (#4)'!$B$2-4)/'model#4_params2'!B962)^2-('Predict_time T_RH (#4)'!C$2/'model#4_params2'!C962),'model#4_params2'!A962-(('Predict_time T_RH (#4)'!$B$2-4)/'model#4_params2'!B962)^2)</f>
        <v>2.33372948311049</v>
      </c>
    </row>
    <row r="963" customFormat="false" ht="15" hidden="false" customHeight="false" outlineLevel="0" collapsed="false">
      <c r="A963" s="0" t="n">
        <v>2.48618347000015</v>
      </c>
      <c r="B963" s="0" t="n">
        <v>28.0211793111599</v>
      </c>
      <c r="C963" s="0" t="n">
        <v>293.24105517445</v>
      </c>
      <c r="D963" s="0" t="n">
        <f aca="false">IF('Predict_time T_RH (#4)'!C$2&lt;99,'model#4_params2'!A963-(('Predict_time T_RH (#4)'!$B$2-4)/'model#4_params2'!B963)^2-('Predict_time T_RH (#4)'!C$2/'model#4_params2'!C963),'model#4_params2'!A963-(('Predict_time T_RH (#4)'!$B$2-4)/'model#4_params2'!B963)^2)</f>
        <v>2.44033448958718</v>
      </c>
    </row>
    <row r="964" customFormat="false" ht="15" hidden="false" customHeight="false" outlineLevel="0" collapsed="false">
      <c r="A964" s="0" t="n">
        <v>2.24255667535772</v>
      </c>
      <c r="B964" s="0" t="n">
        <v>29.5020565709358</v>
      </c>
      <c r="C964" s="0" t="n">
        <v>494.621105716129</v>
      </c>
      <c r="D964" s="0" t="n">
        <f aca="false">IF('Predict_time T_RH (#4)'!C$2&lt;99,'model#4_params2'!A964-(('Predict_time T_RH (#4)'!$B$2-4)/'model#4_params2'!B964)^2-('Predict_time T_RH (#4)'!C$2/'model#4_params2'!C964),'model#4_params2'!A964-(('Predict_time T_RH (#4)'!$B$2-4)/'model#4_params2'!B964)^2)</f>
        <v>2.2011950193997</v>
      </c>
    </row>
    <row r="965" customFormat="false" ht="15" hidden="false" customHeight="false" outlineLevel="0" collapsed="false">
      <c r="A965" s="0" t="n">
        <v>2.32331306571699</v>
      </c>
      <c r="B965" s="0" t="n">
        <v>28.8469277535521</v>
      </c>
      <c r="C965" s="0" t="n">
        <v>313.201929566096</v>
      </c>
      <c r="D965" s="0" t="n">
        <f aca="false">IF('Predict_time T_RH (#4)'!C$2&lt;99,'model#4_params2'!A965-(('Predict_time T_RH (#4)'!$B$2-4)/'model#4_params2'!B965)^2-('Predict_time T_RH (#4)'!C$2/'model#4_params2'!C965),'model#4_params2'!A965-(('Predict_time T_RH (#4)'!$B$2-4)/'model#4_params2'!B965)^2)</f>
        <v>2.2800513870651</v>
      </c>
    </row>
    <row r="966" customFormat="false" ht="15" hidden="false" customHeight="false" outlineLevel="0" collapsed="false">
      <c r="A966" s="0" t="n">
        <v>2.2629176641343</v>
      </c>
      <c r="B966" s="0" t="n">
        <v>30.1069489189747</v>
      </c>
      <c r="C966" s="0" t="n">
        <v>205.894755026373</v>
      </c>
      <c r="D966" s="0" t="n">
        <f aca="false">IF('Predict_time T_RH (#4)'!C$2&lt;99,'model#4_params2'!A966-(('Predict_time T_RH (#4)'!$B$2-4)/'model#4_params2'!B966)^2-('Predict_time T_RH (#4)'!C$2/'model#4_params2'!C966),'model#4_params2'!A966-(('Predict_time T_RH (#4)'!$B$2-4)/'model#4_params2'!B966)^2)</f>
        <v>2.22320134339235</v>
      </c>
    </row>
    <row r="967" customFormat="false" ht="15" hidden="false" customHeight="false" outlineLevel="0" collapsed="false">
      <c r="A967" s="0" t="n">
        <v>2.31873732281202</v>
      </c>
      <c r="B967" s="0" t="n">
        <v>29.4233671474027</v>
      </c>
      <c r="C967" s="0" t="n">
        <v>323.211730356042</v>
      </c>
      <c r="D967" s="0" t="n">
        <f aca="false">IF('Predict_time T_RH (#4)'!C$2&lt;99,'model#4_params2'!A967-(('Predict_time T_RH (#4)'!$B$2-4)/'model#4_params2'!B967)^2-('Predict_time T_RH (#4)'!C$2/'model#4_params2'!C967),'model#4_params2'!A967-(('Predict_time T_RH (#4)'!$B$2-4)/'model#4_params2'!B967)^2)</f>
        <v>2.27715413700381</v>
      </c>
    </row>
    <row r="968" customFormat="false" ht="15" hidden="false" customHeight="false" outlineLevel="0" collapsed="false">
      <c r="A968" s="0" t="n">
        <v>2.42099203263184</v>
      </c>
      <c r="B968" s="0" t="n">
        <v>28.6870106523515</v>
      </c>
      <c r="C968" s="0" t="n">
        <v>231.849473290321</v>
      </c>
      <c r="D968" s="0" t="n">
        <f aca="false">IF('Predict_time T_RH (#4)'!C$2&lt;99,'model#4_params2'!A968-(('Predict_time T_RH (#4)'!$B$2-4)/'model#4_params2'!B968)^2-('Predict_time T_RH (#4)'!C$2/'model#4_params2'!C968),'model#4_params2'!A968-(('Predict_time T_RH (#4)'!$B$2-4)/'model#4_params2'!B968)^2)</f>
        <v>2.37724668104007</v>
      </c>
    </row>
    <row r="969" customFormat="false" ht="15" hidden="false" customHeight="false" outlineLevel="0" collapsed="false">
      <c r="A969" s="0" t="n">
        <v>2.36572799837817</v>
      </c>
      <c r="B969" s="0" t="n">
        <v>29.5001080889251</v>
      </c>
      <c r="C969" s="0" t="n">
        <v>236.976061196275</v>
      </c>
      <c r="D969" s="0" t="n">
        <f aca="false">IF('Predict_time T_RH (#4)'!C$2&lt;99,'model#4_params2'!A969-(('Predict_time T_RH (#4)'!$B$2-4)/'model#4_params2'!B969)^2-('Predict_time T_RH (#4)'!C$2/'model#4_params2'!C969),'model#4_params2'!A969-(('Predict_time T_RH (#4)'!$B$2-4)/'model#4_params2'!B969)^2)</f>
        <v>2.32436087836531</v>
      </c>
    </row>
    <row r="970" customFormat="false" ht="15" hidden="false" customHeight="false" outlineLevel="0" collapsed="false">
      <c r="A970" s="0" t="n">
        <v>2.27967457502368</v>
      </c>
      <c r="B970" s="0" t="n">
        <v>29.158185402786</v>
      </c>
      <c r="C970" s="0" t="n">
        <v>422.582545858698</v>
      </c>
      <c r="D970" s="0" t="n">
        <f aca="false">IF('Predict_time T_RH (#4)'!C$2&lt;99,'model#4_params2'!A970-(('Predict_time T_RH (#4)'!$B$2-4)/'model#4_params2'!B970)^2-('Predict_time T_RH (#4)'!C$2/'model#4_params2'!C970),'model#4_params2'!A970-(('Predict_time T_RH (#4)'!$B$2-4)/'model#4_params2'!B970)^2)</f>
        <v>2.23733158574405</v>
      </c>
    </row>
    <row r="971" customFormat="false" ht="15" hidden="false" customHeight="false" outlineLevel="0" collapsed="false">
      <c r="A971" s="0" t="n">
        <v>2.37295845902565</v>
      </c>
      <c r="B971" s="0" t="n">
        <v>28.126166617631</v>
      </c>
      <c r="C971" s="0" t="n">
        <v>243.052376125849</v>
      </c>
      <c r="D971" s="0" t="n">
        <f aca="false">IF('Predict_time T_RH (#4)'!C$2&lt;99,'model#4_params2'!A971-(('Predict_time T_RH (#4)'!$B$2-4)/'model#4_params2'!B971)^2-('Predict_time T_RH (#4)'!C$2/'model#4_params2'!C971),'model#4_params2'!A971-(('Predict_time T_RH (#4)'!$B$2-4)/'model#4_params2'!B971)^2)</f>
        <v>2.32745112325757</v>
      </c>
    </row>
    <row r="972" customFormat="false" ht="15" hidden="false" customHeight="false" outlineLevel="0" collapsed="false">
      <c r="A972" s="0" t="n">
        <v>2.33653193582947</v>
      </c>
      <c r="B972" s="0" t="n">
        <v>28.863694138882</v>
      </c>
      <c r="C972" s="0" t="n">
        <v>299.398044964104</v>
      </c>
      <c r="D972" s="0" t="n">
        <f aca="false">IF('Predict_time T_RH (#4)'!C$2&lt;99,'model#4_params2'!A972-(('Predict_time T_RH (#4)'!$B$2-4)/'model#4_params2'!B972)^2-('Predict_time T_RH (#4)'!C$2/'model#4_params2'!C972),'model#4_params2'!A972-(('Predict_time T_RH (#4)'!$B$2-4)/'model#4_params2'!B972)^2)</f>
        <v>2.2933205023958</v>
      </c>
    </row>
    <row r="973" customFormat="false" ht="15" hidden="false" customHeight="false" outlineLevel="0" collapsed="false">
      <c r="A973" s="0" t="n">
        <v>2.22116552221893</v>
      </c>
      <c r="B973" s="0" t="n">
        <v>29.4305539550744</v>
      </c>
      <c r="C973" s="0" t="n">
        <v>499.662177941174</v>
      </c>
      <c r="D973" s="0" t="n">
        <f aca="false">IF('Predict_time T_RH (#4)'!C$2&lt;99,'model#4_params2'!A973-(('Predict_time T_RH (#4)'!$B$2-4)/'model#4_params2'!B973)^2-('Predict_time T_RH (#4)'!C$2/'model#4_params2'!C973),'model#4_params2'!A973-(('Predict_time T_RH (#4)'!$B$2-4)/'model#4_params2'!B973)^2)</f>
        <v>2.17960264278146</v>
      </c>
    </row>
    <row r="974" customFormat="false" ht="15" hidden="false" customHeight="false" outlineLevel="0" collapsed="false">
      <c r="A974" s="0" t="n">
        <v>2.3379645160835</v>
      </c>
      <c r="B974" s="0" t="n">
        <v>28.278925214725</v>
      </c>
      <c r="C974" s="0" t="n">
        <v>593.561281437112</v>
      </c>
      <c r="D974" s="0" t="n">
        <f aca="false">IF('Predict_time T_RH (#4)'!C$2&lt;99,'model#4_params2'!A974-(('Predict_time T_RH (#4)'!$B$2-4)/'model#4_params2'!B974)^2-('Predict_time T_RH (#4)'!C$2/'model#4_params2'!C974),'model#4_params2'!A974-(('Predict_time T_RH (#4)'!$B$2-4)/'model#4_params2'!B974)^2)</f>
        <v>2.29294750028739</v>
      </c>
    </row>
    <row r="975" customFormat="false" ht="15" hidden="false" customHeight="false" outlineLevel="0" collapsed="false">
      <c r="A975" s="0" t="n">
        <v>2.38437167860092</v>
      </c>
      <c r="B975" s="0" t="n">
        <v>28.7475811517215</v>
      </c>
      <c r="C975" s="0" t="n">
        <v>292.597190468251</v>
      </c>
      <c r="D975" s="0" t="n">
        <f aca="false">IF('Predict_time T_RH (#4)'!C$2&lt;99,'model#4_params2'!A975-(('Predict_time T_RH (#4)'!$B$2-4)/'model#4_params2'!B975)^2-('Predict_time T_RH (#4)'!C$2/'model#4_params2'!C975),'model#4_params2'!A975-(('Predict_time T_RH (#4)'!$B$2-4)/'model#4_params2'!B975)^2)</f>
        <v>2.34081047372894</v>
      </c>
    </row>
    <row r="976" customFormat="false" ht="15" hidden="false" customHeight="false" outlineLevel="0" collapsed="false">
      <c r="A976" s="0" t="n">
        <v>2.34898364289173</v>
      </c>
      <c r="B976" s="0" t="n">
        <v>29.0505704142555</v>
      </c>
      <c r="C976" s="0" t="n">
        <v>271.464720352605</v>
      </c>
      <c r="D976" s="0" t="n">
        <f aca="false">IF('Predict_time T_RH (#4)'!C$2&lt;99,'model#4_params2'!A976-(('Predict_time T_RH (#4)'!$B$2-4)/'model#4_params2'!B976)^2-('Predict_time T_RH (#4)'!C$2/'model#4_params2'!C976),'model#4_params2'!A976-(('Predict_time T_RH (#4)'!$B$2-4)/'model#4_params2'!B976)^2)</f>
        <v>2.30632636165574</v>
      </c>
    </row>
    <row r="977" customFormat="false" ht="15" hidden="false" customHeight="false" outlineLevel="0" collapsed="false">
      <c r="A977" s="0" t="n">
        <v>2.35001866091408</v>
      </c>
      <c r="B977" s="0" t="n">
        <v>28.7780482319735</v>
      </c>
      <c r="C977" s="0" t="n">
        <v>262.162618040796</v>
      </c>
      <c r="D977" s="0" t="n">
        <f aca="false">IF('Predict_time T_RH (#4)'!C$2&lt;99,'model#4_params2'!A977-(('Predict_time T_RH (#4)'!$B$2-4)/'model#4_params2'!B977)^2-('Predict_time T_RH (#4)'!C$2/'model#4_params2'!C977),'model#4_params2'!A977-(('Predict_time T_RH (#4)'!$B$2-4)/'model#4_params2'!B977)^2)</f>
        <v>2.30654964298789</v>
      </c>
    </row>
    <row r="978" customFormat="false" ht="15" hidden="false" customHeight="false" outlineLevel="0" collapsed="false">
      <c r="A978" s="0" t="n">
        <v>2.264862723437</v>
      </c>
      <c r="B978" s="0" t="n">
        <v>29.7998981254485</v>
      </c>
      <c r="C978" s="0" t="n">
        <v>526.59777297595</v>
      </c>
      <c r="D978" s="0" t="n">
        <f aca="false">IF('Predict_time T_RH (#4)'!C$2&lt;99,'model#4_params2'!A978-(('Predict_time T_RH (#4)'!$B$2-4)/'model#4_params2'!B978)^2-('Predict_time T_RH (#4)'!C$2/'model#4_params2'!C978),'model#4_params2'!A978-(('Predict_time T_RH (#4)'!$B$2-4)/'model#4_params2'!B978)^2)</f>
        <v>2.22432373179122</v>
      </c>
    </row>
    <row r="979" customFormat="false" ht="15" hidden="false" customHeight="false" outlineLevel="0" collapsed="false">
      <c r="A979" s="0" t="n">
        <v>2.40889248943322</v>
      </c>
      <c r="B979" s="0" t="n">
        <v>27.6766506460237</v>
      </c>
      <c r="C979" s="0" t="n">
        <v>529.881693478099</v>
      </c>
      <c r="D979" s="0" t="n">
        <f aca="false">IF('Predict_time T_RH (#4)'!C$2&lt;99,'model#4_params2'!A979-(('Predict_time T_RH (#4)'!$B$2-4)/'model#4_params2'!B979)^2-('Predict_time T_RH (#4)'!C$2/'model#4_params2'!C979),'model#4_params2'!A979-(('Predict_time T_RH (#4)'!$B$2-4)/'model#4_params2'!B979)^2)</f>
        <v>2.36189491578238</v>
      </c>
    </row>
    <row r="980" customFormat="false" ht="15" hidden="false" customHeight="false" outlineLevel="0" collapsed="false">
      <c r="A980" s="0" t="n">
        <v>2.28714090721769</v>
      </c>
      <c r="B980" s="0" t="n">
        <v>28.7120031746781</v>
      </c>
      <c r="C980" s="0" t="n">
        <v>304.544017715327</v>
      </c>
      <c r="D980" s="0" t="n">
        <f aca="false">IF('Predict_time T_RH (#4)'!C$2&lt;99,'model#4_params2'!A980-(('Predict_time T_RH (#4)'!$B$2-4)/'model#4_params2'!B980)^2-('Predict_time T_RH (#4)'!C$2/'model#4_params2'!C980),'model#4_params2'!A980-(('Predict_time T_RH (#4)'!$B$2-4)/'model#4_params2'!B980)^2)</f>
        <v>2.24347167924796</v>
      </c>
    </row>
    <row r="981" customFormat="false" ht="15" hidden="false" customHeight="false" outlineLevel="0" collapsed="false">
      <c r="A981" s="0" t="n">
        <v>2.28563211592147</v>
      </c>
      <c r="B981" s="0" t="n">
        <v>29.4182835700685</v>
      </c>
      <c r="C981" s="0" t="n">
        <v>406.655946112882</v>
      </c>
      <c r="D981" s="0" t="n">
        <f aca="false">IF('Predict_time T_RH (#4)'!C$2&lt;99,'model#4_params2'!A981-(('Predict_time T_RH (#4)'!$B$2-4)/'model#4_params2'!B981)^2-('Predict_time T_RH (#4)'!C$2/'model#4_params2'!C981),'model#4_params2'!A981-(('Predict_time T_RH (#4)'!$B$2-4)/'model#4_params2'!B981)^2)</f>
        <v>2.24403455744567</v>
      </c>
    </row>
    <row r="982" customFormat="false" ht="15" hidden="false" customHeight="false" outlineLevel="0" collapsed="false">
      <c r="A982" s="0" t="n">
        <v>2.3417213680922</v>
      </c>
      <c r="B982" s="0" t="n">
        <v>28.6806402087717</v>
      </c>
      <c r="C982" s="0" t="n">
        <v>273.132195114689</v>
      </c>
      <c r="D982" s="0" t="n">
        <f aca="false">IF('Predict_time T_RH (#4)'!C$2&lt;99,'model#4_params2'!A982-(('Predict_time T_RH (#4)'!$B$2-4)/'model#4_params2'!B982)^2-('Predict_time T_RH (#4)'!C$2/'model#4_params2'!C982),'model#4_params2'!A982-(('Predict_time T_RH (#4)'!$B$2-4)/'model#4_params2'!B982)^2)</f>
        <v>2.29795658121296</v>
      </c>
    </row>
    <row r="983" customFormat="false" ht="15" hidden="false" customHeight="false" outlineLevel="0" collapsed="false">
      <c r="A983" s="0" t="n">
        <v>2.19929550366865</v>
      </c>
      <c r="B983" s="0" t="n">
        <v>30.1646540159398</v>
      </c>
      <c r="C983" s="0" t="n">
        <v>340.686966427738</v>
      </c>
      <c r="D983" s="0" t="n">
        <f aca="false">IF('Predict_time T_RH (#4)'!C$2&lt;99,'model#4_params2'!A983-(('Predict_time T_RH (#4)'!$B$2-4)/'model#4_params2'!B983)^2-('Predict_time T_RH (#4)'!C$2/'model#4_params2'!C983),'model#4_params2'!A983-(('Predict_time T_RH (#4)'!$B$2-4)/'model#4_params2'!B983)^2)</f>
        <v>2.15973099252443</v>
      </c>
    </row>
    <row r="984" customFormat="false" ht="15" hidden="false" customHeight="false" outlineLevel="0" collapsed="false">
      <c r="A984" s="0" t="n">
        <v>2.45826539994458</v>
      </c>
      <c r="B984" s="0" t="n">
        <v>27.881385454102</v>
      </c>
      <c r="C984" s="0" t="n">
        <v>197.721823367732</v>
      </c>
      <c r="D984" s="0" t="n">
        <f aca="false">IF('Predict_time T_RH (#4)'!C$2&lt;99,'model#4_params2'!A984-(('Predict_time T_RH (#4)'!$B$2-4)/'model#4_params2'!B984)^2-('Predict_time T_RH (#4)'!C$2/'model#4_params2'!C984),'model#4_params2'!A984-(('Predict_time T_RH (#4)'!$B$2-4)/'model#4_params2'!B984)^2)</f>
        <v>2.41195550457362</v>
      </c>
    </row>
    <row r="985" customFormat="false" ht="15" hidden="false" customHeight="false" outlineLevel="0" collapsed="false">
      <c r="A985" s="0" t="n">
        <v>2.25484973233943</v>
      </c>
      <c r="B985" s="0" t="n">
        <v>29.3187328041306</v>
      </c>
      <c r="C985" s="0" t="n">
        <v>230.497825626389</v>
      </c>
      <c r="D985" s="0" t="n">
        <f aca="false">IF('Predict_time T_RH (#4)'!C$2&lt;99,'model#4_params2'!A985-(('Predict_time T_RH (#4)'!$B$2-4)/'model#4_params2'!B985)^2-('Predict_time T_RH (#4)'!C$2/'model#4_params2'!C985),'model#4_params2'!A985-(('Predict_time T_RH (#4)'!$B$2-4)/'model#4_params2'!B985)^2)</f>
        <v>2.21296920807076</v>
      </c>
    </row>
    <row r="986" customFormat="false" ht="15" hidden="false" customHeight="false" outlineLevel="0" collapsed="false">
      <c r="A986" s="0" t="n">
        <v>2.33014921166103</v>
      </c>
      <c r="B986" s="0" t="n">
        <v>28.7070516430176</v>
      </c>
      <c r="C986" s="0" t="n">
        <v>570.710869393364</v>
      </c>
      <c r="D986" s="0" t="n">
        <f aca="false">IF('Predict_time T_RH (#4)'!C$2&lt;99,'model#4_params2'!A986-(('Predict_time T_RH (#4)'!$B$2-4)/'model#4_params2'!B986)^2-('Predict_time T_RH (#4)'!C$2/'model#4_params2'!C986),'model#4_params2'!A986-(('Predict_time T_RH (#4)'!$B$2-4)/'model#4_params2'!B986)^2)</f>
        <v>2.28646491783113</v>
      </c>
    </row>
    <row r="987" customFormat="false" ht="15" hidden="false" customHeight="false" outlineLevel="0" collapsed="false">
      <c r="A987" s="0" t="n">
        <v>2.20238682614097</v>
      </c>
      <c r="B987" s="0" t="n">
        <v>29.4805701583822</v>
      </c>
      <c r="C987" s="0" t="n">
        <v>493.114857489588</v>
      </c>
      <c r="D987" s="0" t="n">
        <f aca="false">IF('Predict_time T_RH (#4)'!C$2&lt;99,'model#4_params2'!A987-(('Predict_time T_RH (#4)'!$B$2-4)/'model#4_params2'!B987)^2-('Predict_time T_RH (#4)'!C$2/'model#4_params2'!C987),'model#4_params2'!A987-(('Predict_time T_RH (#4)'!$B$2-4)/'model#4_params2'!B987)^2)</f>
        <v>2.16096485673168</v>
      </c>
    </row>
    <row r="988" customFormat="false" ht="15" hidden="false" customHeight="false" outlineLevel="0" collapsed="false">
      <c r="A988" s="0" t="n">
        <v>2.17292763968537</v>
      </c>
      <c r="B988" s="0" t="n">
        <v>29.9626271750874</v>
      </c>
      <c r="C988" s="0" t="n">
        <v>545.347168809261</v>
      </c>
      <c r="D988" s="0" t="n">
        <f aca="false">IF('Predict_time T_RH (#4)'!C$2&lt;99,'model#4_params2'!A988-(('Predict_time T_RH (#4)'!$B$2-4)/'model#4_params2'!B988)^2-('Predict_time T_RH (#4)'!C$2/'model#4_params2'!C988),'model#4_params2'!A988-(('Predict_time T_RH (#4)'!$B$2-4)/'model#4_params2'!B988)^2)</f>
        <v>2.13282779227872</v>
      </c>
    </row>
    <row r="989" customFormat="false" ht="15" hidden="false" customHeight="false" outlineLevel="0" collapsed="false">
      <c r="A989" s="0" t="n">
        <v>2.17740731013295</v>
      </c>
      <c r="B989" s="0" t="n">
        <v>30.1065784963016</v>
      </c>
      <c r="C989" s="0" t="n">
        <v>613.601361501299</v>
      </c>
      <c r="D989" s="0" t="n">
        <f aca="false">IF('Predict_time T_RH (#4)'!C$2&lt;99,'model#4_params2'!A989-(('Predict_time T_RH (#4)'!$B$2-4)/'model#4_params2'!B989)^2-('Predict_time T_RH (#4)'!C$2/'model#4_params2'!C989),'model#4_params2'!A989-(('Predict_time T_RH (#4)'!$B$2-4)/'model#4_params2'!B989)^2)</f>
        <v>2.13769001206864</v>
      </c>
    </row>
    <row r="990" customFormat="false" ht="15" hidden="false" customHeight="false" outlineLevel="0" collapsed="false">
      <c r="A990" s="0" t="n">
        <v>2.3815751658219</v>
      </c>
      <c r="B990" s="0" t="n">
        <v>28.7739344339557</v>
      </c>
      <c r="C990" s="0" t="n">
        <v>265.4928179711</v>
      </c>
      <c r="D990" s="0" t="n">
        <f aca="false">IF('Predict_time T_RH (#4)'!C$2&lt;99,'model#4_params2'!A990-(('Predict_time T_RH (#4)'!$B$2-4)/'model#4_params2'!B990)^2-('Predict_time T_RH (#4)'!C$2/'model#4_params2'!C990),'model#4_params2'!A990-(('Predict_time T_RH (#4)'!$B$2-4)/'model#4_params2'!B990)^2)</f>
        <v>2.33809371751061</v>
      </c>
    </row>
    <row r="991" customFormat="false" ht="15" hidden="false" customHeight="false" outlineLevel="0" collapsed="false">
      <c r="A991" s="0" t="n">
        <v>2.17777225846421</v>
      </c>
      <c r="B991" s="0" t="n">
        <v>30.0115843783064</v>
      </c>
      <c r="C991" s="0" t="n">
        <v>10000</v>
      </c>
      <c r="D991" s="0" t="n">
        <f aca="false">IF('Predict_time T_RH (#4)'!C$2&lt;99,'model#4_params2'!A991-(('Predict_time T_RH (#4)'!$B$2-4)/'model#4_params2'!B991)^2-('Predict_time T_RH (#4)'!C$2/'model#4_params2'!C991),'model#4_params2'!A991-(('Predict_time T_RH (#4)'!$B$2-4)/'model#4_params2'!B991)^2)</f>
        <v>2.13780313225586</v>
      </c>
    </row>
    <row r="992" customFormat="false" ht="15" hidden="false" customHeight="false" outlineLevel="0" collapsed="false">
      <c r="A992" s="0" t="n">
        <v>2.26724000200735</v>
      </c>
      <c r="B992" s="0" t="n">
        <v>29.6805165289314</v>
      </c>
      <c r="C992" s="0" t="n">
        <v>323.253981078822</v>
      </c>
      <c r="D992" s="0" t="n">
        <f aca="false">IF('Predict_time T_RH (#4)'!C$2&lt;99,'model#4_params2'!A992-(('Predict_time T_RH (#4)'!$B$2-4)/'model#4_params2'!B992)^2-('Predict_time T_RH (#4)'!C$2/'model#4_params2'!C992),'model#4_params2'!A992-(('Predict_time T_RH (#4)'!$B$2-4)/'model#4_params2'!B992)^2)</f>
        <v>2.2263742409451</v>
      </c>
    </row>
    <row r="993" customFormat="false" ht="15" hidden="false" customHeight="false" outlineLevel="0" collapsed="false">
      <c r="A993" s="0" t="n">
        <v>2.2003814480932</v>
      </c>
      <c r="B993" s="0" t="n">
        <v>29.6528575640313</v>
      </c>
      <c r="C993" s="0" t="n">
        <v>444.754957130655</v>
      </c>
      <c r="D993" s="0" t="n">
        <f aca="false">IF('Predict_time T_RH (#4)'!C$2&lt;99,'model#4_params2'!A993-(('Predict_time T_RH (#4)'!$B$2-4)/'model#4_params2'!B993)^2-('Predict_time T_RH (#4)'!C$2/'model#4_params2'!C993),'model#4_params2'!A993-(('Predict_time T_RH (#4)'!$B$2-4)/'model#4_params2'!B993)^2)</f>
        <v>2.15943941567671</v>
      </c>
    </row>
    <row r="994" customFormat="false" ht="15" hidden="false" customHeight="false" outlineLevel="0" collapsed="false">
      <c r="A994" s="0" t="n">
        <v>2.3971142605849</v>
      </c>
      <c r="B994" s="0" t="n">
        <v>28.3402426394555</v>
      </c>
      <c r="C994" s="0" t="n">
        <v>259.804235779728</v>
      </c>
      <c r="D994" s="0" t="n">
        <f aca="false">IF('Predict_time T_RH (#4)'!C$2&lt;99,'model#4_params2'!A994-(('Predict_time T_RH (#4)'!$B$2-4)/'model#4_params2'!B994)^2-('Predict_time T_RH (#4)'!C$2/'model#4_params2'!C994),'model#4_params2'!A994-(('Predict_time T_RH (#4)'!$B$2-4)/'model#4_params2'!B994)^2)</f>
        <v>2.35229183319563</v>
      </c>
    </row>
    <row r="995" customFormat="false" ht="15" hidden="false" customHeight="false" outlineLevel="0" collapsed="false">
      <c r="A995" s="0" t="n">
        <v>2.36562274186127</v>
      </c>
      <c r="B995" s="0" t="n">
        <v>28.8140762285651</v>
      </c>
      <c r="C995" s="0" t="n">
        <v>466.879494194478</v>
      </c>
      <c r="D995" s="0" t="n">
        <f aca="false">IF('Predict_time T_RH (#4)'!C$2&lt;99,'model#4_params2'!A995-(('Predict_time T_RH (#4)'!$B$2-4)/'model#4_params2'!B995)^2-('Predict_time T_RH (#4)'!C$2/'model#4_params2'!C995),'model#4_params2'!A995-(('Predict_time T_RH (#4)'!$B$2-4)/'model#4_params2'!B995)^2)</f>
        <v>2.32226235990321</v>
      </c>
    </row>
    <row r="996" customFormat="false" ht="15" hidden="false" customHeight="false" outlineLevel="0" collapsed="false">
      <c r="A996" s="0" t="n">
        <v>2.38249137374041</v>
      </c>
      <c r="B996" s="0" t="n">
        <v>28.5379115030485</v>
      </c>
      <c r="C996" s="0" t="n">
        <v>295.365996739627</v>
      </c>
      <c r="D996" s="0" t="n">
        <f aca="false">IF('Predict_time T_RH (#4)'!C$2&lt;99,'model#4_params2'!A996-(('Predict_time T_RH (#4)'!$B$2-4)/'model#4_params2'!B996)^2-('Predict_time T_RH (#4)'!C$2/'model#4_params2'!C996),'model#4_params2'!A996-(('Predict_time T_RH (#4)'!$B$2-4)/'model#4_params2'!B996)^2)</f>
        <v>2.33828772419949</v>
      </c>
    </row>
    <row r="997" customFormat="false" ht="15" hidden="false" customHeight="false" outlineLevel="0" collapsed="false">
      <c r="A997" s="0" t="n">
        <v>2.29019485073179</v>
      </c>
      <c r="B997" s="0" t="n">
        <v>28.5611892647646</v>
      </c>
      <c r="C997" s="0" t="n">
        <v>388.862429854218</v>
      </c>
      <c r="D997" s="0" t="n">
        <f aca="false">IF('Predict_time T_RH (#4)'!C$2&lt;99,'model#4_params2'!A997-(('Predict_time T_RH (#4)'!$B$2-4)/'model#4_params2'!B997)^2-('Predict_time T_RH (#4)'!C$2/'model#4_params2'!C997),'model#4_params2'!A997-(('Predict_time T_RH (#4)'!$B$2-4)/'model#4_params2'!B997)^2)</f>
        <v>2.24606322499229</v>
      </c>
    </row>
    <row r="998" customFormat="false" ht="15" hidden="false" customHeight="false" outlineLevel="0" collapsed="false">
      <c r="A998" s="0" t="n">
        <v>2.30311011296285</v>
      </c>
      <c r="B998" s="0" t="n">
        <v>28.3723169073383</v>
      </c>
      <c r="C998" s="0" t="n">
        <v>214.37238405664</v>
      </c>
      <c r="D998" s="0" t="n">
        <f aca="false">IF('Predict_time T_RH (#4)'!C$2&lt;99,'model#4_params2'!A998-(('Predict_time T_RH (#4)'!$B$2-4)/'model#4_params2'!B998)^2-('Predict_time T_RH (#4)'!C$2/'model#4_params2'!C998),'model#4_params2'!A998-(('Predict_time T_RH (#4)'!$B$2-4)/'model#4_params2'!B998)^2)</f>
        <v>2.25838896978906</v>
      </c>
    </row>
    <row r="999" customFormat="false" ht="15" hidden="false" customHeight="false" outlineLevel="0" collapsed="false">
      <c r="A999" s="0" t="n">
        <v>2.36873890592324</v>
      </c>
      <c r="B999" s="0" t="n">
        <v>29.1779690344152</v>
      </c>
      <c r="C999" s="0" t="n">
        <v>608.833573474897</v>
      </c>
      <c r="D999" s="0" t="n">
        <f aca="false">IF('Predict_time T_RH (#4)'!C$2&lt;99,'model#4_params2'!A999-(('Predict_time T_RH (#4)'!$B$2-4)/'model#4_params2'!B999)^2-('Predict_time T_RH (#4)'!C$2/'model#4_params2'!C999),'model#4_params2'!A999-(('Predict_time T_RH (#4)'!$B$2-4)/'model#4_params2'!B999)^2)</f>
        <v>2.3264533170821</v>
      </c>
    </row>
    <row r="1000" customFormat="false" ht="15" hidden="false" customHeight="false" outlineLevel="0" collapsed="false">
      <c r="A1000" s="0" t="n">
        <v>2.16621413946208</v>
      </c>
      <c r="B1000" s="0" t="n">
        <v>29.7487259328257</v>
      </c>
      <c r="C1000" s="0" t="n">
        <v>2025.28771076485</v>
      </c>
      <c r="D1000" s="0" t="n">
        <f aca="false">IF('Predict_time T_RH (#4)'!C$2&lt;99,'model#4_params2'!A1000-(('Predict_time T_RH (#4)'!$B$2-4)/'model#4_params2'!B1000)^2-('Predict_time T_RH (#4)'!C$2/'model#4_params2'!C1000),'model#4_params2'!A1000-(('Predict_time T_RH (#4)'!$B$2-4)/'model#4_params2'!B1000)^2)</f>
        <v>2.12553556178561</v>
      </c>
    </row>
    <row r="1001" customFormat="false" ht="15" hidden="false" customHeight="false" outlineLevel="0" collapsed="false">
      <c r="A1001" s="0" t="n">
        <v>2.23368227139245</v>
      </c>
      <c r="B1001" s="0" t="n">
        <v>29.3544824219192</v>
      </c>
      <c r="C1001" s="0" t="n">
        <v>264.451030328665</v>
      </c>
      <c r="D1001" s="0" t="n">
        <f aca="false">IF('Predict_time T_RH (#4)'!C$2&lt;99,'model#4_params2'!A1001-(('Predict_time T_RH (#4)'!$B$2-4)/'model#4_params2'!B1001)^2-('Predict_time T_RH (#4)'!C$2/'model#4_params2'!C1001),'model#4_params2'!A1001-(('Predict_time T_RH (#4)'!$B$2-4)/'model#4_params2'!B1001)^2)</f>
        <v>2.19190369414617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2" activeCellId="0" sqref="E2"/>
    </sheetView>
  </sheetViews>
  <sheetFormatPr defaultRowHeight="15" zeroHeight="false" outlineLevelRow="0" outlineLevelCol="0"/>
  <cols>
    <col collapsed="false" customWidth="true" hidden="false" outlineLevel="0" max="1025" min="1" style="0" width="10.6"/>
  </cols>
  <sheetData>
    <row r="1" customFormat="false" ht="15" hidden="false" customHeight="false" outlineLevel="0" collapsed="false">
      <c r="A1" s="0" t="s">
        <v>8</v>
      </c>
      <c r="B1" s="0" t="s">
        <v>9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</row>
    <row r="2" customFormat="false" ht="15" hidden="false" customHeight="false" outlineLevel="0" collapsed="false">
      <c r="A2" s="0" t="n">
        <v>2.29656730631384</v>
      </c>
      <c r="B2" s="0" t="n">
        <v>28.8012849289064</v>
      </c>
      <c r="C2" s="0" t="n">
        <v>470.987214335207</v>
      </c>
      <c r="D2" s="0" t="n">
        <f aca="false">IF('Predict_D T_RH (#4)'!C$2&lt;99,'model#4_params'!A2-(('Predict_D T_RH (#4)'!$B$2-4)/'model#4_params'!B2)^2-('Predict_D T_RH (#4)'!C$2/'model#4_params'!C2),'model#4_params'!A2-(('Predict_D T_RH (#4)'!$B$2-4)/'model#4_params'!B2)^2)</f>
        <v>1.98795286964803</v>
      </c>
      <c r="E2" s="0" t="n">
        <f aca="false">MEDIAN(D2:D1001)</f>
        <v>2.0017533436026</v>
      </c>
      <c r="F2" s="0" t="n">
        <f aca="false">PERCENTILE(D2:D1001,0.025)</f>
        <v>1.86865089053553</v>
      </c>
      <c r="G2" s="0" t="n">
        <f aca="false">PERCENTILE(D2:D1001,0.975)</f>
        <v>2.14213981580671</v>
      </c>
    </row>
    <row r="3" customFormat="false" ht="15" hidden="false" customHeight="false" outlineLevel="0" collapsed="false">
      <c r="A3" s="0" t="n">
        <v>2.40088448852116</v>
      </c>
      <c r="B3" s="0" t="n">
        <v>28.4255217550179</v>
      </c>
      <c r="C3" s="0" t="n">
        <v>302.694184890976</v>
      </c>
      <c r="D3" s="0" t="n">
        <f aca="false">IF('Predict_D T_RH (#4)'!C$2&lt;99,'model#4_params'!A3-(('Predict_D T_RH (#4)'!$B$2-4)/'model#4_params'!B3)^2-('Predict_D T_RH (#4)'!C$2/'model#4_params'!C3),'model#4_params'!A3-(('Predict_D T_RH (#4)'!$B$2-4)/'model#4_params'!B3)^2)</f>
        <v>2.08405683904132</v>
      </c>
    </row>
    <row r="4" customFormat="false" ht="15" hidden="false" customHeight="false" outlineLevel="0" collapsed="false">
      <c r="A4" s="0" t="n">
        <v>2.34986349554207</v>
      </c>
      <c r="B4" s="0" t="n">
        <v>29.1329591270455</v>
      </c>
      <c r="C4" s="0" t="n">
        <v>259.855675785962</v>
      </c>
      <c r="D4" s="0" t="n">
        <f aca="false">IF('Predict_D T_RH (#4)'!C$2&lt;99,'model#4_params'!A4-(('Predict_D T_RH (#4)'!$B$2-4)/'model#4_params'!B4)^2-('Predict_D T_RH (#4)'!C$2/'model#4_params'!C4),'model#4_params'!A4-(('Predict_D T_RH (#4)'!$B$2-4)/'model#4_params'!B4)^2)</f>
        <v>2.0482361124196</v>
      </c>
    </row>
    <row r="5" customFormat="false" ht="15" hidden="false" customHeight="false" outlineLevel="0" collapsed="false">
      <c r="A5" s="0" t="n">
        <v>2.27624587153872</v>
      </c>
      <c r="B5" s="0" t="n">
        <v>29.6938389966793</v>
      </c>
      <c r="C5" s="0" t="n">
        <v>333.165818379145</v>
      </c>
      <c r="D5" s="0" t="n">
        <f aca="false">IF('Predict_D T_RH (#4)'!C$2&lt;99,'model#4_params'!A5-(('Predict_D T_RH (#4)'!$B$2-4)/'model#4_params'!B5)^2-('Predict_D T_RH (#4)'!C$2/'model#4_params'!C5),'model#4_params'!A5-(('Predict_D T_RH (#4)'!$B$2-4)/'model#4_params'!B5)^2)</f>
        <v>1.9859056081342</v>
      </c>
    </row>
    <row r="6" customFormat="false" ht="15" hidden="false" customHeight="false" outlineLevel="0" collapsed="false">
      <c r="A6" s="0" t="n">
        <v>2.22623546512286</v>
      </c>
      <c r="B6" s="0" t="n">
        <v>29.7002721302341</v>
      </c>
      <c r="C6" s="0" t="n">
        <v>277.078792804848</v>
      </c>
      <c r="D6" s="0" t="n">
        <f aca="false">IF('Predict_D T_RH (#4)'!C$2&lt;99,'model#4_params'!A6-(('Predict_D T_RH (#4)'!$B$2-4)/'model#4_params'!B6)^2-('Predict_D T_RH (#4)'!C$2/'model#4_params'!C6),'model#4_params'!A6-(('Predict_D T_RH (#4)'!$B$2-4)/'model#4_params'!B6)^2)</f>
        <v>1.93602096456646</v>
      </c>
    </row>
    <row r="7" customFormat="false" ht="15" hidden="false" customHeight="false" outlineLevel="0" collapsed="false">
      <c r="A7" s="0" t="n">
        <v>2.42692295010686</v>
      </c>
      <c r="B7" s="0" t="n">
        <v>28.1623752676997</v>
      </c>
      <c r="C7" s="0" t="n">
        <v>243.115958176504</v>
      </c>
      <c r="D7" s="0" t="n">
        <f aca="false">IF('Predict_D T_RH (#4)'!C$2&lt;99,'model#4_params'!A7-(('Predict_D T_RH (#4)'!$B$2-4)/'model#4_params'!B7)^2-('Predict_D T_RH (#4)'!C$2/'model#4_params'!C7),'model#4_params'!A7-(('Predict_D T_RH (#4)'!$B$2-4)/'model#4_params'!B7)^2)</f>
        <v>2.10414682557438</v>
      </c>
    </row>
    <row r="8" customFormat="false" ht="15" hidden="false" customHeight="false" outlineLevel="0" collapsed="false">
      <c r="A8" s="0" t="n">
        <v>2.44063665860197</v>
      </c>
      <c r="B8" s="0" t="n">
        <v>28.5268416176158</v>
      </c>
      <c r="C8" s="0" t="n">
        <v>198.826471560364</v>
      </c>
      <c r="D8" s="0" t="n">
        <f aca="false">IF('Predict_D T_RH (#4)'!C$2&lt;99,'model#4_params'!A8-(('Predict_D T_RH (#4)'!$B$2-4)/'model#4_params'!B8)^2-('Predict_D T_RH (#4)'!C$2/'model#4_params'!C8),'model#4_params'!A8-(('Predict_D T_RH (#4)'!$B$2-4)/'model#4_params'!B8)^2)</f>
        <v>2.1260555898892</v>
      </c>
    </row>
    <row r="9" customFormat="false" ht="15" hidden="false" customHeight="false" outlineLevel="0" collapsed="false">
      <c r="A9" s="0" t="n">
        <v>2.35577882642074</v>
      </c>
      <c r="B9" s="0" t="n">
        <v>28.5292548763285</v>
      </c>
      <c r="C9" s="0" t="n">
        <v>460.177997535274</v>
      </c>
      <c r="D9" s="0" t="n">
        <f aca="false">IF('Predict_D T_RH (#4)'!C$2&lt;99,'model#4_params'!A9-(('Predict_D T_RH (#4)'!$B$2-4)/'model#4_params'!B9)^2-('Predict_D T_RH (#4)'!C$2/'model#4_params'!C9),'model#4_params'!A9-(('Predict_D T_RH (#4)'!$B$2-4)/'model#4_params'!B9)^2)</f>
        <v>2.04125097559955</v>
      </c>
    </row>
    <row r="10" customFormat="false" ht="15" hidden="false" customHeight="false" outlineLevel="0" collapsed="false">
      <c r="A10" s="0" t="n">
        <v>2.30935922691368</v>
      </c>
      <c r="B10" s="0" t="n">
        <v>28.7052378506421</v>
      </c>
      <c r="C10" s="0" t="n">
        <v>352.67878276376</v>
      </c>
      <c r="D10" s="0" t="n">
        <f aca="false">IF('Predict_D T_RH (#4)'!C$2&lt;99,'model#4_params'!A10-(('Predict_D T_RH (#4)'!$B$2-4)/'model#4_params'!B10)^2-('Predict_D T_RH (#4)'!C$2/'model#4_params'!C10),'model#4_params'!A10-(('Predict_D T_RH (#4)'!$B$2-4)/'model#4_params'!B10)^2)</f>
        <v>1.99867610124925</v>
      </c>
    </row>
    <row r="11" customFormat="false" ht="15" hidden="false" customHeight="false" outlineLevel="0" collapsed="false">
      <c r="A11" s="0" t="n">
        <v>2.32166426920757</v>
      </c>
      <c r="B11" s="0" t="n">
        <v>29.3835066382037</v>
      </c>
      <c r="C11" s="0" t="n">
        <v>339.727714850235</v>
      </c>
      <c r="D11" s="0" t="n">
        <f aca="false">IF('Predict_D T_RH (#4)'!C$2&lt;99,'model#4_params'!A11-(('Predict_D T_RH (#4)'!$B$2-4)/'model#4_params'!B11)^2-('Predict_D T_RH (#4)'!C$2/'model#4_params'!C11),'model#4_params'!A11-(('Predict_D T_RH (#4)'!$B$2-4)/'model#4_params'!B11)^2)</f>
        <v>2.02515879322509</v>
      </c>
    </row>
    <row r="12" customFormat="false" ht="15" hidden="false" customHeight="false" outlineLevel="0" collapsed="false">
      <c r="A12" s="0" t="n">
        <v>2.37225429409184</v>
      </c>
      <c r="B12" s="0" t="n">
        <v>29.0697625945695</v>
      </c>
      <c r="C12" s="0" t="n">
        <v>205.06474114439</v>
      </c>
      <c r="D12" s="0" t="n">
        <f aca="false">IF('Predict_D T_RH (#4)'!C$2&lt;99,'model#4_params'!A12-(('Predict_D T_RH (#4)'!$B$2-4)/'model#4_params'!B12)^2-('Predict_D T_RH (#4)'!C$2/'model#4_params'!C12),'model#4_params'!A12-(('Predict_D T_RH (#4)'!$B$2-4)/'model#4_params'!B12)^2)</f>
        <v>2.0693140330632</v>
      </c>
    </row>
    <row r="13" customFormat="false" ht="15" hidden="false" customHeight="false" outlineLevel="0" collapsed="false">
      <c r="A13" s="0" t="n">
        <v>2.35871620424396</v>
      </c>
      <c r="B13" s="0" t="n">
        <v>28.4584710825497</v>
      </c>
      <c r="C13" s="0" t="n">
        <v>333.248988957848</v>
      </c>
      <c r="D13" s="0" t="n">
        <f aca="false">IF('Predict_D T_RH (#4)'!C$2&lt;99,'model#4_params'!A13-(('Predict_D T_RH (#4)'!$B$2-4)/'model#4_params'!B13)^2-('Predict_D T_RH (#4)'!C$2/'model#4_params'!C13),'model#4_params'!A13-(('Predict_D T_RH (#4)'!$B$2-4)/'model#4_params'!B13)^2)</f>
        <v>2.04262177860155</v>
      </c>
    </row>
    <row r="14" customFormat="false" ht="15" hidden="false" customHeight="false" outlineLevel="0" collapsed="false">
      <c r="A14" s="0" t="n">
        <v>2.31270927487721</v>
      </c>
      <c r="B14" s="0" t="n">
        <v>29.4666490768434</v>
      </c>
      <c r="C14" s="0" t="n">
        <v>262.118209977817</v>
      </c>
      <c r="D14" s="0" t="n">
        <f aca="false">IF('Predict_D T_RH (#4)'!C$2&lt;99,'model#4_params'!A14-(('Predict_D T_RH (#4)'!$B$2-4)/'model#4_params'!B14)^2-('Predict_D T_RH (#4)'!C$2/'model#4_params'!C14),'model#4_params'!A14-(('Predict_D T_RH (#4)'!$B$2-4)/'model#4_params'!B14)^2)</f>
        <v>2.01787466477752</v>
      </c>
    </row>
    <row r="15" customFormat="false" ht="15" hidden="false" customHeight="false" outlineLevel="0" collapsed="false">
      <c r="A15" s="0" t="n">
        <v>2.16434421760828</v>
      </c>
      <c r="B15" s="0" t="n">
        <v>29.8614832472894</v>
      </c>
      <c r="C15" s="0" t="n">
        <v>350.772936501708</v>
      </c>
      <c r="D15" s="0" t="n">
        <f aca="false">IF('Predict_D T_RH (#4)'!C$2&lt;99,'model#4_params'!A15-(('Predict_D T_RH (#4)'!$B$2-4)/'model#4_params'!B15)^2-('Predict_D T_RH (#4)'!C$2/'model#4_params'!C15),'model#4_params'!A15-(('Predict_D T_RH (#4)'!$B$2-4)/'model#4_params'!B15)^2)</f>
        <v>1.87725478045198</v>
      </c>
    </row>
    <row r="16" customFormat="false" ht="15" hidden="false" customHeight="false" outlineLevel="0" collapsed="false">
      <c r="A16" s="0" t="n">
        <v>2.31852233916739</v>
      </c>
      <c r="B16" s="0" t="n">
        <v>29.2373271874105</v>
      </c>
      <c r="C16" s="0" t="n">
        <v>210.144881109114</v>
      </c>
      <c r="D16" s="0" t="n">
        <f aca="false">IF('Predict_D T_RH (#4)'!C$2&lt;99,'model#4_params'!A16-(('Predict_D T_RH (#4)'!$B$2-4)/'model#4_params'!B16)^2-('Predict_D T_RH (#4)'!C$2/'model#4_params'!C16),'model#4_params'!A16-(('Predict_D T_RH (#4)'!$B$2-4)/'model#4_params'!B16)^2)</f>
        <v>2.01904454225072</v>
      </c>
    </row>
    <row r="17" customFormat="false" ht="15" hidden="false" customHeight="false" outlineLevel="0" collapsed="false">
      <c r="A17" s="0" t="n">
        <v>2.12562052844374</v>
      </c>
      <c r="B17" s="0" t="n">
        <v>30.6632949140831</v>
      </c>
      <c r="C17" s="0" t="n">
        <v>5506.01255496955</v>
      </c>
      <c r="D17" s="0" t="n">
        <f aca="false">IF('Predict_D T_RH (#4)'!C$2&lt;99,'model#4_params'!A17-(('Predict_D T_RH (#4)'!$B$2-4)/'model#4_params'!B17)^2-('Predict_D T_RH (#4)'!C$2/'model#4_params'!C17),'model#4_params'!A17-(('Predict_D T_RH (#4)'!$B$2-4)/'model#4_params'!B17)^2)</f>
        <v>1.85334893982793</v>
      </c>
    </row>
    <row r="18" customFormat="false" ht="15" hidden="false" customHeight="false" outlineLevel="0" collapsed="false">
      <c r="A18" s="0" t="n">
        <v>2.37468445780536</v>
      </c>
      <c r="B18" s="0" t="n">
        <v>28.5261098395284</v>
      </c>
      <c r="C18" s="0" t="n">
        <v>397.384162177572</v>
      </c>
      <c r="D18" s="0" t="n">
        <f aca="false">IF('Predict_D T_RH (#4)'!C$2&lt;99,'model#4_params'!A18-(('Predict_D T_RH (#4)'!$B$2-4)/'model#4_params'!B18)^2-('Predict_D T_RH (#4)'!C$2/'model#4_params'!C18),'model#4_params'!A18-(('Predict_D T_RH (#4)'!$B$2-4)/'model#4_params'!B18)^2)</f>
        <v>2.06008724903797</v>
      </c>
    </row>
    <row r="19" customFormat="false" ht="15" hidden="false" customHeight="false" outlineLevel="0" collapsed="false">
      <c r="A19" s="0" t="n">
        <v>2.25661060434197</v>
      </c>
      <c r="B19" s="0" t="n">
        <v>29.4099642962906</v>
      </c>
      <c r="C19" s="0" t="n">
        <v>347.113048376541</v>
      </c>
      <c r="D19" s="0" t="n">
        <f aca="false">IF('Predict_D T_RH (#4)'!C$2&lt;99,'model#4_params'!A19-(('Predict_D T_RH (#4)'!$B$2-4)/'model#4_params'!B19)^2-('Predict_D T_RH (#4)'!C$2/'model#4_params'!C19),'model#4_params'!A19-(('Predict_D T_RH (#4)'!$B$2-4)/'model#4_params'!B19)^2)</f>
        <v>1.96063837020607</v>
      </c>
    </row>
    <row r="20" customFormat="false" ht="15" hidden="false" customHeight="false" outlineLevel="0" collapsed="false">
      <c r="A20" s="0" t="n">
        <v>2.28508315396563</v>
      </c>
      <c r="B20" s="0" t="n">
        <v>29.2056860236154</v>
      </c>
      <c r="C20" s="0" t="n">
        <v>571.787986242097</v>
      </c>
      <c r="D20" s="0" t="n">
        <f aca="false">IF('Predict_D T_RH (#4)'!C$2&lt;99,'model#4_params'!A20-(('Predict_D T_RH (#4)'!$B$2-4)/'model#4_params'!B20)^2-('Predict_D T_RH (#4)'!C$2/'model#4_params'!C20),'model#4_params'!A20-(('Predict_D T_RH (#4)'!$B$2-4)/'model#4_params'!B20)^2)</f>
        <v>1.98495610272035</v>
      </c>
    </row>
    <row r="21" customFormat="false" ht="15" hidden="false" customHeight="false" outlineLevel="0" collapsed="false">
      <c r="A21" s="0" t="n">
        <v>2.44824263920405</v>
      </c>
      <c r="B21" s="0" t="n">
        <v>27.9596967032378</v>
      </c>
      <c r="C21" s="0" t="n">
        <v>276.6913611277</v>
      </c>
      <c r="D21" s="0" t="n">
        <f aca="false">IF('Predict_D T_RH (#4)'!C$2&lt;99,'model#4_params'!A21-(('Predict_D T_RH (#4)'!$B$2-4)/'model#4_params'!B21)^2-('Predict_D T_RH (#4)'!C$2/'model#4_params'!C21),'model#4_params'!A21-(('Predict_D T_RH (#4)'!$B$2-4)/'model#4_params'!B21)^2)</f>
        <v>2.12076997487454</v>
      </c>
    </row>
    <row r="22" customFormat="false" ht="15" hidden="false" customHeight="false" outlineLevel="0" collapsed="false">
      <c r="A22" s="0" t="n">
        <v>2.41570397563856</v>
      </c>
      <c r="B22" s="0" t="n">
        <v>28.6538509157992</v>
      </c>
      <c r="C22" s="0" t="n">
        <v>163.97405355734</v>
      </c>
      <c r="D22" s="0" t="n">
        <f aca="false">IF('Predict_D T_RH (#4)'!C$2&lt;99,'model#4_params'!A22-(('Predict_D T_RH (#4)'!$B$2-4)/'model#4_params'!B22)^2-('Predict_D T_RH (#4)'!C$2/'model#4_params'!C22),'model#4_params'!A22-(('Predict_D T_RH (#4)'!$B$2-4)/'model#4_params'!B22)^2)</f>
        <v>2.10390551164141</v>
      </c>
    </row>
    <row r="23" customFormat="false" ht="15" hidden="false" customHeight="false" outlineLevel="0" collapsed="false">
      <c r="A23" s="0" t="n">
        <v>2.21017848283644</v>
      </c>
      <c r="B23" s="0" t="n">
        <v>29.7501150103276</v>
      </c>
      <c r="C23" s="0" t="n">
        <v>433.142200005931</v>
      </c>
      <c r="D23" s="0" t="n">
        <f aca="false">IF('Predict_D T_RH (#4)'!C$2&lt;99,'model#4_params'!A23-(('Predict_D T_RH (#4)'!$B$2-4)/'model#4_params'!B23)^2-('Predict_D T_RH (#4)'!C$2/'model#4_params'!C23),'model#4_params'!A23-(('Predict_D T_RH (#4)'!$B$2-4)/'model#4_params'!B23)^2)</f>
        <v>1.92093560939634</v>
      </c>
    </row>
    <row r="24" customFormat="false" ht="15" hidden="false" customHeight="false" outlineLevel="0" collapsed="false">
      <c r="A24" s="0" t="n">
        <v>2.30675033558349</v>
      </c>
      <c r="B24" s="0" t="n">
        <v>29.5119204586591</v>
      </c>
      <c r="C24" s="0" t="n">
        <v>695.411341398057</v>
      </c>
      <c r="D24" s="0" t="n">
        <f aca="false">IF('Predict_D T_RH (#4)'!C$2&lt;99,'model#4_params'!A24-(('Predict_D T_RH (#4)'!$B$2-4)/'model#4_params'!B24)^2-('Predict_D T_RH (#4)'!C$2/'model#4_params'!C24),'model#4_params'!A24-(('Predict_D T_RH (#4)'!$B$2-4)/'model#4_params'!B24)^2)</f>
        <v>2.01281958618761</v>
      </c>
    </row>
    <row r="25" customFormat="false" ht="15" hidden="false" customHeight="false" outlineLevel="0" collapsed="false">
      <c r="A25" s="0" t="n">
        <v>2.37993660227398</v>
      </c>
      <c r="B25" s="0" t="n">
        <v>28.8676397123456</v>
      </c>
      <c r="C25" s="0" t="n">
        <v>226.036076468362</v>
      </c>
      <c r="D25" s="0" t="n">
        <f aca="false">IF('Predict_D T_RH (#4)'!C$2&lt;99,'model#4_params'!A25-(('Predict_D T_RH (#4)'!$B$2-4)/'model#4_params'!B25)^2-('Predict_D T_RH (#4)'!C$2/'model#4_params'!C25),'model#4_params'!A25-(('Predict_D T_RH (#4)'!$B$2-4)/'model#4_params'!B25)^2)</f>
        <v>2.07273928935165</v>
      </c>
    </row>
    <row r="26" customFormat="false" ht="15" hidden="false" customHeight="false" outlineLevel="0" collapsed="false">
      <c r="A26" s="0" t="n">
        <v>2.23767752918477</v>
      </c>
      <c r="B26" s="0" t="n">
        <v>29.5161337643526</v>
      </c>
      <c r="C26" s="0" t="n">
        <v>394.968078477314</v>
      </c>
      <c r="D26" s="0" t="n">
        <f aca="false">IF('Predict_D T_RH (#4)'!C$2&lt;99,'model#4_params'!A26-(('Predict_D T_RH (#4)'!$B$2-4)/'model#4_params'!B26)^2-('Predict_D T_RH (#4)'!C$2/'model#4_params'!C26),'model#4_params'!A26-(('Predict_D T_RH (#4)'!$B$2-4)/'model#4_params'!B26)^2)</f>
        <v>1.94383068859078</v>
      </c>
    </row>
    <row r="27" customFormat="false" ht="15" hidden="false" customHeight="false" outlineLevel="0" collapsed="false">
      <c r="A27" s="0" t="n">
        <v>2.22430638160906</v>
      </c>
      <c r="B27" s="0" t="n">
        <v>29.0483530557587</v>
      </c>
      <c r="C27" s="0" t="n">
        <v>546.758255389388</v>
      </c>
      <c r="D27" s="0" t="n">
        <f aca="false">IF('Predict_D T_RH (#4)'!C$2&lt;99,'model#4_params'!A27-(('Predict_D T_RH (#4)'!$B$2-4)/'model#4_params'!B27)^2-('Predict_D T_RH (#4)'!C$2/'model#4_params'!C27),'model#4_params'!A27-(('Predict_D T_RH (#4)'!$B$2-4)/'model#4_params'!B27)^2)</f>
        <v>1.92091940324773</v>
      </c>
    </row>
    <row r="28" customFormat="false" ht="15" hidden="false" customHeight="false" outlineLevel="0" collapsed="false">
      <c r="A28" s="0" t="n">
        <v>2.24941860923629</v>
      </c>
      <c r="B28" s="0" t="n">
        <v>29.397377788288</v>
      </c>
      <c r="C28" s="0" t="n">
        <v>529.998627156809</v>
      </c>
      <c r="D28" s="0" t="n">
        <f aca="false">IF('Predict_D T_RH (#4)'!C$2&lt;99,'model#4_params'!A28-(('Predict_D T_RH (#4)'!$B$2-4)/'model#4_params'!B28)^2-('Predict_D T_RH (#4)'!C$2/'model#4_params'!C28),'model#4_params'!A28-(('Predict_D T_RH (#4)'!$B$2-4)/'model#4_params'!B28)^2)</f>
        <v>1.95319287940387</v>
      </c>
    </row>
    <row r="29" customFormat="false" ht="15" hidden="false" customHeight="false" outlineLevel="0" collapsed="false">
      <c r="A29" s="0" t="n">
        <v>2.32933621663867</v>
      </c>
      <c r="B29" s="0" t="n">
        <v>29.1510163126722</v>
      </c>
      <c r="C29" s="0" t="n">
        <v>275.875788208379</v>
      </c>
      <c r="D29" s="0" t="n">
        <f aca="false">IF('Predict_D T_RH (#4)'!C$2&lt;99,'model#4_params'!A29-(('Predict_D T_RH (#4)'!$B$2-4)/'model#4_params'!B29)^2-('Predict_D T_RH (#4)'!C$2/'model#4_params'!C29),'model#4_params'!A29-(('Predict_D T_RH (#4)'!$B$2-4)/'model#4_params'!B29)^2)</f>
        <v>2.02808239543233</v>
      </c>
    </row>
    <row r="30" customFormat="false" ht="15" hidden="false" customHeight="false" outlineLevel="0" collapsed="false">
      <c r="A30" s="0" t="n">
        <v>2.35285182385392</v>
      </c>
      <c r="B30" s="0" t="n">
        <v>29.4327129687073</v>
      </c>
      <c r="C30" s="0" t="n">
        <v>266.479418568901</v>
      </c>
      <c r="D30" s="0" t="n">
        <f aca="false">IF('Predict_D T_RH (#4)'!C$2&lt;99,'model#4_params'!A30-(('Predict_D T_RH (#4)'!$B$2-4)/'model#4_params'!B30)^2-('Predict_D T_RH (#4)'!C$2/'model#4_params'!C30),'model#4_params'!A30-(('Predict_D T_RH (#4)'!$B$2-4)/'model#4_params'!B30)^2)</f>
        <v>2.05733692937495</v>
      </c>
    </row>
    <row r="31" customFormat="false" ht="15" hidden="false" customHeight="false" outlineLevel="0" collapsed="false">
      <c r="A31" s="0" t="n">
        <v>2.26432281300203</v>
      </c>
      <c r="B31" s="0" t="n">
        <v>28.9742070730517</v>
      </c>
      <c r="C31" s="0" t="n">
        <v>290.657494664481</v>
      </c>
      <c r="D31" s="0" t="n">
        <f aca="false">IF('Predict_D T_RH (#4)'!C$2&lt;99,'model#4_params'!A31-(('Predict_D T_RH (#4)'!$B$2-4)/'model#4_params'!B31)^2-('Predict_D T_RH (#4)'!C$2/'model#4_params'!C31),'model#4_params'!A31-(('Predict_D T_RH (#4)'!$B$2-4)/'model#4_params'!B31)^2)</f>
        <v>1.95938109264312</v>
      </c>
    </row>
    <row r="32" customFormat="false" ht="15" hidden="false" customHeight="false" outlineLevel="0" collapsed="false">
      <c r="A32" s="0" t="n">
        <v>2.39349844014005</v>
      </c>
      <c r="B32" s="0" t="n">
        <v>28.9660191912317</v>
      </c>
      <c r="C32" s="0" t="n">
        <v>191.596860172339</v>
      </c>
      <c r="D32" s="0" t="n">
        <f aca="false">IF('Predict_D T_RH (#4)'!C$2&lt;99,'model#4_params'!A32-(('Predict_D T_RH (#4)'!$B$2-4)/'model#4_params'!B32)^2-('Predict_D T_RH (#4)'!C$2/'model#4_params'!C32),'model#4_params'!A32-(('Predict_D T_RH (#4)'!$B$2-4)/'model#4_params'!B32)^2)</f>
        <v>2.08838429845923</v>
      </c>
    </row>
    <row r="33" customFormat="false" ht="15" hidden="false" customHeight="false" outlineLevel="0" collapsed="false">
      <c r="A33" s="0" t="n">
        <v>2.23048834089311</v>
      </c>
      <c r="B33" s="0" t="n">
        <v>29.388391324399</v>
      </c>
      <c r="C33" s="0" t="n">
        <v>10000</v>
      </c>
      <c r="D33" s="0" t="n">
        <f aca="false">IF('Predict_D T_RH (#4)'!C$2&lt;99,'model#4_params'!A33-(('Predict_D T_RH (#4)'!$B$2-4)/'model#4_params'!B33)^2-('Predict_D T_RH (#4)'!C$2/'model#4_params'!C33),'model#4_params'!A33-(('Predict_D T_RH (#4)'!$B$2-4)/'model#4_params'!B33)^2)</f>
        <v>1.93408142191053</v>
      </c>
    </row>
    <row r="34" customFormat="false" ht="15" hidden="false" customHeight="false" outlineLevel="0" collapsed="false">
      <c r="A34" s="0" t="n">
        <v>2.28095914367174</v>
      </c>
      <c r="B34" s="0" t="n">
        <v>29.6953135462811</v>
      </c>
      <c r="C34" s="0" t="n">
        <v>235.159429080654</v>
      </c>
      <c r="D34" s="0" t="n">
        <f aca="false">IF('Predict_D T_RH (#4)'!C$2&lt;99,'model#4_params'!A34-(('Predict_D T_RH (#4)'!$B$2-4)/'model#4_params'!B34)^2-('Predict_D T_RH (#4)'!C$2/'model#4_params'!C34),'model#4_params'!A34-(('Predict_D T_RH (#4)'!$B$2-4)/'model#4_params'!B34)^2)</f>
        <v>1.9906477138062</v>
      </c>
    </row>
    <row r="35" customFormat="false" ht="15" hidden="false" customHeight="false" outlineLevel="0" collapsed="false">
      <c r="A35" s="0" t="n">
        <v>2.22805220283538</v>
      </c>
      <c r="B35" s="0" t="n">
        <v>29.8234206752499</v>
      </c>
      <c r="C35" s="0" t="n">
        <v>585.427069011194</v>
      </c>
      <c r="D35" s="0" t="n">
        <f aca="false">IF('Predict_D T_RH (#4)'!C$2&lt;99,'model#4_params'!A35-(('Predict_D T_RH (#4)'!$B$2-4)/'model#4_params'!B35)^2-('Predict_D T_RH (#4)'!C$2/'model#4_params'!C35),'model#4_params'!A35-(('Predict_D T_RH (#4)'!$B$2-4)/'model#4_params'!B35)^2)</f>
        <v>1.9402294939592</v>
      </c>
    </row>
    <row r="36" customFormat="false" ht="15" hidden="false" customHeight="false" outlineLevel="0" collapsed="false">
      <c r="A36" s="0" t="n">
        <v>2.27671835954778</v>
      </c>
      <c r="B36" s="0" t="n">
        <v>28.7619011090413</v>
      </c>
      <c r="C36" s="0" t="n">
        <v>543.318507910411</v>
      </c>
      <c r="D36" s="0" t="n">
        <f aca="false">IF('Predict_D T_RH (#4)'!C$2&lt;99,'model#4_params'!A36-(('Predict_D T_RH (#4)'!$B$2-4)/'model#4_params'!B36)^2-('Predict_D T_RH (#4)'!C$2/'model#4_params'!C36),'model#4_params'!A36-(('Predict_D T_RH (#4)'!$B$2-4)/'model#4_params'!B36)^2)</f>
        <v>1.96725816954409</v>
      </c>
    </row>
    <row r="37" customFormat="false" ht="15" hidden="false" customHeight="false" outlineLevel="0" collapsed="false">
      <c r="A37" s="0" t="n">
        <v>2.22075820109403</v>
      </c>
      <c r="B37" s="0" t="n">
        <v>29.1687869669683</v>
      </c>
      <c r="C37" s="0" t="n">
        <v>263.739177180155</v>
      </c>
      <c r="D37" s="0" t="n">
        <f aca="false">IF('Predict_D T_RH (#4)'!C$2&lt;99,'model#4_params'!A37-(('Predict_D T_RH (#4)'!$B$2-4)/'model#4_params'!B37)^2-('Predict_D T_RH (#4)'!C$2/'model#4_params'!C37),'model#4_params'!A37-(('Predict_D T_RH (#4)'!$B$2-4)/'model#4_params'!B37)^2)</f>
        <v>1.9198713369884</v>
      </c>
    </row>
    <row r="38" customFormat="false" ht="15" hidden="false" customHeight="false" outlineLevel="0" collapsed="false">
      <c r="A38" s="0" t="n">
        <v>2.26731731559443</v>
      </c>
      <c r="B38" s="0" t="n">
        <v>29.8596706634711</v>
      </c>
      <c r="C38" s="0" t="n">
        <v>199.330795535217</v>
      </c>
      <c r="D38" s="0" t="n">
        <f aca="false">IF('Predict_D T_RH (#4)'!C$2&lt;99,'model#4_params'!A38-(('Predict_D T_RH (#4)'!$B$2-4)/'model#4_params'!B38)^2-('Predict_D T_RH (#4)'!C$2/'model#4_params'!C38),'model#4_params'!A38-(('Predict_D T_RH (#4)'!$B$2-4)/'model#4_params'!B38)^2)</f>
        <v>1.98019302276485</v>
      </c>
    </row>
    <row r="39" customFormat="false" ht="15" hidden="false" customHeight="false" outlineLevel="0" collapsed="false">
      <c r="A39" s="0" t="n">
        <v>2.41979766634452</v>
      </c>
      <c r="B39" s="0" t="n">
        <v>28.4589850341613</v>
      </c>
      <c r="C39" s="0" t="n">
        <v>179.085892920231</v>
      </c>
      <c r="D39" s="0" t="n">
        <f aca="false">IF('Predict_D T_RH (#4)'!C$2&lt;99,'model#4_params'!A39-(('Predict_D T_RH (#4)'!$B$2-4)/'model#4_params'!B39)^2-('Predict_D T_RH (#4)'!C$2/'model#4_params'!C39),'model#4_params'!A39-(('Predict_D T_RH (#4)'!$B$2-4)/'model#4_params'!B39)^2)</f>
        <v>2.10371465753741</v>
      </c>
    </row>
    <row r="40" customFormat="false" ht="15" hidden="false" customHeight="false" outlineLevel="0" collapsed="false">
      <c r="A40" s="0" t="n">
        <v>2.41769732247843</v>
      </c>
      <c r="B40" s="0" t="n">
        <v>28.4465282551679</v>
      </c>
      <c r="C40" s="0" t="n">
        <v>336.210635686978</v>
      </c>
      <c r="D40" s="0" t="n">
        <f aca="false">IF('Predict_D T_RH (#4)'!C$2&lt;99,'model#4_params'!A40-(('Predict_D T_RH (#4)'!$B$2-4)/'model#4_params'!B40)^2-('Predict_D T_RH (#4)'!C$2/'model#4_params'!C40),'model#4_params'!A40-(('Predict_D T_RH (#4)'!$B$2-4)/'model#4_params'!B40)^2)</f>
        <v>2.10133742657701</v>
      </c>
    </row>
    <row r="41" customFormat="false" ht="15" hidden="false" customHeight="false" outlineLevel="0" collapsed="false">
      <c r="A41" s="0" t="n">
        <v>2.30683512579617</v>
      </c>
      <c r="B41" s="0" t="n">
        <v>29.2730116537216</v>
      </c>
      <c r="C41" s="0" t="n">
        <v>384.208708421741</v>
      </c>
      <c r="D41" s="0" t="n">
        <f aca="false">IF('Predict_D T_RH (#4)'!C$2&lt;99,'model#4_params'!A41-(('Predict_D T_RH (#4)'!$B$2-4)/'model#4_params'!B41)^2-('Predict_D T_RH (#4)'!C$2/'model#4_params'!C41),'model#4_params'!A41-(('Predict_D T_RH (#4)'!$B$2-4)/'model#4_params'!B41)^2)</f>
        <v>2.00808702432819</v>
      </c>
    </row>
    <row r="42" customFormat="false" ht="15" hidden="false" customHeight="false" outlineLevel="0" collapsed="false">
      <c r="A42" s="0" t="n">
        <v>2.21293760287595</v>
      </c>
      <c r="B42" s="0" t="n">
        <v>29.666600105976</v>
      </c>
      <c r="C42" s="0" t="n">
        <v>445.341413856284</v>
      </c>
      <c r="D42" s="0" t="n">
        <f aca="false">IF('Predict_D T_RH (#4)'!C$2&lt;99,'model#4_params'!A42-(('Predict_D T_RH (#4)'!$B$2-4)/'model#4_params'!B42)^2-('Predict_D T_RH (#4)'!C$2/'model#4_params'!C42),'model#4_params'!A42-(('Predict_D T_RH (#4)'!$B$2-4)/'model#4_params'!B42)^2)</f>
        <v>1.92206393305773</v>
      </c>
    </row>
    <row r="43" customFormat="false" ht="15" hidden="false" customHeight="false" outlineLevel="0" collapsed="false">
      <c r="A43" s="0" t="n">
        <v>2.35461875513748</v>
      </c>
      <c r="B43" s="0" t="n">
        <v>28.1738251933853</v>
      </c>
      <c r="C43" s="0" t="n">
        <v>639.63068827407</v>
      </c>
      <c r="D43" s="0" t="n">
        <f aca="false">IF('Predict_D T_RH (#4)'!C$2&lt;99,'model#4_params'!A43-(('Predict_D T_RH (#4)'!$B$2-4)/'model#4_params'!B43)^2-('Predict_D T_RH (#4)'!C$2/'model#4_params'!C43),'model#4_params'!A43-(('Predict_D T_RH (#4)'!$B$2-4)/'model#4_params'!B43)^2)</f>
        <v>2.03210493163293</v>
      </c>
    </row>
    <row r="44" customFormat="false" ht="15" hidden="false" customHeight="false" outlineLevel="0" collapsed="false">
      <c r="A44" s="0" t="n">
        <v>2.34175050644436</v>
      </c>
      <c r="B44" s="0" t="n">
        <v>28.8562157898934</v>
      </c>
      <c r="C44" s="0" t="n">
        <v>219.540762739328</v>
      </c>
      <c r="D44" s="0" t="n">
        <f aca="false">IF('Predict_D T_RH (#4)'!C$2&lt;99,'model#4_params'!A44-(('Predict_D T_RH (#4)'!$B$2-4)/'model#4_params'!B44)^2-('Predict_D T_RH (#4)'!C$2/'model#4_params'!C44),'model#4_params'!A44-(('Predict_D T_RH (#4)'!$B$2-4)/'model#4_params'!B44)^2)</f>
        <v>2.03430991193751</v>
      </c>
    </row>
    <row r="45" customFormat="false" ht="15" hidden="false" customHeight="false" outlineLevel="0" collapsed="false">
      <c r="A45" s="0" t="n">
        <v>2.2447999183821</v>
      </c>
      <c r="B45" s="0" t="n">
        <v>30.101459094162</v>
      </c>
      <c r="C45" s="0" t="n">
        <v>217.640902581596</v>
      </c>
      <c r="D45" s="0" t="n">
        <f aca="false">IF('Predict_D T_RH (#4)'!C$2&lt;99,'model#4_params'!A45-(('Predict_D T_RH (#4)'!$B$2-4)/'model#4_params'!B45)^2-('Predict_D T_RH (#4)'!C$2/'model#4_params'!C45),'model#4_params'!A45-(('Predict_D T_RH (#4)'!$B$2-4)/'model#4_params'!B45)^2)</f>
        <v>1.96226972262121</v>
      </c>
    </row>
    <row r="46" customFormat="false" ht="15" hidden="false" customHeight="false" outlineLevel="0" collapsed="false">
      <c r="A46" s="0" t="n">
        <v>2.38429616360181</v>
      </c>
      <c r="B46" s="0" t="n">
        <v>28.5665115629649</v>
      </c>
      <c r="C46" s="0" t="n">
        <v>273.320742092425</v>
      </c>
      <c r="D46" s="0" t="n">
        <f aca="false">IF('Predict_D T_RH (#4)'!C$2&lt;99,'model#4_params'!A46-(('Predict_D T_RH (#4)'!$B$2-4)/'model#4_params'!B46)^2-('Predict_D T_RH (#4)'!C$2/'model#4_params'!C46),'model#4_params'!A46-(('Predict_D T_RH (#4)'!$B$2-4)/'model#4_params'!B46)^2)</f>
        <v>2.07058819756214</v>
      </c>
    </row>
    <row r="47" customFormat="false" ht="15" hidden="false" customHeight="false" outlineLevel="0" collapsed="false">
      <c r="A47" s="0" t="n">
        <v>2.28277447284881</v>
      </c>
      <c r="B47" s="0" t="n">
        <v>29.0619289443681</v>
      </c>
      <c r="C47" s="0" t="n">
        <v>510.059868786135</v>
      </c>
      <c r="D47" s="0" t="n">
        <f aca="false">IF('Predict_D T_RH (#4)'!C$2&lt;99,'model#4_params'!A47-(('Predict_D T_RH (#4)'!$B$2-4)/'model#4_params'!B47)^2-('Predict_D T_RH (#4)'!C$2/'model#4_params'!C47),'model#4_params'!A47-(('Predict_D T_RH (#4)'!$B$2-4)/'model#4_params'!B47)^2)</f>
        <v>1.97967087456338</v>
      </c>
    </row>
    <row r="48" customFormat="false" ht="15" hidden="false" customHeight="false" outlineLevel="0" collapsed="false">
      <c r="A48" s="0" t="n">
        <v>2.18140966804134</v>
      </c>
      <c r="B48" s="0" t="n">
        <v>29.3720766800264</v>
      </c>
      <c r="C48" s="0" t="n">
        <v>927.219615396683</v>
      </c>
      <c r="D48" s="0" t="n">
        <f aca="false">IF('Predict_D T_RH (#4)'!C$2&lt;99,'model#4_params'!A48-(('Predict_D T_RH (#4)'!$B$2-4)/'model#4_params'!B48)^2-('Predict_D T_RH (#4)'!C$2/'model#4_params'!C48),'model#4_params'!A48-(('Predict_D T_RH (#4)'!$B$2-4)/'model#4_params'!B48)^2)</f>
        <v>1.88467338069067</v>
      </c>
    </row>
    <row r="49" customFormat="false" ht="15" hidden="false" customHeight="false" outlineLevel="0" collapsed="false">
      <c r="A49" s="0" t="n">
        <v>2.28168834396633</v>
      </c>
      <c r="B49" s="0" t="n">
        <v>28.989657766396</v>
      </c>
      <c r="C49" s="0" t="n">
        <v>287.0339497626</v>
      </c>
      <c r="D49" s="0" t="n">
        <f aca="false">IF('Predict_D T_RH (#4)'!C$2&lt;99,'model#4_params'!A49-(('Predict_D T_RH (#4)'!$B$2-4)/'model#4_params'!B49)^2-('Predict_D T_RH (#4)'!C$2/'model#4_params'!C49),'model#4_params'!A49-(('Predict_D T_RH (#4)'!$B$2-4)/'model#4_params'!B49)^2)</f>
        <v>1.97707158815034</v>
      </c>
    </row>
    <row r="50" customFormat="false" ht="15" hidden="false" customHeight="false" outlineLevel="0" collapsed="false">
      <c r="A50" s="0" t="n">
        <v>2.2857945457766</v>
      </c>
      <c r="B50" s="0" t="n">
        <v>28.9312611138655</v>
      </c>
      <c r="C50" s="0" t="n">
        <v>426.255802338229</v>
      </c>
      <c r="D50" s="0" t="n">
        <f aca="false">IF('Predict_D T_RH (#4)'!C$2&lt;99,'model#4_params'!A50-(('Predict_D T_RH (#4)'!$B$2-4)/'model#4_params'!B50)^2-('Predict_D T_RH (#4)'!C$2/'model#4_params'!C50),'model#4_params'!A50-(('Predict_D T_RH (#4)'!$B$2-4)/'model#4_params'!B50)^2)</f>
        <v>1.97994683417337</v>
      </c>
    </row>
    <row r="51" customFormat="false" ht="15" hidden="false" customHeight="false" outlineLevel="0" collapsed="false">
      <c r="A51" s="0" t="n">
        <v>2.201697316048</v>
      </c>
      <c r="B51" s="0" t="n">
        <v>29.0137778929643</v>
      </c>
      <c r="C51" s="0" t="n">
        <v>3757.8160376449</v>
      </c>
      <c r="D51" s="0" t="n">
        <f aca="false">IF('Predict_D T_RH (#4)'!C$2&lt;99,'model#4_params'!A51-(('Predict_D T_RH (#4)'!$B$2-4)/'model#4_params'!B51)^2-('Predict_D T_RH (#4)'!C$2/'model#4_params'!C51),'model#4_params'!A51-(('Predict_D T_RH (#4)'!$B$2-4)/'model#4_params'!B51)^2)</f>
        <v>1.89758682595613</v>
      </c>
    </row>
    <row r="52" customFormat="false" ht="15" hidden="false" customHeight="false" outlineLevel="0" collapsed="false">
      <c r="A52" s="0" t="n">
        <v>2.21086982033999</v>
      </c>
      <c r="B52" s="0" t="n">
        <v>28.780758743763</v>
      </c>
      <c r="C52" s="0" t="n">
        <v>519.129744841639</v>
      </c>
      <c r="D52" s="0" t="n">
        <f aca="false">IF('Predict_D T_RH (#4)'!C$2&lt;99,'model#4_params'!A52-(('Predict_D T_RH (#4)'!$B$2-4)/'model#4_params'!B52)^2-('Predict_D T_RH (#4)'!C$2/'model#4_params'!C52),'model#4_params'!A52-(('Predict_D T_RH (#4)'!$B$2-4)/'model#4_params'!B52)^2)</f>
        <v>1.90181502447173</v>
      </c>
    </row>
    <row r="53" customFormat="false" ht="15" hidden="false" customHeight="false" outlineLevel="0" collapsed="false">
      <c r="A53" s="0" t="n">
        <v>2.50297456230135</v>
      </c>
      <c r="B53" s="0" t="n">
        <v>28.8045229542179</v>
      </c>
      <c r="C53" s="0" t="n">
        <v>179.174491816287</v>
      </c>
      <c r="D53" s="0" t="n">
        <f aca="false">IF('Predict_D T_RH (#4)'!C$2&lt;99,'model#4_params'!A53-(('Predict_D T_RH (#4)'!$B$2-4)/'model#4_params'!B53)^2-('Predict_D T_RH (#4)'!C$2/'model#4_params'!C53),'model#4_params'!A53-(('Predict_D T_RH (#4)'!$B$2-4)/'model#4_params'!B53)^2)</f>
        <v>2.1944295067665</v>
      </c>
    </row>
    <row r="54" customFormat="false" ht="15" hidden="false" customHeight="false" outlineLevel="0" collapsed="false">
      <c r="A54" s="0" t="n">
        <v>2.28767091049217</v>
      </c>
      <c r="B54" s="0" t="n">
        <v>28.9163627975208</v>
      </c>
      <c r="C54" s="0" t="n">
        <v>1195.32591620056</v>
      </c>
      <c r="D54" s="0" t="n">
        <f aca="false">IF('Predict_D T_RH (#4)'!C$2&lt;99,'model#4_params'!A54-(('Predict_D T_RH (#4)'!$B$2-4)/'model#4_params'!B54)^2-('Predict_D T_RH (#4)'!C$2/'model#4_params'!C54),'model#4_params'!A54-(('Predict_D T_RH (#4)'!$B$2-4)/'model#4_params'!B54)^2)</f>
        <v>1.98150795939462</v>
      </c>
    </row>
    <row r="55" customFormat="false" ht="15" hidden="false" customHeight="false" outlineLevel="0" collapsed="false">
      <c r="A55" s="0" t="n">
        <v>2.24138081221887</v>
      </c>
      <c r="B55" s="0" t="n">
        <v>28.8145267654531</v>
      </c>
      <c r="C55" s="0" t="n">
        <v>2551.18258244874</v>
      </c>
      <c r="D55" s="0" t="n">
        <f aca="false">IF('Predict_D T_RH (#4)'!C$2&lt;99,'model#4_params'!A55-(('Predict_D T_RH (#4)'!$B$2-4)/'model#4_params'!B55)^2-('Predict_D T_RH (#4)'!C$2/'model#4_params'!C55),'model#4_params'!A55-(('Predict_D T_RH (#4)'!$B$2-4)/'model#4_params'!B55)^2)</f>
        <v>1.93304996049251</v>
      </c>
    </row>
    <row r="56" customFormat="false" ht="15" hidden="false" customHeight="false" outlineLevel="0" collapsed="false">
      <c r="A56" s="0" t="n">
        <v>2.28180887429732</v>
      </c>
      <c r="B56" s="0" t="n">
        <v>29.1033125692076</v>
      </c>
      <c r="C56" s="0" t="n">
        <v>283.436632827724</v>
      </c>
      <c r="D56" s="0" t="n">
        <f aca="false">IF('Predict_D T_RH (#4)'!C$2&lt;99,'model#4_params'!A56-(('Predict_D T_RH (#4)'!$B$2-4)/'model#4_params'!B56)^2-('Predict_D T_RH (#4)'!C$2/'model#4_params'!C56),'model#4_params'!A56-(('Predict_D T_RH (#4)'!$B$2-4)/'model#4_params'!B56)^2)</f>
        <v>1.97956666300346</v>
      </c>
    </row>
    <row r="57" customFormat="false" ht="15" hidden="false" customHeight="false" outlineLevel="0" collapsed="false">
      <c r="A57" s="0" t="n">
        <v>2.39727636273476</v>
      </c>
      <c r="B57" s="0" t="n">
        <v>29.0431431674764</v>
      </c>
      <c r="C57" s="0" t="n">
        <v>223.41078295246</v>
      </c>
      <c r="D57" s="0" t="n">
        <f aca="false">IF('Predict_D T_RH (#4)'!C$2&lt;99,'model#4_params'!A57-(('Predict_D T_RH (#4)'!$B$2-4)/'model#4_params'!B57)^2-('Predict_D T_RH (#4)'!C$2/'model#4_params'!C57),'model#4_params'!A57-(('Predict_D T_RH (#4)'!$B$2-4)/'model#4_params'!B57)^2)</f>
        <v>2.09378052879791</v>
      </c>
    </row>
    <row r="58" customFormat="false" ht="15" hidden="false" customHeight="false" outlineLevel="0" collapsed="false">
      <c r="A58" s="0" t="n">
        <v>2.22391038320336</v>
      </c>
      <c r="B58" s="0" t="n">
        <v>29.9084424025545</v>
      </c>
      <c r="C58" s="0" t="n">
        <v>882.502269848411</v>
      </c>
      <c r="D58" s="0" t="n">
        <f aca="false">IF('Predict_D T_RH (#4)'!C$2&lt;99,'model#4_params'!A58-(('Predict_D T_RH (#4)'!$B$2-4)/'model#4_params'!B58)^2-('Predict_D T_RH (#4)'!C$2/'model#4_params'!C58),'model#4_params'!A58-(('Predict_D T_RH (#4)'!$B$2-4)/'model#4_params'!B58)^2)</f>
        <v>1.93772175483272</v>
      </c>
    </row>
    <row r="59" customFormat="false" ht="15" hidden="false" customHeight="false" outlineLevel="0" collapsed="false">
      <c r="A59" s="0" t="n">
        <v>2.2779632571833</v>
      </c>
      <c r="B59" s="0" t="n">
        <v>29.1518639086685</v>
      </c>
      <c r="C59" s="0" t="n">
        <v>822.396842865746</v>
      </c>
      <c r="D59" s="0" t="n">
        <f aca="false">IF('Predict_D T_RH (#4)'!C$2&lt;99,'model#4_params'!A59-(('Predict_D T_RH (#4)'!$B$2-4)/'model#4_params'!B59)^2-('Predict_D T_RH (#4)'!C$2/'model#4_params'!C59),'model#4_params'!A59-(('Predict_D T_RH (#4)'!$B$2-4)/'model#4_params'!B59)^2)</f>
        <v>1.97672695374677</v>
      </c>
    </row>
    <row r="60" customFormat="false" ht="15" hidden="false" customHeight="false" outlineLevel="0" collapsed="false">
      <c r="A60" s="0" t="n">
        <v>2.30523867702949</v>
      </c>
      <c r="B60" s="0" t="n">
        <v>29.0194631853366</v>
      </c>
      <c r="C60" s="0" t="n">
        <v>286.659501413508</v>
      </c>
      <c r="D60" s="0" t="n">
        <f aca="false">IF('Predict_D T_RH (#4)'!C$2&lt;99,'model#4_params'!A60-(('Predict_D T_RH (#4)'!$B$2-4)/'model#4_params'!B60)^2-('Predict_D T_RH (#4)'!C$2/'model#4_params'!C60),'model#4_params'!A60-(('Predict_D T_RH (#4)'!$B$2-4)/'model#4_params'!B60)^2)</f>
        <v>2.00124733370998</v>
      </c>
    </row>
    <row r="61" customFormat="false" ht="15" hidden="false" customHeight="false" outlineLevel="0" collapsed="false">
      <c r="A61" s="0" t="n">
        <v>2.25874921867474</v>
      </c>
      <c r="B61" s="0" t="n">
        <v>29.2988451260344</v>
      </c>
      <c r="C61" s="0" t="n">
        <v>403.679421124161</v>
      </c>
      <c r="D61" s="0" t="n">
        <f aca="false">IF('Predict_D T_RH (#4)'!C$2&lt;99,'model#4_params'!A61-(('Predict_D T_RH (#4)'!$B$2-4)/'model#4_params'!B61)^2-('Predict_D T_RH (#4)'!C$2/'model#4_params'!C61),'model#4_params'!A61-(('Predict_D T_RH (#4)'!$B$2-4)/'model#4_params'!B61)^2)</f>
        <v>1.96052771123028</v>
      </c>
    </row>
    <row r="62" customFormat="false" ht="15" hidden="false" customHeight="false" outlineLevel="0" collapsed="false">
      <c r="A62" s="0" t="n">
        <v>2.36372412156846</v>
      </c>
      <c r="B62" s="0" t="n">
        <v>28.4251948538649</v>
      </c>
      <c r="C62" s="0" t="n">
        <v>242.797325755291</v>
      </c>
      <c r="D62" s="0" t="n">
        <f aca="false">IF('Predict_D T_RH (#4)'!C$2&lt;99,'model#4_params'!A62-(('Predict_D T_RH (#4)'!$B$2-4)/'model#4_params'!B62)^2-('Predict_D T_RH (#4)'!C$2/'model#4_params'!C62),'model#4_params'!A62-(('Predict_D T_RH (#4)'!$B$2-4)/'model#4_params'!B62)^2)</f>
        <v>2.04688918475637</v>
      </c>
    </row>
    <row r="63" customFormat="false" ht="15" hidden="false" customHeight="false" outlineLevel="0" collapsed="false">
      <c r="A63" s="0" t="n">
        <v>2.26533418162307</v>
      </c>
      <c r="B63" s="0" t="n">
        <v>28.4389785176115</v>
      </c>
      <c r="C63" s="0" t="n">
        <v>499.353173348877</v>
      </c>
      <c r="D63" s="0" t="n">
        <f aca="false">IF('Predict_D T_RH (#4)'!C$2&lt;99,'model#4_params'!A63-(('Predict_D T_RH (#4)'!$B$2-4)/'model#4_params'!B63)^2-('Predict_D T_RH (#4)'!C$2/'model#4_params'!C63),'model#4_params'!A63-(('Predict_D T_RH (#4)'!$B$2-4)/'model#4_params'!B63)^2)</f>
        <v>1.94880629437017</v>
      </c>
    </row>
    <row r="64" customFormat="false" ht="15" hidden="false" customHeight="false" outlineLevel="0" collapsed="false">
      <c r="A64" s="0" t="n">
        <v>2.42612770586223</v>
      </c>
      <c r="B64" s="0" t="n">
        <v>28.4910371980443</v>
      </c>
      <c r="C64" s="0" t="n">
        <v>274.009864234728</v>
      </c>
      <c r="D64" s="0" t="n">
        <f aca="false">IF('Predict_D T_RH (#4)'!C$2&lt;99,'model#4_params'!A64-(('Predict_D T_RH (#4)'!$B$2-4)/'model#4_params'!B64)^2-('Predict_D T_RH (#4)'!C$2/'model#4_params'!C64),'model#4_params'!A64-(('Predict_D T_RH (#4)'!$B$2-4)/'model#4_params'!B64)^2)</f>
        <v>2.11075547817585</v>
      </c>
    </row>
    <row r="65" customFormat="false" ht="15" hidden="false" customHeight="false" outlineLevel="0" collapsed="false">
      <c r="A65" s="0" t="n">
        <v>2.34321653533808</v>
      </c>
      <c r="B65" s="0" t="n">
        <v>28.8132076665284</v>
      </c>
      <c r="C65" s="0" t="n">
        <v>463.083874499578</v>
      </c>
      <c r="D65" s="0" t="n">
        <f aca="false">IF('Predict_D T_RH (#4)'!C$2&lt;99,'model#4_params'!A65-(('Predict_D T_RH (#4)'!$B$2-4)/'model#4_params'!B65)^2-('Predict_D T_RH (#4)'!C$2/'model#4_params'!C65),'model#4_params'!A65-(('Predict_D T_RH (#4)'!$B$2-4)/'model#4_params'!B65)^2)</f>
        <v>2.0348574515447</v>
      </c>
    </row>
    <row r="66" customFormat="false" ht="15" hidden="false" customHeight="false" outlineLevel="0" collapsed="false">
      <c r="A66" s="0" t="n">
        <v>2.20115088400319</v>
      </c>
      <c r="B66" s="0" t="n">
        <v>29.3483073170771</v>
      </c>
      <c r="C66" s="0" t="n">
        <v>10000</v>
      </c>
      <c r="D66" s="0" t="n">
        <f aca="false">IF('Predict_D T_RH (#4)'!C$2&lt;99,'model#4_params'!A66-(('Predict_D T_RH (#4)'!$B$2-4)/'model#4_params'!B66)^2-('Predict_D T_RH (#4)'!C$2/'model#4_params'!C66),'model#4_params'!A66-(('Predict_D T_RH (#4)'!$B$2-4)/'model#4_params'!B66)^2)</f>
        <v>1.9039337451564</v>
      </c>
    </row>
    <row r="67" customFormat="false" ht="15" hidden="false" customHeight="false" outlineLevel="0" collapsed="false">
      <c r="A67" s="0" t="n">
        <v>2.28261684218499</v>
      </c>
      <c r="B67" s="0" t="n">
        <v>28.768114491583</v>
      </c>
      <c r="C67" s="0" t="n">
        <v>318.936434078909</v>
      </c>
      <c r="D67" s="0" t="n">
        <f aca="false">IF('Predict_D T_RH (#4)'!C$2&lt;99,'model#4_params'!A67-(('Predict_D T_RH (#4)'!$B$2-4)/'model#4_params'!B67)^2-('Predict_D T_RH (#4)'!C$2/'model#4_params'!C67),'model#4_params'!A67-(('Predict_D T_RH (#4)'!$B$2-4)/'model#4_params'!B67)^2)</f>
        <v>1.97329031314114</v>
      </c>
    </row>
    <row r="68" customFormat="false" ht="15" hidden="false" customHeight="false" outlineLevel="0" collapsed="false">
      <c r="A68" s="0" t="n">
        <v>2.31127124875903</v>
      </c>
      <c r="B68" s="0" t="n">
        <v>29.2756247132152</v>
      </c>
      <c r="C68" s="0" t="n">
        <v>226.7191973751</v>
      </c>
      <c r="D68" s="0" t="n">
        <f aca="false">IF('Predict_D T_RH (#4)'!C$2&lt;99,'model#4_params'!A68-(('Predict_D T_RH (#4)'!$B$2-4)/'model#4_params'!B68)^2-('Predict_D T_RH (#4)'!C$2/'model#4_params'!C68),'model#4_params'!A68-(('Predict_D T_RH (#4)'!$B$2-4)/'model#4_params'!B68)^2)</f>
        <v>2.0125764757328</v>
      </c>
    </row>
    <row r="69" customFormat="false" ht="15" hidden="false" customHeight="false" outlineLevel="0" collapsed="false">
      <c r="A69" s="0" t="n">
        <v>2.32606879971675</v>
      </c>
      <c r="B69" s="0" t="n">
        <v>29.2222773308685</v>
      </c>
      <c r="C69" s="0" t="n">
        <v>296.170878175721</v>
      </c>
      <c r="D69" s="0" t="n">
        <f aca="false">IF('Predict_D T_RH (#4)'!C$2&lt;99,'model#4_params'!A69-(('Predict_D T_RH (#4)'!$B$2-4)/'model#4_params'!B69)^2-('Predict_D T_RH (#4)'!C$2/'model#4_params'!C69),'model#4_params'!A69-(('Predict_D T_RH (#4)'!$B$2-4)/'model#4_params'!B69)^2)</f>
        <v>2.02628245337134</v>
      </c>
    </row>
    <row r="70" customFormat="false" ht="15" hidden="false" customHeight="false" outlineLevel="0" collapsed="false">
      <c r="A70" s="0" t="n">
        <v>2.41539904888872</v>
      </c>
      <c r="B70" s="0" t="n">
        <v>28.5980194610711</v>
      </c>
      <c r="C70" s="0" t="n">
        <v>245.865478541043</v>
      </c>
      <c r="D70" s="0" t="n">
        <f aca="false">IF('Predict_D T_RH (#4)'!C$2&lt;99,'model#4_params'!A70-(('Predict_D T_RH (#4)'!$B$2-4)/'model#4_params'!B70)^2-('Predict_D T_RH (#4)'!C$2/'model#4_params'!C70),'model#4_params'!A70-(('Predict_D T_RH (#4)'!$B$2-4)/'model#4_params'!B70)^2)</f>
        <v>2.10238195821791</v>
      </c>
    </row>
    <row r="71" customFormat="false" ht="15" hidden="false" customHeight="false" outlineLevel="0" collapsed="false">
      <c r="A71" s="0" t="n">
        <v>2.38124431871389</v>
      </c>
      <c r="B71" s="0" t="n">
        <v>28.3746661605637</v>
      </c>
      <c r="C71" s="0" t="n">
        <v>460.380601364842</v>
      </c>
      <c r="D71" s="0" t="n">
        <f aca="false">IF('Predict_D T_RH (#4)'!C$2&lt;99,'model#4_params'!A71-(('Predict_D T_RH (#4)'!$B$2-4)/'model#4_params'!B71)^2-('Predict_D T_RH (#4)'!C$2/'model#4_params'!C71),'model#4_params'!A71-(('Predict_D T_RH (#4)'!$B$2-4)/'model#4_params'!B71)^2)</f>
        <v>2.06327995823618</v>
      </c>
    </row>
    <row r="72" customFormat="false" ht="15" hidden="false" customHeight="false" outlineLevel="0" collapsed="false">
      <c r="A72" s="0" t="n">
        <v>2.15988470451393</v>
      </c>
      <c r="B72" s="0" t="n">
        <v>29.5270690742065</v>
      </c>
      <c r="C72" s="0" t="n">
        <v>4349.84218131257</v>
      </c>
      <c r="D72" s="0" t="n">
        <f aca="false">IF('Predict_D T_RH (#4)'!C$2&lt;99,'model#4_params'!A72-(('Predict_D T_RH (#4)'!$B$2-4)/'model#4_params'!B72)^2-('Predict_D T_RH (#4)'!C$2/'model#4_params'!C72),'model#4_params'!A72-(('Predict_D T_RH (#4)'!$B$2-4)/'model#4_params'!B72)^2)</f>
        <v>1.86625547517161</v>
      </c>
    </row>
    <row r="73" customFormat="false" ht="15" hidden="false" customHeight="false" outlineLevel="0" collapsed="false">
      <c r="A73" s="0" t="n">
        <v>2.21952939106093</v>
      </c>
      <c r="B73" s="0" t="n">
        <v>29.4091520015642</v>
      </c>
      <c r="C73" s="0" t="n">
        <v>492.317495000489</v>
      </c>
      <c r="D73" s="0" t="n">
        <f aca="false">IF('Predict_D T_RH (#4)'!C$2&lt;99,'model#4_params'!A73-(('Predict_D T_RH (#4)'!$B$2-4)/'model#4_params'!B73)^2-('Predict_D T_RH (#4)'!C$2/'model#4_params'!C73),'model#4_params'!A73-(('Predict_D T_RH (#4)'!$B$2-4)/'model#4_params'!B73)^2)</f>
        <v>1.92354080691228</v>
      </c>
    </row>
    <row r="74" customFormat="false" ht="15" hidden="false" customHeight="false" outlineLevel="0" collapsed="false">
      <c r="A74" s="0" t="n">
        <v>2.19395769730216</v>
      </c>
      <c r="B74" s="0" t="n">
        <v>29.8796761017443</v>
      </c>
      <c r="C74" s="0" t="n">
        <v>1354.51048604677</v>
      </c>
      <c r="D74" s="0" t="n">
        <f aca="false">IF('Predict_D T_RH (#4)'!C$2&lt;99,'model#4_params'!A74-(('Predict_D T_RH (#4)'!$B$2-4)/'model#4_params'!B74)^2-('Predict_D T_RH (#4)'!C$2/'model#4_params'!C74),'model#4_params'!A74-(('Predict_D T_RH (#4)'!$B$2-4)/'model#4_params'!B74)^2)</f>
        <v>1.90721775431506</v>
      </c>
    </row>
    <row r="75" customFormat="false" ht="15" hidden="false" customHeight="false" outlineLevel="0" collapsed="false">
      <c r="A75" s="0" t="n">
        <v>2.30936116544322</v>
      </c>
      <c r="B75" s="0" t="n">
        <v>29.7681490699123</v>
      </c>
      <c r="C75" s="0" t="n">
        <v>249.800144182499</v>
      </c>
      <c r="D75" s="0" t="n">
        <f aca="false">IF('Predict_D T_RH (#4)'!C$2&lt;99,'model#4_params'!A75-(('Predict_D T_RH (#4)'!$B$2-4)/'model#4_params'!B75)^2-('Predict_D T_RH (#4)'!C$2/'model#4_params'!C75),'model#4_params'!A75-(('Predict_D T_RH (#4)'!$B$2-4)/'model#4_params'!B75)^2)</f>
        <v>2.02046864251788</v>
      </c>
    </row>
    <row r="76" customFormat="false" ht="15" hidden="false" customHeight="false" outlineLevel="0" collapsed="false">
      <c r="A76" s="0" t="n">
        <v>2.30684115621639</v>
      </c>
      <c r="B76" s="0" t="n">
        <v>29.4925863974097</v>
      </c>
      <c r="C76" s="0" t="n">
        <v>376.115698948806</v>
      </c>
      <c r="D76" s="0" t="n">
        <f aca="false">IF('Predict_D T_RH (#4)'!C$2&lt;99,'model#4_params'!A76-(('Predict_D T_RH (#4)'!$B$2-4)/'model#4_params'!B76)^2-('Predict_D T_RH (#4)'!C$2/'model#4_params'!C76),'model#4_params'!A76-(('Predict_D T_RH (#4)'!$B$2-4)/'model#4_params'!B76)^2)</f>
        <v>2.01252490398542</v>
      </c>
    </row>
    <row r="77" customFormat="false" ht="15" hidden="false" customHeight="false" outlineLevel="0" collapsed="false">
      <c r="A77" s="0" t="n">
        <v>2.28827203248199</v>
      </c>
      <c r="B77" s="0" t="n">
        <v>28.7923997001216</v>
      </c>
      <c r="C77" s="0" t="n">
        <v>362.032663811037</v>
      </c>
      <c r="D77" s="0" t="n">
        <f aca="false">IF('Predict_D T_RH (#4)'!C$2&lt;99,'model#4_params'!A77-(('Predict_D T_RH (#4)'!$B$2-4)/'model#4_params'!B77)^2-('Predict_D T_RH (#4)'!C$2/'model#4_params'!C77),'model#4_params'!A77-(('Predict_D T_RH (#4)'!$B$2-4)/'model#4_params'!B77)^2)</f>
        <v>1.97946709186325</v>
      </c>
    </row>
    <row r="78" customFormat="false" ht="15" hidden="false" customHeight="false" outlineLevel="0" collapsed="false">
      <c r="A78" s="0" t="n">
        <v>2.36944825041856</v>
      </c>
      <c r="B78" s="0" t="n">
        <v>28.9752309359685</v>
      </c>
      <c r="C78" s="0" t="n">
        <v>275.358050981316</v>
      </c>
      <c r="D78" s="0" t="n">
        <f aca="false">IF('Predict_D T_RH (#4)'!C$2&lt;99,'model#4_params'!A78-(('Predict_D T_RH (#4)'!$B$2-4)/'model#4_params'!B78)^2-('Predict_D T_RH (#4)'!C$2/'model#4_params'!C78),'model#4_params'!A78-(('Predict_D T_RH (#4)'!$B$2-4)/'model#4_params'!B78)^2)</f>
        <v>2.06452808039716</v>
      </c>
    </row>
    <row r="79" customFormat="false" ht="15" hidden="false" customHeight="false" outlineLevel="0" collapsed="false">
      <c r="A79" s="0" t="n">
        <v>2.29957957585036</v>
      </c>
      <c r="B79" s="0" t="n">
        <v>29.2795929623961</v>
      </c>
      <c r="C79" s="0" t="n">
        <v>225.970542393858</v>
      </c>
      <c r="D79" s="0" t="n">
        <f aca="false">IF('Predict_D T_RH (#4)'!C$2&lt;99,'model#4_params'!A79-(('Predict_D T_RH (#4)'!$B$2-4)/'model#4_params'!B79)^2-('Predict_D T_RH (#4)'!C$2/'model#4_params'!C79),'model#4_params'!A79-(('Predict_D T_RH (#4)'!$B$2-4)/'model#4_params'!B79)^2)</f>
        <v>2.00096576125608</v>
      </c>
    </row>
    <row r="80" customFormat="false" ht="15" hidden="false" customHeight="false" outlineLevel="0" collapsed="false">
      <c r="A80" s="0" t="n">
        <v>2.29677444985327</v>
      </c>
      <c r="B80" s="0" t="n">
        <v>29.1404409392798</v>
      </c>
      <c r="C80" s="0" t="n">
        <v>384.87717491838</v>
      </c>
      <c r="D80" s="0" t="n">
        <f aca="false">IF('Predict_D T_RH (#4)'!C$2&lt;99,'model#4_params'!A80-(('Predict_D T_RH (#4)'!$B$2-4)/'model#4_params'!B80)^2-('Predict_D T_RH (#4)'!C$2/'model#4_params'!C80),'model#4_params'!A80-(('Predict_D T_RH (#4)'!$B$2-4)/'model#4_params'!B80)^2)</f>
        <v>1.99530193259185</v>
      </c>
    </row>
    <row r="81" customFormat="false" ht="15" hidden="false" customHeight="false" outlineLevel="0" collapsed="false">
      <c r="A81" s="0" t="n">
        <v>2.18678182811519</v>
      </c>
      <c r="B81" s="0" t="n">
        <v>29.9871035726918</v>
      </c>
      <c r="C81" s="0" t="n">
        <v>182.488132862615</v>
      </c>
      <c r="D81" s="0" t="n">
        <f aca="false">IF('Predict_D T_RH (#4)'!C$2&lt;99,'model#4_params'!A81-(('Predict_D T_RH (#4)'!$B$2-4)/'model#4_params'!B81)^2-('Predict_D T_RH (#4)'!C$2/'model#4_params'!C81),'model#4_params'!A81-(('Predict_D T_RH (#4)'!$B$2-4)/'model#4_params'!B81)^2)</f>
        <v>1.90209267141296</v>
      </c>
    </row>
    <row r="82" customFormat="false" ht="15" hidden="false" customHeight="false" outlineLevel="0" collapsed="false">
      <c r="A82" s="0" t="n">
        <v>2.25105717459086</v>
      </c>
      <c r="B82" s="0" t="n">
        <v>28.7952765698698</v>
      </c>
      <c r="C82" s="0" t="n">
        <v>364.279052487901</v>
      </c>
      <c r="D82" s="0" t="n">
        <f aca="false">IF('Predict_D T_RH (#4)'!C$2&lt;99,'model#4_params'!A82-(('Predict_D T_RH (#4)'!$B$2-4)/'model#4_params'!B82)^2-('Predict_D T_RH (#4)'!C$2/'model#4_params'!C82),'model#4_params'!A82-(('Predict_D T_RH (#4)'!$B$2-4)/'model#4_params'!B82)^2)</f>
        <v>1.94231393487025</v>
      </c>
    </row>
    <row r="83" customFormat="false" ht="15" hidden="false" customHeight="false" outlineLevel="0" collapsed="false">
      <c r="A83" s="0" t="n">
        <v>2.41358021995646</v>
      </c>
      <c r="B83" s="0" t="n">
        <v>28.2233771190573</v>
      </c>
      <c r="C83" s="0" t="n">
        <v>337.569509827147</v>
      </c>
      <c r="D83" s="0" t="n">
        <f aca="false">IF('Predict_D T_RH (#4)'!C$2&lt;99,'model#4_params'!A83-(('Predict_D T_RH (#4)'!$B$2-4)/'model#4_params'!B83)^2-('Predict_D T_RH (#4)'!C$2/'model#4_params'!C83),'model#4_params'!A83-(('Predict_D T_RH (#4)'!$B$2-4)/'model#4_params'!B83)^2)</f>
        <v>2.09219788059876</v>
      </c>
    </row>
    <row r="84" customFormat="false" ht="15" hidden="false" customHeight="false" outlineLevel="0" collapsed="false">
      <c r="A84" s="0" t="n">
        <v>2.23723467696726</v>
      </c>
      <c r="B84" s="0" t="n">
        <v>29.3440145542296</v>
      </c>
      <c r="C84" s="0" t="n">
        <v>625.370987651437</v>
      </c>
      <c r="D84" s="0" t="n">
        <f aca="false">IF('Predict_D T_RH (#4)'!C$2&lt;99,'model#4_params'!A84-(('Predict_D T_RH (#4)'!$B$2-4)/'model#4_params'!B84)^2-('Predict_D T_RH (#4)'!C$2/'model#4_params'!C84),'model#4_params'!A84-(('Predict_D T_RH (#4)'!$B$2-4)/'model#4_params'!B84)^2)</f>
        <v>1.93993057142312</v>
      </c>
    </row>
    <row r="85" customFormat="false" ht="15" hidden="false" customHeight="false" outlineLevel="0" collapsed="false">
      <c r="A85" s="0" t="n">
        <v>2.28943273848289</v>
      </c>
      <c r="B85" s="0" t="n">
        <v>28.6365421376225</v>
      </c>
      <c r="C85" s="0" t="n">
        <v>257.746686533684</v>
      </c>
      <c r="D85" s="0" t="n">
        <f aca="false">IF('Predict_D T_RH (#4)'!C$2&lt;99,'model#4_params'!A85-(('Predict_D T_RH (#4)'!$B$2-4)/'model#4_params'!B85)^2-('Predict_D T_RH (#4)'!C$2/'model#4_params'!C85),'model#4_params'!A85-(('Predict_D T_RH (#4)'!$B$2-4)/'model#4_params'!B85)^2)</f>
        <v>1.97725724003572</v>
      </c>
    </row>
    <row r="86" customFormat="false" ht="15" hidden="false" customHeight="false" outlineLevel="0" collapsed="false">
      <c r="A86" s="0" t="n">
        <v>2.29659805720305</v>
      </c>
      <c r="B86" s="0" t="n">
        <v>28.947440703114</v>
      </c>
      <c r="C86" s="0" t="n">
        <v>485.920244950257</v>
      </c>
      <c r="D86" s="0" t="n">
        <f aca="false">IF('Predict_D T_RH (#4)'!C$2&lt;99,'model#4_params'!A86-(('Predict_D T_RH (#4)'!$B$2-4)/'model#4_params'!B86)^2-('Predict_D T_RH (#4)'!C$2/'model#4_params'!C86),'model#4_params'!A86-(('Predict_D T_RH (#4)'!$B$2-4)/'model#4_params'!B86)^2)</f>
        <v>1.99109214489514</v>
      </c>
    </row>
    <row r="87" customFormat="false" ht="15" hidden="false" customHeight="false" outlineLevel="0" collapsed="false">
      <c r="A87" s="0" t="n">
        <v>2.38296119800694</v>
      </c>
      <c r="B87" s="0" t="n">
        <v>28.8629656947603</v>
      </c>
      <c r="C87" s="0" t="n">
        <v>380.818063259028</v>
      </c>
      <c r="D87" s="0" t="n">
        <f aca="false">IF('Predict_D T_RH (#4)'!C$2&lt;99,'model#4_params'!A87-(('Predict_D T_RH (#4)'!$B$2-4)/'model#4_params'!B87)^2-('Predict_D T_RH (#4)'!C$2/'model#4_params'!C87),'model#4_params'!A87-(('Predict_D T_RH (#4)'!$B$2-4)/'model#4_params'!B87)^2)</f>
        <v>2.07566438305027</v>
      </c>
    </row>
    <row r="88" customFormat="false" ht="15" hidden="false" customHeight="false" outlineLevel="0" collapsed="false">
      <c r="A88" s="0" t="n">
        <v>2.26552098957158</v>
      </c>
      <c r="B88" s="0" t="n">
        <v>29.2858038906558</v>
      </c>
      <c r="C88" s="0" t="n">
        <v>863.399502439708</v>
      </c>
      <c r="D88" s="0" t="n">
        <f aca="false">IF('Predict_D T_RH (#4)'!C$2&lt;99,'model#4_params'!A88-(('Predict_D T_RH (#4)'!$B$2-4)/'model#4_params'!B88)^2-('Predict_D T_RH (#4)'!C$2/'model#4_params'!C88),'model#4_params'!A88-(('Predict_D T_RH (#4)'!$B$2-4)/'model#4_params'!B88)^2)</f>
        <v>1.96703382147932</v>
      </c>
    </row>
    <row r="89" customFormat="false" ht="15" hidden="false" customHeight="false" outlineLevel="0" collapsed="false">
      <c r="A89" s="0" t="n">
        <v>2.40008361076732</v>
      </c>
      <c r="B89" s="0" t="n">
        <v>28.5524142159866</v>
      </c>
      <c r="C89" s="0" t="n">
        <v>331.954714707912</v>
      </c>
      <c r="D89" s="0" t="n">
        <f aca="false">IF('Predict_D T_RH (#4)'!C$2&lt;99,'model#4_params'!A89-(('Predict_D T_RH (#4)'!$B$2-4)/'model#4_params'!B89)^2-('Predict_D T_RH (#4)'!C$2/'model#4_params'!C89),'model#4_params'!A89-(('Predict_D T_RH (#4)'!$B$2-4)/'model#4_params'!B89)^2)</f>
        <v>2.08606579059242</v>
      </c>
    </row>
    <row r="90" customFormat="false" ht="15" hidden="false" customHeight="false" outlineLevel="0" collapsed="false">
      <c r="A90" s="0" t="n">
        <v>2.23187471931882</v>
      </c>
      <c r="B90" s="0" t="n">
        <v>29.1719502866585</v>
      </c>
      <c r="C90" s="0" t="n">
        <v>686.958375657787</v>
      </c>
      <c r="D90" s="0" t="n">
        <f aca="false">IF('Predict_D T_RH (#4)'!C$2&lt;99,'model#4_params'!A90-(('Predict_D T_RH (#4)'!$B$2-4)/'model#4_params'!B90)^2-('Predict_D T_RH (#4)'!C$2/'model#4_params'!C90),'model#4_params'!A90-(('Predict_D T_RH (#4)'!$B$2-4)/'model#4_params'!B90)^2)</f>
        <v>1.93105310623187</v>
      </c>
    </row>
    <row r="91" customFormat="false" ht="15" hidden="false" customHeight="false" outlineLevel="0" collapsed="false">
      <c r="A91" s="0" t="n">
        <v>2.24161029017844</v>
      </c>
      <c r="B91" s="0" t="n">
        <v>29.5550597350105</v>
      </c>
      <c r="C91" s="0" t="n">
        <v>396.508266340131</v>
      </c>
      <c r="D91" s="0" t="n">
        <f aca="false">IF('Predict_D T_RH (#4)'!C$2&lt;99,'model#4_params'!A91-(('Predict_D T_RH (#4)'!$B$2-4)/'model#4_params'!B91)^2-('Predict_D T_RH (#4)'!C$2/'model#4_params'!C91),'model#4_params'!A91-(('Predict_D T_RH (#4)'!$B$2-4)/'model#4_params'!B91)^2)</f>
        <v>1.94853697135132</v>
      </c>
    </row>
    <row r="92" customFormat="false" ht="15" hidden="false" customHeight="false" outlineLevel="0" collapsed="false">
      <c r="A92" s="0" t="n">
        <v>2.3718935996629</v>
      </c>
      <c r="B92" s="0" t="n">
        <v>27.9786205608367</v>
      </c>
      <c r="C92" s="0" t="n">
        <v>302.31120217562</v>
      </c>
      <c r="D92" s="0" t="n">
        <f aca="false">IF('Predict_D T_RH (#4)'!C$2&lt;99,'model#4_params'!A92-(('Predict_D T_RH (#4)'!$B$2-4)/'model#4_params'!B92)^2-('Predict_D T_RH (#4)'!C$2/'model#4_params'!C92),'model#4_params'!A92-(('Predict_D T_RH (#4)'!$B$2-4)/'model#4_params'!B92)^2)</f>
        <v>2.04486376991207</v>
      </c>
    </row>
    <row r="93" customFormat="false" ht="15" hidden="false" customHeight="false" outlineLevel="0" collapsed="false">
      <c r="A93" s="0" t="n">
        <v>2.39571778119928</v>
      </c>
      <c r="B93" s="0" t="n">
        <v>28.6325998240918</v>
      </c>
      <c r="C93" s="0" t="n">
        <v>341.375584030614</v>
      </c>
      <c r="D93" s="0" t="n">
        <f aca="false">IF('Predict_D T_RH (#4)'!C$2&lt;99,'model#4_params'!A93-(('Predict_D T_RH (#4)'!$B$2-4)/'model#4_params'!B93)^2-('Predict_D T_RH (#4)'!C$2/'model#4_params'!C93),'model#4_params'!A93-(('Predict_D T_RH (#4)'!$B$2-4)/'model#4_params'!B93)^2)</f>
        <v>2.08345631232513</v>
      </c>
    </row>
    <row r="94" customFormat="false" ht="15" hidden="false" customHeight="false" outlineLevel="0" collapsed="false">
      <c r="A94" s="0" t="n">
        <v>2.17602922025599</v>
      </c>
      <c r="B94" s="0" t="n">
        <v>29.7901886184106</v>
      </c>
      <c r="C94" s="0" t="n">
        <v>1706.52092108003</v>
      </c>
      <c r="D94" s="0" t="n">
        <f aca="false">IF('Predict_D T_RH (#4)'!C$2&lt;99,'model#4_params'!A94-(('Predict_D T_RH (#4)'!$B$2-4)/'model#4_params'!B94)^2-('Predict_D T_RH (#4)'!C$2/'model#4_params'!C94),'model#4_params'!A94-(('Predict_D T_RH (#4)'!$B$2-4)/'model#4_params'!B94)^2)</f>
        <v>1.88756399945979</v>
      </c>
    </row>
    <row r="95" customFormat="false" ht="15" hidden="false" customHeight="false" outlineLevel="0" collapsed="false">
      <c r="A95" s="0" t="n">
        <v>2.30483738085294</v>
      </c>
      <c r="B95" s="0" t="n">
        <v>29.4308178909302</v>
      </c>
      <c r="C95" s="0" t="n">
        <v>193.011712753146</v>
      </c>
      <c r="D95" s="0" t="n">
        <f aca="false">IF('Predict_D T_RH (#4)'!C$2&lt;99,'model#4_params'!A95-(('Predict_D T_RH (#4)'!$B$2-4)/'model#4_params'!B95)^2-('Predict_D T_RH (#4)'!C$2/'model#4_params'!C95),'model#4_params'!A95-(('Predict_D T_RH (#4)'!$B$2-4)/'model#4_params'!B95)^2)</f>
        <v>2.00928442819009</v>
      </c>
    </row>
    <row r="96" customFormat="false" ht="15" hidden="false" customHeight="false" outlineLevel="0" collapsed="false">
      <c r="A96" s="0" t="n">
        <v>2.25985674267027</v>
      </c>
      <c r="B96" s="0" t="n">
        <v>29.4892838768735</v>
      </c>
      <c r="C96" s="0" t="n">
        <v>350.666904803743</v>
      </c>
      <c r="D96" s="0" t="n">
        <f aca="false">IF('Predict_D T_RH (#4)'!C$2&lt;99,'model#4_params'!A96-(('Predict_D T_RH (#4)'!$B$2-4)/'model#4_params'!B96)^2-('Predict_D T_RH (#4)'!C$2/'model#4_params'!C96),'model#4_params'!A96-(('Predict_D T_RH (#4)'!$B$2-4)/'model#4_params'!B96)^2)</f>
        <v>1.96547456548176</v>
      </c>
    </row>
    <row r="97" customFormat="false" ht="15" hidden="false" customHeight="false" outlineLevel="0" collapsed="false">
      <c r="A97" s="0" t="n">
        <v>2.26120727714069</v>
      </c>
      <c r="B97" s="0" t="n">
        <v>29.7760387627325</v>
      </c>
      <c r="C97" s="0" t="n">
        <v>376.136942851967</v>
      </c>
      <c r="D97" s="0" t="n">
        <f aca="false">IF('Predict_D T_RH (#4)'!C$2&lt;99,'model#4_params'!A97-(('Predict_D T_RH (#4)'!$B$2-4)/'model#4_params'!B97)^2-('Predict_D T_RH (#4)'!C$2/'model#4_params'!C97),'model#4_params'!A97-(('Predict_D T_RH (#4)'!$B$2-4)/'model#4_params'!B97)^2)</f>
        <v>1.9724678283912</v>
      </c>
    </row>
    <row r="98" customFormat="false" ht="15" hidden="false" customHeight="false" outlineLevel="0" collapsed="false">
      <c r="A98" s="0" t="n">
        <v>2.27556631224018</v>
      </c>
      <c r="B98" s="0" t="n">
        <v>29.2908763085389</v>
      </c>
      <c r="C98" s="0" t="n">
        <v>363.941572654261</v>
      </c>
      <c r="D98" s="0" t="n">
        <f aca="false">IF('Predict_D T_RH (#4)'!C$2&lt;99,'model#4_params'!A98-(('Predict_D T_RH (#4)'!$B$2-4)/'model#4_params'!B98)^2-('Predict_D T_RH (#4)'!C$2/'model#4_params'!C98),'model#4_params'!A98-(('Predict_D T_RH (#4)'!$B$2-4)/'model#4_params'!B98)^2)</f>
        <v>1.97718251562348</v>
      </c>
    </row>
    <row r="99" customFormat="false" ht="15" hidden="false" customHeight="false" outlineLevel="0" collapsed="false">
      <c r="A99" s="0" t="n">
        <v>2.260654721822</v>
      </c>
      <c r="B99" s="0" t="n">
        <v>29.2610450142253</v>
      </c>
      <c r="C99" s="0" t="n">
        <v>284.982429167826</v>
      </c>
      <c r="D99" s="0" t="n">
        <f aca="false">IF('Predict_D T_RH (#4)'!C$2&lt;99,'model#4_params'!A99-(('Predict_D T_RH (#4)'!$B$2-4)/'model#4_params'!B99)^2-('Predict_D T_RH (#4)'!C$2/'model#4_params'!C99),'model#4_params'!A99-(('Predict_D T_RH (#4)'!$B$2-4)/'model#4_params'!B99)^2)</f>
        <v>1.96166221747302</v>
      </c>
    </row>
    <row r="100" customFormat="false" ht="15" hidden="false" customHeight="false" outlineLevel="0" collapsed="false">
      <c r="A100" s="0" t="n">
        <v>2.28680949818722</v>
      </c>
      <c r="B100" s="0" t="n">
        <v>29.4187074453061</v>
      </c>
      <c r="C100" s="0" t="n">
        <v>397.551508296112</v>
      </c>
      <c r="D100" s="0" t="n">
        <f aca="false">IF('Predict_D T_RH (#4)'!C$2&lt;99,'model#4_params'!A100-(('Predict_D T_RH (#4)'!$B$2-4)/'model#4_params'!B100)^2-('Predict_D T_RH (#4)'!C$2/'model#4_params'!C100),'model#4_params'!A100-(('Predict_D T_RH (#4)'!$B$2-4)/'model#4_params'!B100)^2)</f>
        <v>1.99101316197748</v>
      </c>
    </row>
    <row r="101" customFormat="false" ht="15" hidden="false" customHeight="false" outlineLevel="0" collapsed="false">
      <c r="A101" s="0" t="n">
        <v>2.33085201681985</v>
      </c>
      <c r="B101" s="0" t="n">
        <v>28.9728977608678</v>
      </c>
      <c r="C101" s="0" t="n">
        <v>224.196009390259</v>
      </c>
      <c r="D101" s="0" t="n">
        <f aca="false">IF('Predict_D T_RH (#4)'!C$2&lt;99,'model#4_params'!A101-(('Predict_D T_RH (#4)'!$B$2-4)/'model#4_params'!B101)^2-('Predict_D T_RH (#4)'!C$2/'model#4_params'!C101),'model#4_params'!A101-(('Predict_D T_RH (#4)'!$B$2-4)/'model#4_params'!B101)^2)</f>
        <v>2.02588273463853</v>
      </c>
    </row>
    <row r="102" customFormat="false" ht="15" hidden="false" customHeight="false" outlineLevel="0" collapsed="false">
      <c r="A102" s="0" t="n">
        <v>2.29433389595527</v>
      </c>
      <c r="B102" s="0" t="n">
        <v>29.1293952090082</v>
      </c>
      <c r="C102" s="0" t="n">
        <v>263.300653742471</v>
      </c>
      <c r="D102" s="0" t="n">
        <f aca="false">IF('Predict_D T_RH (#4)'!C$2&lt;99,'model#4_params'!A102-(('Predict_D T_RH (#4)'!$B$2-4)/'model#4_params'!B102)^2-('Predict_D T_RH (#4)'!C$2/'model#4_params'!C102),'model#4_params'!A102-(('Predict_D T_RH (#4)'!$B$2-4)/'model#4_params'!B102)^2)</f>
        <v>1.99263270141145</v>
      </c>
    </row>
    <row r="103" customFormat="false" ht="15" hidden="false" customHeight="false" outlineLevel="0" collapsed="false">
      <c r="A103" s="0" t="n">
        <v>2.28318188904468</v>
      </c>
      <c r="B103" s="0" t="n">
        <v>28.9184615276537</v>
      </c>
      <c r="C103" s="0" t="n">
        <v>315.924652036969</v>
      </c>
      <c r="D103" s="0" t="n">
        <f aca="false">IF('Predict_D T_RH (#4)'!C$2&lt;99,'model#4_params'!A103-(('Predict_D T_RH (#4)'!$B$2-4)/'model#4_params'!B103)^2-('Predict_D T_RH (#4)'!C$2/'model#4_params'!C103),'model#4_params'!A103-(('Predict_D T_RH (#4)'!$B$2-4)/'model#4_params'!B103)^2)</f>
        <v>1.97706337531073</v>
      </c>
    </row>
    <row r="104" customFormat="false" ht="15" hidden="false" customHeight="false" outlineLevel="0" collapsed="false">
      <c r="A104" s="0" t="n">
        <v>2.29585710872195</v>
      </c>
      <c r="B104" s="0" t="n">
        <v>29.1926208437466</v>
      </c>
      <c r="C104" s="0" t="n">
        <v>364.763489188694</v>
      </c>
      <c r="D104" s="0" t="n">
        <f aca="false">IF('Predict_D T_RH (#4)'!C$2&lt;99,'model#4_params'!A104-(('Predict_D T_RH (#4)'!$B$2-4)/'model#4_params'!B104)^2-('Predict_D T_RH (#4)'!C$2/'model#4_params'!C104),'model#4_params'!A104-(('Predict_D T_RH (#4)'!$B$2-4)/'model#4_params'!B104)^2)</f>
        <v>1.99546135317635</v>
      </c>
    </row>
    <row r="105" customFormat="false" ht="15" hidden="false" customHeight="false" outlineLevel="0" collapsed="false">
      <c r="A105" s="0" t="n">
        <v>2.28167165859202</v>
      </c>
      <c r="B105" s="0" t="n">
        <v>28.4752228130005</v>
      </c>
      <c r="C105" s="0" t="n">
        <v>337.958955253377</v>
      </c>
      <c r="D105" s="0" t="n">
        <f aca="false">IF('Predict_D T_RH (#4)'!C$2&lt;99,'model#4_params'!A105-(('Predict_D T_RH (#4)'!$B$2-4)/'model#4_params'!B105)^2-('Predict_D T_RH (#4)'!C$2/'model#4_params'!C105),'model#4_params'!A105-(('Predict_D T_RH (#4)'!$B$2-4)/'model#4_params'!B105)^2)</f>
        <v>1.96594903485687</v>
      </c>
    </row>
    <row r="106" customFormat="false" ht="15" hidden="false" customHeight="false" outlineLevel="0" collapsed="false">
      <c r="A106" s="0" t="n">
        <v>2.33466996913509</v>
      </c>
      <c r="B106" s="0" t="n">
        <v>28.5232968404656</v>
      </c>
      <c r="C106" s="0" t="n">
        <v>512.29391076379</v>
      </c>
      <c r="D106" s="0" t="n">
        <f aca="false">IF('Predict_D T_RH (#4)'!C$2&lt;99,'model#4_params'!A106-(('Predict_D T_RH (#4)'!$B$2-4)/'model#4_params'!B106)^2-('Predict_D T_RH (#4)'!C$2/'model#4_params'!C106),'model#4_params'!A106-(('Predict_D T_RH (#4)'!$B$2-4)/'model#4_params'!B106)^2)</f>
        <v>2.02001070545895</v>
      </c>
    </row>
    <row r="107" customFormat="false" ht="15" hidden="false" customHeight="false" outlineLevel="0" collapsed="false">
      <c r="A107" s="0" t="n">
        <v>2.35642402241262</v>
      </c>
      <c r="B107" s="0" t="n">
        <v>29.7250450118808</v>
      </c>
      <c r="C107" s="0" t="n">
        <v>235.487334233975</v>
      </c>
      <c r="D107" s="0" t="n">
        <f aca="false">IF('Predict_D T_RH (#4)'!C$2&lt;99,'model#4_params'!A107-(('Predict_D T_RH (#4)'!$B$2-4)/'model#4_params'!B107)^2-('Predict_D T_RH (#4)'!C$2/'model#4_params'!C107),'model#4_params'!A107-(('Predict_D T_RH (#4)'!$B$2-4)/'model#4_params'!B107)^2)</f>
        <v>2.06669305038406</v>
      </c>
    </row>
    <row r="108" customFormat="false" ht="15" hidden="false" customHeight="false" outlineLevel="0" collapsed="false">
      <c r="A108" s="0" t="n">
        <v>2.22114189952712</v>
      </c>
      <c r="B108" s="0" t="n">
        <v>29.3419250581452</v>
      </c>
      <c r="C108" s="0" t="n">
        <v>781.626876286468</v>
      </c>
      <c r="D108" s="0" t="n">
        <f aca="false">IF('Predict_D T_RH (#4)'!C$2&lt;99,'model#4_params'!A108-(('Predict_D T_RH (#4)'!$B$2-4)/'model#4_params'!B108)^2-('Predict_D T_RH (#4)'!C$2/'model#4_params'!C108),'model#4_params'!A108-(('Predict_D T_RH (#4)'!$B$2-4)/'model#4_params'!B108)^2)</f>
        <v>1.92379544925733</v>
      </c>
    </row>
    <row r="109" customFormat="false" ht="15" hidden="false" customHeight="false" outlineLevel="0" collapsed="false">
      <c r="A109" s="0" t="n">
        <v>2.33123665059599</v>
      </c>
      <c r="B109" s="0" t="n">
        <v>29.5149307165961</v>
      </c>
      <c r="C109" s="0" t="n">
        <v>215.874733900473</v>
      </c>
      <c r="D109" s="0" t="n">
        <f aca="false">IF('Predict_D T_RH (#4)'!C$2&lt;99,'model#4_params'!A109-(('Predict_D T_RH (#4)'!$B$2-4)/'model#4_params'!B109)^2-('Predict_D T_RH (#4)'!C$2/'model#4_params'!C109),'model#4_params'!A109-(('Predict_D T_RH (#4)'!$B$2-4)/'model#4_params'!B109)^2)</f>
        <v>2.03736585473743</v>
      </c>
    </row>
    <row r="110" customFormat="false" ht="15" hidden="false" customHeight="false" outlineLevel="0" collapsed="false">
      <c r="A110" s="0" t="n">
        <v>2.19369720503265</v>
      </c>
      <c r="B110" s="0" t="n">
        <v>29.7938918469518</v>
      </c>
      <c r="C110" s="0" t="n">
        <v>1559.11222700144</v>
      </c>
      <c r="D110" s="0" t="n">
        <f aca="false">IF('Predict_D T_RH (#4)'!C$2&lt;99,'model#4_params'!A110-(('Predict_D T_RH (#4)'!$B$2-4)/'model#4_params'!B110)^2-('Predict_D T_RH (#4)'!C$2/'model#4_params'!C110),'model#4_params'!A110-(('Predict_D T_RH (#4)'!$B$2-4)/'model#4_params'!B110)^2)</f>
        <v>1.90530368928627</v>
      </c>
    </row>
    <row r="111" customFormat="false" ht="15" hidden="false" customHeight="false" outlineLevel="0" collapsed="false">
      <c r="A111" s="0" t="n">
        <v>2.34048508538342</v>
      </c>
      <c r="B111" s="0" t="n">
        <v>28.4165668088462</v>
      </c>
      <c r="C111" s="0" t="n">
        <v>303.7654602172</v>
      </c>
      <c r="D111" s="0" t="n">
        <f aca="false">IF('Predict_D T_RH (#4)'!C$2&lt;99,'model#4_params'!A111-(('Predict_D T_RH (#4)'!$B$2-4)/'model#4_params'!B111)^2-('Predict_D T_RH (#4)'!C$2/'model#4_params'!C111),'model#4_params'!A111-(('Predict_D T_RH (#4)'!$B$2-4)/'model#4_params'!B111)^2)</f>
        <v>2.02345771989939</v>
      </c>
    </row>
    <row r="112" customFormat="false" ht="15" hidden="false" customHeight="false" outlineLevel="0" collapsed="false">
      <c r="A112" s="0" t="n">
        <v>2.35258837828144</v>
      </c>
      <c r="B112" s="0" t="n">
        <v>29.0626007072138</v>
      </c>
      <c r="C112" s="0" t="n">
        <v>452.329675137187</v>
      </c>
      <c r="D112" s="0" t="n">
        <f aca="false">IF('Predict_D T_RH (#4)'!C$2&lt;99,'model#4_params'!A112-(('Predict_D T_RH (#4)'!$B$2-4)/'model#4_params'!B112)^2-('Predict_D T_RH (#4)'!C$2/'model#4_params'!C112),'model#4_params'!A112-(('Predict_D T_RH (#4)'!$B$2-4)/'model#4_params'!B112)^2)</f>
        <v>2.04949879191357</v>
      </c>
    </row>
    <row r="113" customFormat="false" ht="15" hidden="false" customHeight="false" outlineLevel="0" collapsed="false">
      <c r="A113" s="0" t="n">
        <v>2.33600986884931</v>
      </c>
      <c r="B113" s="0" t="n">
        <v>28.7088304449977</v>
      </c>
      <c r="C113" s="0" t="n">
        <v>308.006330793153</v>
      </c>
      <c r="D113" s="0" t="n">
        <f aca="false">IF('Predict_D T_RH (#4)'!C$2&lt;99,'model#4_params'!A113-(('Predict_D T_RH (#4)'!$B$2-4)/'model#4_params'!B113)^2-('Predict_D T_RH (#4)'!C$2/'model#4_params'!C113),'model#4_params'!A113-(('Predict_D T_RH (#4)'!$B$2-4)/'model#4_params'!B113)^2)</f>
        <v>2.02540449547147</v>
      </c>
    </row>
    <row r="114" customFormat="false" ht="15" hidden="false" customHeight="false" outlineLevel="0" collapsed="false">
      <c r="A114" s="0" t="n">
        <v>2.27045192141362</v>
      </c>
      <c r="B114" s="0" t="n">
        <v>29.6341300252624</v>
      </c>
      <c r="C114" s="0" t="n">
        <v>399.69260619471</v>
      </c>
      <c r="D114" s="0" t="n">
        <f aca="false">IF('Predict_D T_RH (#4)'!C$2&lt;99,'model#4_params'!A114-(('Predict_D T_RH (#4)'!$B$2-4)/'model#4_params'!B114)^2-('Predict_D T_RH (#4)'!C$2/'model#4_params'!C114),'model#4_params'!A114-(('Predict_D T_RH (#4)'!$B$2-4)/'model#4_params'!B114)^2)</f>
        <v>1.97894048252325</v>
      </c>
    </row>
    <row r="115" customFormat="false" ht="15" hidden="false" customHeight="false" outlineLevel="0" collapsed="false">
      <c r="A115" s="0" t="n">
        <v>2.23482051060533</v>
      </c>
      <c r="B115" s="0" t="n">
        <v>29.7371376434743</v>
      </c>
      <c r="C115" s="0" t="n">
        <v>235.831182030439</v>
      </c>
      <c r="D115" s="0" t="n">
        <f aca="false">IF('Predict_D T_RH (#4)'!C$2&lt;99,'model#4_params'!A115-(('Predict_D T_RH (#4)'!$B$2-4)/'model#4_params'!B115)^2-('Predict_D T_RH (#4)'!C$2/'model#4_params'!C115),'model#4_params'!A115-(('Predict_D T_RH (#4)'!$B$2-4)/'model#4_params'!B115)^2)</f>
        <v>1.94532512934378</v>
      </c>
    </row>
    <row r="116" customFormat="false" ht="15" hidden="false" customHeight="false" outlineLevel="0" collapsed="false">
      <c r="A116" s="0" t="n">
        <v>2.22547462942525</v>
      </c>
      <c r="B116" s="0" t="n">
        <v>29.294602867564</v>
      </c>
      <c r="C116" s="0" t="n">
        <v>474.212583930205</v>
      </c>
      <c r="D116" s="0" t="n">
        <f aca="false">IF('Predict_D T_RH (#4)'!C$2&lt;99,'model#4_params'!A116-(('Predict_D T_RH (#4)'!$B$2-4)/'model#4_params'!B116)^2-('Predict_D T_RH (#4)'!C$2/'model#4_params'!C116),'model#4_params'!A116-(('Predict_D T_RH (#4)'!$B$2-4)/'model#4_params'!B116)^2)</f>
        <v>1.92716674263468</v>
      </c>
    </row>
    <row r="117" customFormat="false" ht="15" hidden="false" customHeight="false" outlineLevel="0" collapsed="false">
      <c r="A117" s="0" t="n">
        <v>2.3882981835529</v>
      </c>
      <c r="B117" s="0" t="n">
        <v>28.5984136443485</v>
      </c>
      <c r="C117" s="0" t="n">
        <v>376.451831482905</v>
      </c>
      <c r="D117" s="0" t="n">
        <f aca="false">IF('Predict_D T_RH (#4)'!C$2&lt;99,'model#4_params'!A117-(('Predict_D T_RH (#4)'!$B$2-4)/'model#4_params'!B117)^2-('Predict_D T_RH (#4)'!C$2/'model#4_params'!C117),'model#4_params'!A117-(('Predict_D T_RH (#4)'!$B$2-4)/'model#4_params'!B117)^2)</f>
        <v>2.07528972170003</v>
      </c>
    </row>
    <row r="118" customFormat="false" ht="15" hidden="false" customHeight="false" outlineLevel="0" collapsed="false">
      <c r="A118" s="0" t="n">
        <v>2.49923219505805</v>
      </c>
      <c r="B118" s="0" t="n">
        <v>27.7958063553185</v>
      </c>
      <c r="C118" s="0" t="n">
        <v>188.175129914958</v>
      </c>
      <c r="D118" s="0" t="n">
        <f aca="false">IF('Predict_D T_RH (#4)'!C$2&lt;99,'model#4_params'!A118-(('Predict_D T_RH (#4)'!$B$2-4)/'model#4_params'!B118)^2-('Predict_D T_RH (#4)'!C$2/'model#4_params'!C118),'model#4_params'!A118-(('Predict_D T_RH (#4)'!$B$2-4)/'model#4_params'!B118)^2)</f>
        <v>2.16788644050287</v>
      </c>
    </row>
    <row r="119" customFormat="false" ht="15" hidden="false" customHeight="false" outlineLevel="0" collapsed="false">
      <c r="A119" s="0" t="n">
        <v>2.31322099206652</v>
      </c>
      <c r="B119" s="0" t="n">
        <v>28.2466552413289</v>
      </c>
      <c r="C119" s="0" t="n">
        <v>353.719049517829</v>
      </c>
      <c r="D119" s="0" t="n">
        <f aca="false">IF('Predict_D T_RH (#4)'!C$2&lt;99,'model#4_params'!A119-(('Predict_D T_RH (#4)'!$B$2-4)/'model#4_params'!B119)^2-('Predict_D T_RH (#4)'!C$2/'model#4_params'!C119),'model#4_params'!A119-(('Predict_D T_RH (#4)'!$B$2-4)/'model#4_params'!B119)^2)</f>
        <v>1.99236813803736</v>
      </c>
    </row>
    <row r="120" customFormat="false" ht="15" hidden="false" customHeight="false" outlineLevel="0" collapsed="false">
      <c r="A120" s="0" t="n">
        <v>2.14578230918501</v>
      </c>
      <c r="B120" s="0" t="n">
        <v>29.2550546356646</v>
      </c>
      <c r="C120" s="0" t="n">
        <v>1059.06802894654</v>
      </c>
      <c r="D120" s="0" t="n">
        <f aca="false">IF('Predict_D T_RH (#4)'!C$2&lt;99,'model#4_params'!A120-(('Predict_D T_RH (#4)'!$B$2-4)/'model#4_params'!B120)^2-('Predict_D T_RH (#4)'!C$2/'model#4_params'!C120),'model#4_params'!A120-(('Predict_D T_RH (#4)'!$B$2-4)/'model#4_params'!B120)^2)</f>
        <v>1.84666734656793</v>
      </c>
    </row>
    <row r="121" customFormat="false" ht="15" hidden="false" customHeight="false" outlineLevel="0" collapsed="false">
      <c r="A121" s="0" t="n">
        <v>2.3025047142512</v>
      </c>
      <c r="B121" s="0" t="n">
        <v>29.2649767526972</v>
      </c>
      <c r="C121" s="0" t="n">
        <v>906.624871138277</v>
      </c>
      <c r="D121" s="0" t="n">
        <f aca="false">IF('Predict_D T_RH (#4)'!C$2&lt;99,'model#4_params'!A121-(('Predict_D T_RH (#4)'!$B$2-4)/'model#4_params'!B121)^2-('Predict_D T_RH (#4)'!C$2/'model#4_params'!C121),'model#4_params'!A121-(('Predict_D T_RH (#4)'!$B$2-4)/'model#4_params'!B121)^2)</f>
        <v>2.00359254356345</v>
      </c>
    </row>
    <row r="122" customFormat="false" ht="15" hidden="false" customHeight="false" outlineLevel="0" collapsed="false">
      <c r="A122" s="0" t="n">
        <v>2.22160792069542</v>
      </c>
      <c r="B122" s="0" t="n">
        <v>28.914277996768</v>
      </c>
      <c r="C122" s="0" t="n">
        <v>295.149524726033</v>
      </c>
      <c r="D122" s="0" t="n">
        <f aca="false">IF('Predict_D T_RH (#4)'!C$2&lt;99,'model#4_params'!A122-(('Predict_D T_RH (#4)'!$B$2-4)/'model#4_params'!B122)^2-('Predict_D T_RH (#4)'!C$2/'model#4_params'!C122),'model#4_params'!A122-(('Predict_D T_RH (#4)'!$B$2-4)/'model#4_params'!B122)^2)</f>
        <v>1.91540081758673</v>
      </c>
    </row>
    <row r="123" customFormat="false" ht="15" hidden="false" customHeight="false" outlineLevel="0" collapsed="false">
      <c r="A123" s="0" t="n">
        <v>2.32032724230865</v>
      </c>
      <c r="B123" s="0" t="n">
        <v>28.6422160802654</v>
      </c>
      <c r="C123" s="0" t="n">
        <v>296.926275674584</v>
      </c>
      <c r="D123" s="0" t="n">
        <f aca="false">IF('Predict_D T_RH (#4)'!C$2&lt;99,'model#4_params'!A123-(('Predict_D T_RH (#4)'!$B$2-4)/'model#4_params'!B123)^2-('Predict_D T_RH (#4)'!C$2/'model#4_params'!C123),'model#4_params'!A123-(('Predict_D T_RH (#4)'!$B$2-4)/'model#4_params'!B123)^2)</f>
        <v>2.00827541379165</v>
      </c>
    </row>
    <row r="124" customFormat="false" ht="15" hidden="false" customHeight="false" outlineLevel="0" collapsed="false">
      <c r="A124" s="0" t="n">
        <v>2.26410206485211</v>
      </c>
      <c r="B124" s="0" t="n">
        <v>29.1090319395094</v>
      </c>
      <c r="C124" s="0" t="n">
        <v>233.411826983906</v>
      </c>
      <c r="D124" s="0" t="n">
        <f aca="false">IF('Predict_D T_RH (#4)'!C$2&lt;99,'model#4_params'!A124-(('Predict_D T_RH (#4)'!$B$2-4)/'model#4_params'!B124)^2-('Predict_D T_RH (#4)'!C$2/'model#4_params'!C124),'model#4_params'!A124-(('Predict_D T_RH (#4)'!$B$2-4)/'model#4_params'!B124)^2)</f>
        <v>1.96197861156496</v>
      </c>
    </row>
    <row r="125" customFormat="false" ht="15" hidden="false" customHeight="false" outlineLevel="0" collapsed="false">
      <c r="A125" s="0" t="n">
        <v>2.40809079103989</v>
      </c>
      <c r="B125" s="0" t="n">
        <v>28.2490411987237</v>
      </c>
      <c r="C125" s="0" t="n">
        <v>313.970119695691</v>
      </c>
      <c r="D125" s="0" t="n">
        <f aca="false">IF('Predict_D T_RH (#4)'!C$2&lt;99,'model#4_params'!A125-(('Predict_D T_RH (#4)'!$B$2-4)/'model#4_params'!B125)^2-('Predict_D T_RH (#4)'!C$2/'model#4_params'!C125),'model#4_params'!A125-(('Predict_D T_RH (#4)'!$B$2-4)/'model#4_params'!B125)^2)</f>
        <v>2.08729213417126</v>
      </c>
    </row>
    <row r="126" customFormat="false" ht="15" hidden="false" customHeight="false" outlineLevel="0" collapsed="false">
      <c r="A126" s="0" t="n">
        <v>2.18920751537598</v>
      </c>
      <c r="B126" s="0" t="n">
        <v>29.8814172166331</v>
      </c>
      <c r="C126" s="0" t="n">
        <v>609.597181550189</v>
      </c>
      <c r="D126" s="0" t="n">
        <f aca="false">IF('Predict_D T_RH (#4)'!C$2&lt;99,'model#4_params'!A126-(('Predict_D T_RH (#4)'!$B$2-4)/'model#4_params'!B126)^2-('Predict_D T_RH (#4)'!C$2/'model#4_params'!C126),'model#4_params'!A126-(('Predict_D T_RH (#4)'!$B$2-4)/'model#4_params'!B126)^2)</f>
        <v>1.90250098664332</v>
      </c>
    </row>
    <row r="127" customFormat="false" ht="15" hidden="false" customHeight="false" outlineLevel="0" collapsed="false">
      <c r="A127" s="0" t="n">
        <v>2.35963271498657</v>
      </c>
      <c r="B127" s="0" t="n">
        <v>29.2134859660705</v>
      </c>
      <c r="C127" s="0" t="n">
        <v>274.970316412725</v>
      </c>
      <c r="D127" s="0" t="n">
        <f aca="false">IF('Predict_D T_RH (#4)'!C$2&lt;99,'model#4_params'!A127-(('Predict_D T_RH (#4)'!$B$2-4)/'model#4_params'!B127)^2-('Predict_D T_RH (#4)'!C$2/'model#4_params'!C127),'model#4_params'!A127-(('Predict_D T_RH (#4)'!$B$2-4)/'model#4_params'!B127)^2)</f>
        <v>2.05966590899336</v>
      </c>
    </row>
    <row r="128" customFormat="false" ht="15" hidden="false" customHeight="false" outlineLevel="0" collapsed="false">
      <c r="A128" s="0" t="n">
        <v>2.43937938970993</v>
      </c>
      <c r="B128" s="0" t="n">
        <v>28.9988170896219</v>
      </c>
      <c r="C128" s="0" t="n">
        <v>274.845108821216</v>
      </c>
      <c r="D128" s="0" t="n">
        <f aca="false">IF('Predict_D T_RH (#4)'!C$2&lt;99,'model#4_params'!A128-(('Predict_D T_RH (#4)'!$B$2-4)/'model#4_params'!B128)^2-('Predict_D T_RH (#4)'!C$2/'model#4_params'!C128),'model#4_params'!A128-(('Predict_D T_RH (#4)'!$B$2-4)/'model#4_params'!B128)^2)</f>
        <v>2.13495503089357</v>
      </c>
    </row>
    <row r="129" customFormat="false" ht="15" hidden="false" customHeight="false" outlineLevel="0" collapsed="false">
      <c r="A129" s="0" t="n">
        <v>2.28492217072972</v>
      </c>
      <c r="B129" s="0" t="n">
        <v>29.3979873017477</v>
      </c>
      <c r="C129" s="0" t="n">
        <v>405.851336757533</v>
      </c>
      <c r="D129" s="0" t="n">
        <f aca="false">IF('Predict_D T_RH (#4)'!C$2&lt;99,'model#4_params'!A129-(('Predict_D T_RH (#4)'!$B$2-4)/'model#4_params'!B129)^2-('Predict_D T_RH (#4)'!C$2/'model#4_params'!C129),'model#4_params'!A129-(('Predict_D T_RH (#4)'!$B$2-4)/'model#4_params'!B129)^2)</f>
        <v>1.98870872416662</v>
      </c>
    </row>
    <row r="130" customFormat="false" ht="15" hidden="false" customHeight="false" outlineLevel="0" collapsed="false">
      <c r="A130" s="0" t="n">
        <v>2.43923037129309</v>
      </c>
      <c r="B130" s="0" t="n">
        <v>28.3787419641549</v>
      </c>
      <c r="C130" s="0" t="n">
        <v>256.144427419612</v>
      </c>
      <c r="D130" s="0" t="n">
        <f aca="false">IF('Predict_D T_RH (#4)'!C$2&lt;99,'model#4_params'!A130-(('Predict_D T_RH (#4)'!$B$2-4)/'model#4_params'!B130)^2-('Predict_D T_RH (#4)'!C$2/'model#4_params'!C130),'model#4_params'!A130-(('Predict_D T_RH (#4)'!$B$2-4)/'model#4_params'!B130)^2)</f>
        <v>2.12135733743021</v>
      </c>
    </row>
    <row r="131" customFormat="false" ht="15" hidden="false" customHeight="false" outlineLevel="0" collapsed="false">
      <c r="A131" s="0" t="n">
        <v>2.28023504667445</v>
      </c>
      <c r="B131" s="0" t="n">
        <v>29.5683549646069</v>
      </c>
      <c r="C131" s="0" t="n">
        <v>383.202262360676</v>
      </c>
      <c r="D131" s="0" t="n">
        <f aca="false">IF('Predict_D T_RH (#4)'!C$2&lt;99,'model#4_params'!A131-(('Predict_D T_RH (#4)'!$B$2-4)/'model#4_params'!B131)^2-('Predict_D T_RH (#4)'!C$2/'model#4_params'!C131),'model#4_params'!A131-(('Predict_D T_RH (#4)'!$B$2-4)/'model#4_params'!B131)^2)</f>
        <v>1.98742522583723</v>
      </c>
    </row>
    <row r="132" customFormat="false" ht="15" hidden="false" customHeight="false" outlineLevel="0" collapsed="false">
      <c r="A132" s="0" t="n">
        <v>2.28669032577169</v>
      </c>
      <c r="B132" s="0" t="n">
        <v>29.543043496893</v>
      </c>
      <c r="C132" s="0" t="n">
        <v>304.607274471283</v>
      </c>
      <c r="D132" s="0" t="n">
        <f aca="false">IF('Predict_D T_RH (#4)'!C$2&lt;99,'model#4_params'!A132-(('Predict_D T_RH (#4)'!$B$2-4)/'model#4_params'!B132)^2-('Predict_D T_RH (#4)'!C$2/'model#4_params'!C132),'model#4_params'!A132-(('Predict_D T_RH (#4)'!$B$2-4)/'model#4_params'!B132)^2)</f>
        <v>1.99337855114871</v>
      </c>
    </row>
    <row r="133" customFormat="false" ht="15" hidden="false" customHeight="false" outlineLevel="0" collapsed="false">
      <c r="A133" s="0" t="n">
        <v>2.38860602481563</v>
      </c>
      <c r="B133" s="0" t="n">
        <v>29.0264431238955</v>
      </c>
      <c r="C133" s="0" t="n">
        <v>704.288883308292</v>
      </c>
      <c r="D133" s="0" t="n">
        <f aca="false">IF('Predict_D T_RH (#4)'!C$2&lt;99,'model#4_params'!A133-(('Predict_D T_RH (#4)'!$B$2-4)/'model#4_params'!B133)^2-('Predict_D T_RH (#4)'!C$2/'model#4_params'!C133),'model#4_params'!A133-(('Predict_D T_RH (#4)'!$B$2-4)/'model#4_params'!B133)^2)</f>
        <v>2.0847608644626</v>
      </c>
    </row>
    <row r="134" customFormat="false" ht="15" hidden="false" customHeight="false" outlineLevel="0" collapsed="false">
      <c r="A134" s="0" t="n">
        <v>2.27976038330687</v>
      </c>
      <c r="B134" s="0" t="n">
        <v>29.5467541850693</v>
      </c>
      <c r="C134" s="0" t="n">
        <v>531.288499126555</v>
      </c>
      <c r="D134" s="0" t="n">
        <f aca="false">IF('Predict_D T_RH (#4)'!C$2&lt;99,'model#4_params'!A134-(('Predict_D T_RH (#4)'!$B$2-4)/'model#4_params'!B134)^2-('Predict_D T_RH (#4)'!C$2/'model#4_params'!C134),'model#4_params'!A134-(('Predict_D T_RH (#4)'!$B$2-4)/'model#4_params'!B134)^2)</f>
        <v>1.9865222763486</v>
      </c>
    </row>
    <row r="135" customFormat="false" ht="15" hidden="false" customHeight="false" outlineLevel="0" collapsed="false">
      <c r="A135" s="0" t="n">
        <v>2.41853686061442</v>
      </c>
      <c r="B135" s="0" t="n">
        <v>28.2453032398864</v>
      </c>
      <c r="C135" s="0" t="n">
        <v>251.156749176707</v>
      </c>
      <c r="D135" s="0" t="n">
        <f aca="false">IF('Predict_D T_RH (#4)'!C$2&lt;99,'model#4_params'!A135-(('Predict_D T_RH (#4)'!$B$2-4)/'model#4_params'!B135)^2-('Predict_D T_RH (#4)'!C$2/'model#4_params'!C135),'model#4_params'!A135-(('Predict_D T_RH (#4)'!$B$2-4)/'model#4_params'!B135)^2)</f>
        <v>2.09765328969758</v>
      </c>
    </row>
    <row r="136" customFormat="false" ht="15" hidden="false" customHeight="false" outlineLevel="0" collapsed="false">
      <c r="A136" s="0" t="n">
        <v>2.53357621223204</v>
      </c>
      <c r="B136" s="0" t="n">
        <v>27.5604347702459</v>
      </c>
      <c r="C136" s="0" t="n">
        <v>171.370197340369</v>
      </c>
      <c r="D136" s="0" t="n">
        <f aca="false">IF('Predict_D T_RH (#4)'!C$2&lt;99,'model#4_params'!A136-(('Predict_D T_RH (#4)'!$B$2-4)/'model#4_params'!B136)^2-('Predict_D T_RH (#4)'!C$2/'model#4_params'!C136),'model#4_params'!A136-(('Predict_D T_RH (#4)'!$B$2-4)/'model#4_params'!B136)^2)</f>
        <v>2.19654677391169</v>
      </c>
    </row>
    <row r="137" customFormat="false" ht="15" hidden="false" customHeight="false" outlineLevel="0" collapsed="false">
      <c r="A137" s="0" t="n">
        <v>2.28407776800478</v>
      </c>
      <c r="B137" s="0" t="n">
        <v>28.7201263697129</v>
      </c>
      <c r="C137" s="0" t="n">
        <v>449.737376420975</v>
      </c>
      <c r="D137" s="0" t="n">
        <f aca="false">IF('Predict_D T_RH (#4)'!C$2&lt;99,'model#4_params'!A137-(('Predict_D T_RH (#4)'!$B$2-4)/'model#4_params'!B137)^2-('Predict_D T_RH (#4)'!C$2/'model#4_params'!C137),'model#4_params'!A137-(('Predict_D T_RH (#4)'!$B$2-4)/'model#4_params'!B137)^2)</f>
        <v>1.97371667523275</v>
      </c>
    </row>
    <row r="138" customFormat="false" ht="15" hidden="false" customHeight="false" outlineLevel="0" collapsed="false">
      <c r="A138" s="0" t="n">
        <v>2.28606486038843</v>
      </c>
      <c r="B138" s="0" t="n">
        <v>29.6570343513254</v>
      </c>
      <c r="C138" s="0" t="n">
        <v>289.083564561532</v>
      </c>
      <c r="D138" s="0" t="n">
        <f aca="false">IF('Predict_D T_RH (#4)'!C$2&lt;99,'model#4_params'!A138-(('Predict_D T_RH (#4)'!$B$2-4)/'model#4_params'!B138)^2-('Predict_D T_RH (#4)'!C$2/'model#4_params'!C138),'model#4_params'!A138-(('Predict_D T_RH (#4)'!$B$2-4)/'model#4_params'!B138)^2)</f>
        <v>1.99500352009332</v>
      </c>
    </row>
    <row r="139" customFormat="false" ht="15" hidden="false" customHeight="false" outlineLevel="0" collapsed="false">
      <c r="A139" s="0" t="n">
        <v>2.29112808820299</v>
      </c>
      <c r="B139" s="0" t="n">
        <v>29.1921691715336</v>
      </c>
      <c r="C139" s="0" t="n">
        <v>514.181285306486</v>
      </c>
      <c r="D139" s="0" t="n">
        <f aca="false">IF('Predict_D T_RH (#4)'!C$2&lt;99,'model#4_params'!A139-(('Predict_D T_RH (#4)'!$B$2-4)/'model#4_params'!B139)^2-('Predict_D T_RH (#4)'!C$2/'model#4_params'!C139),'model#4_params'!A139-(('Predict_D T_RH (#4)'!$B$2-4)/'model#4_params'!B139)^2)</f>
        <v>1.99072303691342</v>
      </c>
    </row>
    <row r="140" customFormat="false" ht="15" hidden="false" customHeight="false" outlineLevel="0" collapsed="false">
      <c r="A140" s="0" t="n">
        <v>2.1866351148489</v>
      </c>
      <c r="B140" s="0" t="n">
        <v>29.4837210900844</v>
      </c>
      <c r="C140" s="0" t="n">
        <v>1358.20060234805</v>
      </c>
      <c r="D140" s="0" t="n">
        <f aca="false">IF('Predict_D T_RH (#4)'!C$2&lt;99,'model#4_params'!A140-(('Predict_D T_RH (#4)'!$B$2-4)/'model#4_params'!B140)^2-('Predict_D T_RH (#4)'!C$2/'model#4_params'!C140),'model#4_params'!A140-(('Predict_D T_RH (#4)'!$B$2-4)/'model#4_params'!B140)^2)</f>
        <v>1.89214184315062</v>
      </c>
    </row>
    <row r="141" customFormat="false" ht="15" hidden="false" customHeight="false" outlineLevel="0" collapsed="false">
      <c r="A141" s="0" t="n">
        <v>2.24829031520285</v>
      </c>
      <c r="B141" s="0" t="n">
        <v>29.6372505616194</v>
      </c>
      <c r="C141" s="0" t="n">
        <v>337.063548005155</v>
      </c>
      <c r="D141" s="0" t="n">
        <f aca="false">IF('Predict_D T_RH (#4)'!C$2&lt;99,'model#4_params'!A141-(('Predict_D T_RH (#4)'!$B$2-4)/'model#4_params'!B141)^2-('Predict_D T_RH (#4)'!C$2/'model#4_params'!C141),'model#4_params'!A141-(('Predict_D T_RH (#4)'!$B$2-4)/'model#4_params'!B141)^2)</f>
        <v>1.95684026015451</v>
      </c>
    </row>
    <row r="142" customFormat="false" ht="15" hidden="false" customHeight="false" outlineLevel="0" collapsed="false">
      <c r="A142" s="0" t="n">
        <v>2.17244341772372</v>
      </c>
      <c r="B142" s="0" t="n">
        <v>29.6575796248641</v>
      </c>
      <c r="C142" s="0" t="n">
        <v>331.001619002403</v>
      </c>
      <c r="D142" s="0" t="n">
        <f aca="false">IF('Predict_D T_RH (#4)'!C$2&lt;99,'model#4_params'!A142-(('Predict_D T_RH (#4)'!$B$2-4)/'model#4_params'!B142)^2-('Predict_D T_RH (#4)'!C$2/'model#4_params'!C142),'model#4_params'!A142-(('Predict_D T_RH (#4)'!$B$2-4)/'model#4_params'!B142)^2)</f>
        <v>1.88139278002741</v>
      </c>
    </row>
    <row r="143" customFormat="false" ht="15" hidden="false" customHeight="false" outlineLevel="0" collapsed="false">
      <c r="A143" s="0" t="n">
        <v>2.3246908972674</v>
      </c>
      <c r="B143" s="0" t="n">
        <v>28.7541130046589</v>
      </c>
      <c r="C143" s="0" t="n">
        <v>807.112069863011</v>
      </c>
      <c r="D143" s="0" t="n">
        <f aca="false">IF('Predict_D T_RH (#4)'!C$2&lt;99,'model#4_params'!A143-(('Predict_D T_RH (#4)'!$B$2-4)/'model#4_params'!B143)^2-('Predict_D T_RH (#4)'!C$2/'model#4_params'!C143),'model#4_params'!A143-(('Predict_D T_RH (#4)'!$B$2-4)/'model#4_params'!B143)^2)</f>
        <v>2.01506304883845</v>
      </c>
    </row>
    <row r="144" customFormat="false" ht="15" hidden="false" customHeight="false" outlineLevel="0" collapsed="false">
      <c r="A144" s="0" t="n">
        <v>2.28881359052832</v>
      </c>
      <c r="B144" s="0" t="n">
        <v>29.1459252672837</v>
      </c>
      <c r="C144" s="0" t="n">
        <v>563.628530277118</v>
      </c>
      <c r="D144" s="0" t="n">
        <f aca="false">IF('Predict_D T_RH (#4)'!C$2&lt;99,'model#4_params'!A144-(('Predict_D T_RH (#4)'!$B$2-4)/'model#4_params'!B144)^2-('Predict_D T_RH (#4)'!C$2/'model#4_params'!C144),'model#4_params'!A144-(('Predict_D T_RH (#4)'!$B$2-4)/'model#4_params'!B144)^2)</f>
        <v>1.98745451750294</v>
      </c>
    </row>
    <row r="145" customFormat="false" ht="15" hidden="false" customHeight="false" outlineLevel="0" collapsed="false">
      <c r="A145" s="0" t="n">
        <v>2.35993825677998</v>
      </c>
      <c r="B145" s="0" t="n">
        <v>28.4656532636377</v>
      </c>
      <c r="C145" s="0" t="n">
        <v>165.38081686262</v>
      </c>
      <c r="D145" s="0" t="n">
        <f aca="false">IF('Predict_D T_RH (#4)'!C$2&lt;99,'model#4_params'!A145-(('Predict_D T_RH (#4)'!$B$2-4)/'model#4_params'!B145)^2-('Predict_D T_RH (#4)'!C$2/'model#4_params'!C145),'model#4_params'!A145-(('Predict_D T_RH (#4)'!$B$2-4)/'model#4_params'!B145)^2)</f>
        <v>2.0440033188529</v>
      </c>
    </row>
    <row r="146" customFormat="false" ht="15" hidden="false" customHeight="false" outlineLevel="0" collapsed="false">
      <c r="A146" s="0" t="n">
        <v>2.26388678609474</v>
      </c>
      <c r="B146" s="0" t="n">
        <v>29.2199510447027</v>
      </c>
      <c r="C146" s="0" t="n">
        <v>436.443524108205</v>
      </c>
      <c r="D146" s="0" t="n">
        <f aca="false">IF('Predict_D T_RH (#4)'!C$2&lt;99,'model#4_params'!A146-(('Predict_D T_RH (#4)'!$B$2-4)/'model#4_params'!B146)^2-('Predict_D T_RH (#4)'!C$2/'model#4_params'!C146),'model#4_params'!A146-(('Predict_D T_RH (#4)'!$B$2-4)/'model#4_params'!B146)^2)</f>
        <v>1.9640527041053</v>
      </c>
    </row>
    <row r="147" customFormat="false" ht="15" hidden="false" customHeight="false" outlineLevel="0" collapsed="false">
      <c r="A147" s="0" t="n">
        <v>2.20933080432069</v>
      </c>
      <c r="B147" s="0" t="n">
        <v>28.7813453655192</v>
      </c>
      <c r="C147" s="0" t="n">
        <v>10000</v>
      </c>
      <c r="D147" s="0" t="n">
        <f aca="false">IF('Predict_D T_RH (#4)'!C$2&lt;99,'model#4_params'!A147-(('Predict_D T_RH (#4)'!$B$2-4)/'model#4_params'!B147)^2-('Predict_D T_RH (#4)'!C$2/'model#4_params'!C147),'model#4_params'!A147-(('Predict_D T_RH (#4)'!$B$2-4)/'model#4_params'!B147)^2)</f>
        <v>1.9002886066418</v>
      </c>
    </row>
    <row r="148" customFormat="false" ht="15" hidden="false" customHeight="false" outlineLevel="0" collapsed="false">
      <c r="A148" s="0" t="n">
        <v>2.31956071430339</v>
      </c>
      <c r="B148" s="0" t="n">
        <v>29.131225392751</v>
      </c>
      <c r="C148" s="0" t="n">
        <v>243.775396287947</v>
      </c>
      <c r="D148" s="0" t="n">
        <f aca="false">IF('Predict_D T_RH (#4)'!C$2&lt;99,'model#4_params'!A148-(('Predict_D T_RH (#4)'!$B$2-4)/'model#4_params'!B148)^2-('Predict_D T_RH (#4)'!C$2/'model#4_params'!C148),'model#4_params'!A148-(('Predict_D T_RH (#4)'!$B$2-4)/'model#4_params'!B148)^2)</f>
        <v>2.01789742762433</v>
      </c>
    </row>
    <row r="149" customFormat="false" ht="15" hidden="false" customHeight="false" outlineLevel="0" collapsed="false">
      <c r="A149" s="0" t="n">
        <v>2.37139156735818</v>
      </c>
      <c r="B149" s="0" t="n">
        <v>29.2931573722173</v>
      </c>
      <c r="C149" s="0" t="n">
        <v>266.079362387278</v>
      </c>
      <c r="D149" s="0" t="n">
        <f aca="false">IF('Predict_D T_RH (#4)'!C$2&lt;99,'model#4_params'!A149-(('Predict_D T_RH (#4)'!$B$2-4)/'model#4_params'!B149)^2-('Predict_D T_RH (#4)'!C$2/'model#4_params'!C149),'model#4_params'!A149-(('Predict_D T_RH (#4)'!$B$2-4)/'model#4_params'!B149)^2)</f>
        <v>2.07305423933696</v>
      </c>
    </row>
    <row r="150" customFormat="false" ht="15" hidden="false" customHeight="false" outlineLevel="0" collapsed="false">
      <c r="A150" s="0" t="n">
        <v>2.32404110148651</v>
      </c>
      <c r="B150" s="0" t="n">
        <v>28.6903147236995</v>
      </c>
      <c r="C150" s="0" t="n">
        <v>1217.60653952151</v>
      </c>
      <c r="D150" s="0" t="n">
        <f aca="false">IF('Predict_D T_RH (#4)'!C$2&lt;99,'model#4_params'!A150-(('Predict_D T_RH (#4)'!$B$2-4)/'model#4_params'!B150)^2-('Predict_D T_RH (#4)'!C$2/'model#4_params'!C150),'model#4_params'!A150-(('Predict_D T_RH (#4)'!$B$2-4)/'model#4_params'!B150)^2)</f>
        <v>2.01303469114857</v>
      </c>
    </row>
    <row r="151" customFormat="false" ht="15" hidden="false" customHeight="false" outlineLevel="0" collapsed="false">
      <c r="A151" s="0" t="n">
        <v>2.27803109014715</v>
      </c>
      <c r="B151" s="0" t="n">
        <v>29.4778366786501</v>
      </c>
      <c r="C151" s="0" t="n">
        <v>298.085036984469</v>
      </c>
      <c r="D151" s="0" t="n">
        <f aca="false">IF('Predict_D T_RH (#4)'!C$2&lt;99,'model#4_params'!A151-(('Predict_D T_RH (#4)'!$B$2-4)/'model#4_params'!B151)^2-('Predict_D T_RH (#4)'!C$2/'model#4_params'!C151),'model#4_params'!A151-(('Predict_D T_RH (#4)'!$B$2-4)/'model#4_params'!B151)^2)</f>
        <v>1.98342023230724</v>
      </c>
    </row>
    <row r="152" customFormat="false" ht="15" hidden="false" customHeight="false" outlineLevel="0" collapsed="false">
      <c r="A152" s="0" t="n">
        <v>2.28486251609155</v>
      </c>
      <c r="B152" s="0" t="n">
        <v>28.5585701325646</v>
      </c>
      <c r="C152" s="0" t="n">
        <v>308.229518737265</v>
      </c>
      <c r="D152" s="0" t="n">
        <f aca="false">IF('Predict_D T_RH (#4)'!C$2&lt;99,'model#4_params'!A152-(('Predict_D T_RH (#4)'!$B$2-4)/'model#4_params'!B152)^2-('Predict_D T_RH (#4)'!C$2/'model#4_params'!C152),'model#4_params'!A152-(('Predict_D T_RH (#4)'!$B$2-4)/'model#4_params'!B152)^2)</f>
        <v>1.97098005697679</v>
      </c>
    </row>
    <row r="153" customFormat="false" ht="15" hidden="false" customHeight="false" outlineLevel="0" collapsed="false">
      <c r="A153" s="0" t="n">
        <v>2.32196363592466</v>
      </c>
      <c r="B153" s="0" t="n">
        <v>29.3529714393776</v>
      </c>
      <c r="C153" s="0" t="n">
        <v>267.901132302277</v>
      </c>
      <c r="D153" s="0" t="n">
        <f aca="false">IF('Predict_D T_RH (#4)'!C$2&lt;99,'model#4_params'!A153-(('Predict_D T_RH (#4)'!$B$2-4)/'model#4_params'!B153)^2-('Predict_D T_RH (#4)'!C$2/'model#4_params'!C153),'model#4_params'!A153-(('Predict_D T_RH (#4)'!$B$2-4)/'model#4_params'!B153)^2)</f>
        <v>2.02484094386678</v>
      </c>
    </row>
    <row r="154" customFormat="false" ht="15" hidden="false" customHeight="false" outlineLevel="0" collapsed="false">
      <c r="A154" s="0" t="n">
        <v>2.23075921623408</v>
      </c>
      <c r="B154" s="0" t="n">
        <v>29.248640003089</v>
      </c>
      <c r="C154" s="0" t="n">
        <v>326.353142545005</v>
      </c>
      <c r="D154" s="0" t="n">
        <f aca="false">IF('Predict_D T_RH (#4)'!C$2&lt;99,'model#4_params'!A154-(('Predict_D T_RH (#4)'!$B$2-4)/'model#4_params'!B154)^2-('Predict_D T_RH (#4)'!C$2/'model#4_params'!C154),'model#4_params'!A154-(('Predict_D T_RH (#4)'!$B$2-4)/'model#4_params'!B154)^2)</f>
        <v>1.93151303910699</v>
      </c>
    </row>
    <row r="155" customFormat="false" ht="15" hidden="false" customHeight="false" outlineLevel="0" collapsed="false">
      <c r="A155" s="0" t="n">
        <v>2.28573428087538</v>
      </c>
      <c r="B155" s="0" t="n">
        <v>29.2991082781929</v>
      </c>
      <c r="C155" s="0" t="n">
        <v>313.746270431199</v>
      </c>
      <c r="D155" s="0" t="n">
        <f aca="false">IF('Predict_D T_RH (#4)'!C$2&lt;99,'model#4_params'!A155-(('Predict_D T_RH (#4)'!$B$2-4)/'model#4_params'!B155)^2-('Predict_D T_RH (#4)'!C$2/'model#4_params'!C155),'model#4_params'!A155-(('Predict_D T_RH (#4)'!$B$2-4)/'model#4_params'!B155)^2)</f>
        <v>1.98751813040495</v>
      </c>
    </row>
    <row r="156" customFormat="false" ht="15" hidden="false" customHeight="false" outlineLevel="0" collapsed="false">
      <c r="A156" s="0" t="n">
        <v>2.42198744028441</v>
      </c>
      <c r="B156" s="0" t="n">
        <v>28.9111946195235</v>
      </c>
      <c r="C156" s="0" t="n">
        <v>293.090851834457</v>
      </c>
      <c r="D156" s="0" t="n">
        <f aca="false">IF('Predict_D T_RH (#4)'!C$2&lt;99,'model#4_params'!A156-(('Predict_D T_RH (#4)'!$B$2-4)/'model#4_params'!B156)^2-('Predict_D T_RH (#4)'!C$2/'model#4_params'!C156),'model#4_params'!A156-(('Predict_D T_RH (#4)'!$B$2-4)/'model#4_params'!B156)^2)</f>
        <v>2.11571501975296</v>
      </c>
    </row>
    <row r="157" customFormat="false" ht="15" hidden="false" customHeight="false" outlineLevel="0" collapsed="false">
      <c r="A157" s="0" t="n">
        <v>2.26943785945339</v>
      </c>
      <c r="B157" s="0" t="n">
        <v>29.4664406835302</v>
      </c>
      <c r="C157" s="0" t="n">
        <v>304.506825344379</v>
      </c>
      <c r="D157" s="0" t="n">
        <f aca="false">IF('Predict_D T_RH (#4)'!C$2&lt;99,'model#4_params'!A157-(('Predict_D T_RH (#4)'!$B$2-4)/'model#4_params'!B157)^2-('Predict_D T_RH (#4)'!C$2/'model#4_params'!C157),'model#4_params'!A157-(('Predict_D T_RH (#4)'!$B$2-4)/'model#4_params'!B157)^2)</f>
        <v>1.97459907906526</v>
      </c>
    </row>
    <row r="158" customFormat="false" ht="15" hidden="false" customHeight="false" outlineLevel="0" collapsed="false">
      <c r="A158" s="0" t="n">
        <v>2.36902985812816</v>
      </c>
      <c r="B158" s="0" t="n">
        <v>28.6522615901504</v>
      </c>
      <c r="C158" s="0" t="n">
        <v>424.75010173263</v>
      </c>
      <c r="D158" s="0" t="n">
        <f aca="false">IF('Predict_D T_RH (#4)'!C$2&lt;99,'model#4_params'!A158-(('Predict_D T_RH (#4)'!$B$2-4)/'model#4_params'!B158)^2-('Predict_D T_RH (#4)'!C$2/'model#4_params'!C158),'model#4_params'!A158-(('Predict_D T_RH (#4)'!$B$2-4)/'model#4_params'!B158)^2)</f>
        <v>2.05719680258308</v>
      </c>
    </row>
    <row r="159" customFormat="false" ht="15" hidden="false" customHeight="false" outlineLevel="0" collapsed="false">
      <c r="A159" s="0" t="n">
        <v>2.31293462135138</v>
      </c>
      <c r="B159" s="0" t="n">
        <v>29.3716355649303</v>
      </c>
      <c r="C159" s="0" t="n">
        <v>376.540497026762</v>
      </c>
      <c r="D159" s="0" t="n">
        <f aca="false">IF('Predict_D T_RH (#4)'!C$2&lt;99,'model#4_params'!A159-(('Predict_D T_RH (#4)'!$B$2-4)/'model#4_params'!B159)^2-('Predict_D T_RH (#4)'!C$2/'model#4_params'!C159),'model#4_params'!A159-(('Predict_D T_RH (#4)'!$B$2-4)/'model#4_params'!B159)^2)</f>
        <v>2.01618942092275</v>
      </c>
    </row>
    <row r="160" customFormat="false" ht="15" hidden="false" customHeight="false" outlineLevel="0" collapsed="false">
      <c r="A160" s="0" t="n">
        <v>2.38781467267548</v>
      </c>
      <c r="B160" s="0" t="n">
        <v>28.307363641376</v>
      </c>
      <c r="C160" s="0" t="n">
        <v>279.968873770709</v>
      </c>
      <c r="D160" s="0" t="n">
        <f aca="false">IF('Predict_D T_RH (#4)'!C$2&lt;99,'model#4_params'!A160-(('Predict_D T_RH (#4)'!$B$2-4)/'model#4_params'!B160)^2-('Predict_D T_RH (#4)'!C$2/'model#4_params'!C160),'model#4_params'!A160-(('Predict_D T_RH (#4)'!$B$2-4)/'model#4_params'!B160)^2)</f>
        <v>2.06833655468755</v>
      </c>
    </row>
    <row r="161" customFormat="false" ht="15" hidden="false" customHeight="false" outlineLevel="0" collapsed="false">
      <c r="A161" s="0" t="n">
        <v>2.39691971577212</v>
      </c>
      <c r="B161" s="0" t="n">
        <v>28.8811976783075</v>
      </c>
      <c r="C161" s="0" t="n">
        <v>229.394030455974</v>
      </c>
      <c r="D161" s="0" t="n">
        <f aca="false">IF('Predict_D T_RH (#4)'!C$2&lt;99,'model#4_params'!A161-(('Predict_D T_RH (#4)'!$B$2-4)/'model#4_params'!B161)^2-('Predict_D T_RH (#4)'!C$2/'model#4_params'!C161),'model#4_params'!A161-(('Predict_D T_RH (#4)'!$B$2-4)/'model#4_params'!B161)^2)</f>
        <v>2.0900107560655</v>
      </c>
    </row>
    <row r="162" customFormat="false" ht="15" hidden="false" customHeight="false" outlineLevel="0" collapsed="false">
      <c r="A162" s="0" t="n">
        <v>2.25819540080691</v>
      </c>
      <c r="B162" s="0" t="n">
        <v>29.971245087414</v>
      </c>
      <c r="C162" s="0" t="n">
        <v>511.198787801077</v>
      </c>
      <c r="D162" s="0" t="n">
        <f aca="false">IF('Predict_D T_RH (#4)'!C$2&lt;99,'model#4_params'!A162-(('Predict_D T_RH (#4)'!$B$2-4)/'model#4_params'!B162)^2-('Predict_D T_RH (#4)'!C$2/'model#4_params'!C162),'model#4_params'!A162-(('Predict_D T_RH (#4)'!$B$2-4)/'model#4_params'!B162)^2)</f>
        <v>1.97320489304543</v>
      </c>
    </row>
    <row r="163" customFormat="false" ht="15" hidden="false" customHeight="false" outlineLevel="0" collapsed="false">
      <c r="A163" s="0" t="n">
        <v>2.30734520992966</v>
      </c>
      <c r="B163" s="0" t="n">
        <v>29.1704781778834</v>
      </c>
      <c r="C163" s="0" t="n">
        <v>372.050946976266</v>
      </c>
      <c r="D163" s="0" t="n">
        <f aca="false">IF('Predict_D T_RH (#4)'!C$2&lt;99,'model#4_params'!A163-(('Predict_D T_RH (#4)'!$B$2-4)/'model#4_params'!B163)^2-('Predict_D T_RH (#4)'!C$2/'model#4_params'!C163),'model#4_params'!A163-(('Predict_D T_RH (#4)'!$B$2-4)/'model#4_params'!B163)^2)</f>
        <v>2.00649323372642</v>
      </c>
    </row>
    <row r="164" customFormat="false" ht="15" hidden="false" customHeight="false" outlineLevel="0" collapsed="false">
      <c r="A164" s="0" t="n">
        <v>2.31951274696352</v>
      </c>
      <c r="B164" s="0" t="n">
        <v>28.4744325667469</v>
      </c>
      <c r="C164" s="0" t="n">
        <v>478.339591414576</v>
      </c>
      <c r="D164" s="0" t="n">
        <f aca="false">IF('Predict_D T_RH (#4)'!C$2&lt;99,'model#4_params'!A164-(('Predict_D T_RH (#4)'!$B$2-4)/'model#4_params'!B164)^2-('Predict_D T_RH (#4)'!C$2/'model#4_params'!C164),'model#4_params'!A164-(('Predict_D T_RH (#4)'!$B$2-4)/'model#4_params'!B164)^2)</f>
        <v>2.00377259858888</v>
      </c>
    </row>
    <row r="165" customFormat="false" ht="15" hidden="false" customHeight="false" outlineLevel="0" collapsed="false">
      <c r="A165" s="0" t="n">
        <v>2.401978456038</v>
      </c>
      <c r="B165" s="0" t="n">
        <v>28.7054405910116</v>
      </c>
      <c r="C165" s="0" t="n">
        <v>252.208387755099</v>
      </c>
      <c r="D165" s="0" t="n">
        <f aca="false">IF('Predict_D T_RH (#4)'!C$2&lt;99,'model#4_params'!A165-(('Predict_D T_RH (#4)'!$B$2-4)/'model#4_params'!B165)^2-('Predict_D T_RH (#4)'!C$2/'model#4_params'!C165),'model#4_params'!A165-(('Predict_D T_RH (#4)'!$B$2-4)/'model#4_params'!B165)^2)</f>
        <v>2.09129971893462</v>
      </c>
    </row>
    <row r="166" customFormat="false" ht="15" hidden="false" customHeight="false" outlineLevel="0" collapsed="false">
      <c r="A166" s="0" t="n">
        <v>2.31037832920259</v>
      </c>
      <c r="B166" s="0" t="n">
        <v>28.6240093135145</v>
      </c>
      <c r="C166" s="0" t="n">
        <v>2641.87924874432</v>
      </c>
      <c r="D166" s="0" t="n">
        <f aca="false">IF('Predict_D T_RH (#4)'!C$2&lt;99,'model#4_params'!A166-(('Predict_D T_RH (#4)'!$B$2-4)/'model#4_params'!B166)^2-('Predict_D T_RH (#4)'!C$2/'model#4_params'!C166),'model#4_params'!A166-(('Predict_D T_RH (#4)'!$B$2-4)/'model#4_params'!B166)^2)</f>
        <v>1.99792940315221</v>
      </c>
    </row>
    <row r="167" customFormat="false" ht="15" hidden="false" customHeight="false" outlineLevel="0" collapsed="false">
      <c r="A167" s="0" t="n">
        <v>2.30861134316198</v>
      </c>
      <c r="B167" s="0" t="n">
        <v>29.3748632608251</v>
      </c>
      <c r="C167" s="0" t="n">
        <v>271.030203647938</v>
      </c>
      <c r="D167" s="0" t="n">
        <f aca="false">IF('Predict_D T_RH (#4)'!C$2&lt;99,'model#4_params'!A167-(('Predict_D T_RH (#4)'!$B$2-4)/'model#4_params'!B167)^2-('Predict_D T_RH (#4)'!C$2/'model#4_params'!C167),'model#4_params'!A167-(('Predict_D T_RH (#4)'!$B$2-4)/'model#4_params'!B167)^2)</f>
        <v>2.01193135159136</v>
      </c>
    </row>
    <row r="168" customFormat="false" ht="15" hidden="false" customHeight="false" outlineLevel="0" collapsed="false">
      <c r="A168" s="0" t="n">
        <v>2.27701111279739</v>
      </c>
      <c r="B168" s="0" t="n">
        <v>29.5334989605659</v>
      </c>
      <c r="C168" s="0" t="n">
        <v>234.517201493773</v>
      </c>
      <c r="D168" s="0" t="n">
        <f aca="false">IF('Predict_D T_RH (#4)'!C$2&lt;99,'model#4_params'!A168-(('Predict_D T_RH (#4)'!$B$2-4)/'model#4_params'!B168)^2-('Predict_D T_RH (#4)'!C$2/'model#4_params'!C168),'model#4_params'!A168-(('Predict_D T_RH (#4)'!$B$2-4)/'model#4_params'!B168)^2)</f>
        <v>1.98350972452502</v>
      </c>
    </row>
    <row r="169" customFormat="false" ht="15" hidden="false" customHeight="false" outlineLevel="0" collapsed="false">
      <c r="A169" s="0" t="n">
        <v>2.44774224022596</v>
      </c>
      <c r="B169" s="0" t="n">
        <v>28.5776242831387</v>
      </c>
      <c r="C169" s="0" t="n">
        <v>228.099148196116</v>
      </c>
      <c r="D169" s="0" t="n">
        <f aca="false">IF('Predict_D T_RH (#4)'!C$2&lt;99,'model#4_params'!A169-(('Predict_D T_RH (#4)'!$B$2-4)/'model#4_params'!B169)^2-('Predict_D T_RH (#4)'!C$2/'model#4_params'!C169),'model#4_params'!A169-(('Predict_D T_RH (#4)'!$B$2-4)/'model#4_params'!B169)^2)</f>
        <v>2.13427820426214</v>
      </c>
    </row>
    <row r="170" customFormat="false" ht="15" hidden="false" customHeight="false" outlineLevel="0" collapsed="false">
      <c r="A170" s="0" t="n">
        <v>2.30468059661626</v>
      </c>
      <c r="B170" s="0" t="n">
        <v>28.9873146036134</v>
      </c>
      <c r="C170" s="0" t="n">
        <v>263.797279340204</v>
      </c>
      <c r="D170" s="0" t="n">
        <f aca="false">IF('Predict_D T_RH (#4)'!C$2&lt;99,'model#4_params'!A170-(('Predict_D T_RH (#4)'!$B$2-4)/'model#4_params'!B170)^2-('Predict_D T_RH (#4)'!C$2/'model#4_params'!C170),'model#4_params'!A170-(('Predict_D T_RH (#4)'!$B$2-4)/'model#4_params'!B170)^2)</f>
        <v>2.00001459198207</v>
      </c>
    </row>
    <row r="171" customFormat="false" ht="15" hidden="false" customHeight="false" outlineLevel="0" collapsed="false">
      <c r="A171" s="0" t="n">
        <v>2.1690817344025</v>
      </c>
      <c r="B171" s="0" t="n">
        <v>29.582623262684</v>
      </c>
      <c r="C171" s="0" t="n">
        <v>789.220391664899</v>
      </c>
      <c r="D171" s="0" t="n">
        <f aca="false">IF('Predict_D T_RH (#4)'!C$2&lt;99,'model#4_params'!A171-(('Predict_D T_RH (#4)'!$B$2-4)/'model#4_params'!B171)^2-('Predict_D T_RH (#4)'!C$2/'model#4_params'!C171),'model#4_params'!A171-(('Predict_D T_RH (#4)'!$B$2-4)/'model#4_params'!B171)^2)</f>
        <v>1.8765543016567</v>
      </c>
    </row>
    <row r="172" customFormat="false" ht="15" hidden="false" customHeight="false" outlineLevel="0" collapsed="false">
      <c r="A172" s="0" t="n">
        <v>2.39386047698412</v>
      </c>
      <c r="B172" s="0" t="n">
        <v>28.5877768595621</v>
      </c>
      <c r="C172" s="0" t="n">
        <v>293.861598494258</v>
      </c>
      <c r="D172" s="0" t="n">
        <f aca="false">IF('Predict_D T_RH (#4)'!C$2&lt;99,'model#4_params'!A172-(('Predict_D T_RH (#4)'!$B$2-4)/'model#4_params'!B172)^2-('Predict_D T_RH (#4)'!C$2/'model#4_params'!C172),'model#4_params'!A172-(('Predict_D T_RH (#4)'!$B$2-4)/'model#4_params'!B172)^2)</f>
        <v>2.08061904682073</v>
      </c>
    </row>
    <row r="173" customFormat="false" ht="15" hidden="false" customHeight="false" outlineLevel="0" collapsed="false">
      <c r="A173" s="0" t="n">
        <v>2.29436346528461</v>
      </c>
      <c r="B173" s="0" t="n">
        <v>28.6860226965701</v>
      </c>
      <c r="C173" s="0" t="n">
        <v>211.730436814564</v>
      </c>
      <c r="D173" s="0" t="n">
        <f aca="false">IF('Predict_D T_RH (#4)'!C$2&lt;99,'model#4_params'!A173-(('Predict_D T_RH (#4)'!$B$2-4)/'model#4_params'!B173)^2-('Predict_D T_RH (#4)'!C$2/'model#4_params'!C173),'model#4_params'!A173-(('Predict_D T_RH (#4)'!$B$2-4)/'model#4_params'!B173)^2)</f>
        <v>1.98326398189676</v>
      </c>
    </row>
    <row r="174" customFormat="false" ht="15" hidden="false" customHeight="false" outlineLevel="0" collapsed="false">
      <c r="A174" s="0" t="n">
        <v>2.29403071910106</v>
      </c>
      <c r="B174" s="0" t="n">
        <v>29.2069426840832</v>
      </c>
      <c r="C174" s="0" t="n">
        <v>468.758119851548</v>
      </c>
      <c r="D174" s="0" t="n">
        <f aca="false">IF('Predict_D T_RH (#4)'!C$2&lt;99,'model#4_params'!A174-(('Predict_D T_RH (#4)'!$B$2-4)/'model#4_params'!B174)^2-('Predict_D T_RH (#4)'!C$2/'model#4_params'!C174),'model#4_params'!A174-(('Predict_D T_RH (#4)'!$B$2-4)/'model#4_params'!B174)^2)</f>
        <v>1.99392949388563</v>
      </c>
    </row>
    <row r="175" customFormat="false" ht="15" hidden="false" customHeight="false" outlineLevel="0" collapsed="false">
      <c r="A175" s="0" t="n">
        <v>2.32301686222271</v>
      </c>
      <c r="B175" s="0" t="n">
        <v>28.7521412984544</v>
      </c>
      <c r="C175" s="0" t="n">
        <v>247.665366297274</v>
      </c>
      <c r="D175" s="0" t="n">
        <f aca="false">IF('Predict_D T_RH (#4)'!C$2&lt;99,'model#4_params'!A175-(('Predict_D T_RH (#4)'!$B$2-4)/'model#4_params'!B175)^2-('Predict_D T_RH (#4)'!C$2/'model#4_params'!C175),'model#4_params'!A175-(('Predict_D T_RH (#4)'!$B$2-4)/'model#4_params'!B175)^2)</f>
        <v>2.01334654627274</v>
      </c>
    </row>
    <row r="176" customFormat="false" ht="15" hidden="false" customHeight="false" outlineLevel="0" collapsed="false">
      <c r="A176" s="0" t="n">
        <v>2.31904486966352</v>
      </c>
      <c r="B176" s="0" t="n">
        <v>28.8110802584443</v>
      </c>
      <c r="C176" s="0" t="n">
        <v>743.790957774895</v>
      </c>
      <c r="D176" s="0" t="n">
        <f aca="false">IF('Predict_D T_RH (#4)'!C$2&lt;99,'model#4_params'!A176-(('Predict_D T_RH (#4)'!$B$2-4)/'model#4_params'!B176)^2-('Predict_D T_RH (#4)'!C$2/'model#4_params'!C176),'model#4_params'!A176-(('Predict_D T_RH (#4)'!$B$2-4)/'model#4_params'!B176)^2)</f>
        <v>2.01064024576394</v>
      </c>
    </row>
    <row r="177" customFormat="false" ht="15" hidden="false" customHeight="false" outlineLevel="0" collapsed="false">
      <c r="A177" s="0" t="n">
        <v>2.27550699138956</v>
      </c>
      <c r="B177" s="0" t="n">
        <v>28.8041944169115</v>
      </c>
      <c r="C177" s="0" t="n">
        <v>10000</v>
      </c>
      <c r="D177" s="0" t="n">
        <f aca="false">IF('Predict_D T_RH (#4)'!C$2&lt;99,'model#4_params'!A177-(('Predict_D T_RH (#4)'!$B$2-4)/'model#4_params'!B177)^2-('Predict_D T_RH (#4)'!C$2/'model#4_params'!C177),'model#4_params'!A177-(('Predict_D T_RH (#4)'!$B$2-4)/'model#4_params'!B177)^2)</f>
        <v>1.96695489735622</v>
      </c>
    </row>
    <row r="178" customFormat="false" ht="15" hidden="false" customHeight="false" outlineLevel="0" collapsed="false">
      <c r="A178" s="0" t="n">
        <v>2.24496727394716</v>
      </c>
      <c r="B178" s="0" t="n">
        <v>29.5247697301047</v>
      </c>
      <c r="C178" s="0" t="n">
        <v>480.864622099898</v>
      </c>
      <c r="D178" s="0" t="n">
        <f aca="false">IF('Predict_D T_RH (#4)'!C$2&lt;99,'model#4_params'!A178-(('Predict_D T_RH (#4)'!$B$2-4)/'model#4_params'!B178)^2-('Predict_D T_RH (#4)'!C$2/'model#4_params'!C178),'model#4_params'!A178-(('Predict_D T_RH (#4)'!$B$2-4)/'model#4_params'!B178)^2)</f>
        <v>1.95129230802957</v>
      </c>
    </row>
    <row r="179" customFormat="false" ht="15" hidden="false" customHeight="false" outlineLevel="0" collapsed="false">
      <c r="A179" s="0" t="n">
        <v>2.38426846379367</v>
      </c>
      <c r="B179" s="0" t="n">
        <v>28.8794382842453</v>
      </c>
      <c r="C179" s="0" t="n">
        <v>201.917474205043</v>
      </c>
      <c r="D179" s="0" t="n">
        <f aca="false">IF('Predict_D T_RH (#4)'!C$2&lt;99,'model#4_params'!A179-(('Predict_D T_RH (#4)'!$B$2-4)/'model#4_params'!B179)^2-('Predict_D T_RH (#4)'!C$2/'model#4_params'!C179),'model#4_params'!A179-(('Predict_D T_RH (#4)'!$B$2-4)/'model#4_params'!B179)^2)</f>
        <v>2.07732210791305</v>
      </c>
    </row>
    <row r="180" customFormat="false" ht="15" hidden="false" customHeight="false" outlineLevel="0" collapsed="false">
      <c r="A180" s="0" t="n">
        <v>2.27886270339091</v>
      </c>
      <c r="B180" s="0" t="n">
        <v>29.3326852358548</v>
      </c>
      <c r="C180" s="0" t="n">
        <v>561.957325113659</v>
      </c>
      <c r="D180" s="0" t="n">
        <f aca="false">IF('Predict_D T_RH (#4)'!C$2&lt;99,'model#4_params'!A180-(('Predict_D T_RH (#4)'!$B$2-4)/'model#4_params'!B180)^2-('Predict_D T_RH (#4)'!C$2/'model#4_params'!C180),'model#4_params'!A180-(('Predict_D T_RH (#4)'!$B$2-4)/'model#4_params'!B180)^2)</f>
        <v>1.98132889481701</v>
      </c>
    </row>
    <row r="181" customFormat="false" ht="15" hidden="false" customHeight="false" outlineLevel="0" collapsed="false">
      <c r="A181" s="0" t="n">
        <v>2.32233564385625</v>
      </c>
      <c r="B181" s="0" t="n">
        <v>29.1998121222597</v>
      </c>
      <c r="C181" s="0" t="n">
        <v>418.497602658709</v>
      </c>
      <c r="D181" s="0" t="n">
        <f aca="false">IF('Predict_D T_RH (#4)'!C$2&lt;99,'model#4_params'!A181-(('Predict_D T_RH (#4)'!$B$2-4)/'model#4_params'!B181)^2-('Predict_D T_RH (#4)'!C$2/'model#4_params'!C181),'model#4_params'!A181-(('Predict_D T_RH (#4)'!$B$2-4)/'model#4_params'!B181)^2)</f>
        <v>2.02208783197032</v>
      </c>
    </row>
    <row r="182" customFormat="false" ht="15" hidden="false" customHeight="false" outlineLevel="0" collapsed="false">
      <c r="A182" s="0" t="n">
        <v>2.35038473453027</v>
      </c>
      <c r="B182" s="0" t="n">
        <v>28.8557684670814</v>
      </c>
      <c r="C182" s="0" t="n">
        <v>278.574062404911</v>
      </c>
      <c r="D182" s="0" t="n">
        <f aca="false">IF('Predict_D T_RH (#4)'!C$2&lt;99,'model#4_params'!A182-(('Predict_D T_RH (#4)'!$B$2-4)/'model#4_params'!B182)^2-('Predict_D T_RH (#4)'!C$2/'model#4_params'!C182),'model#4_params'!A182-(('Predict_D T_RH (#4)'!$B$2-4)/'model#4_params'!B182)^2)</f>
        <v>2.04293460804666</v>
      </c>
    </row>
    <row r="183" customFormat="false" ht="15" hidden="false" customHeight="false" outlineLevel="0" collapsed="false">
      <c r="A183" s="0" t="n">
        <v>2.17464129281719</v>
      </c>
      <c r="B183" s="0" t="n">
        <v>30.0510511922942</v>
      </c>
      <c r="C183" s="0" t="n">
        <v>623.982009883816</v>
      </c>
      <c r="D183" s="0" t="n">
        <f aca="false">IF('Predict_D T_RH (#4)'!C$2&lt;99,'model#4_params'!A183-(('Predict_D T_RH (#4)'!$B$2-4)/'model#4_params'!B183)^2-('Predict_D T_RH (#4)'!C$2/'model#4_params'!C183),'model#4_params'!A183-(('Predict_D T_RH (#4)'!$B$2-4)/'model#4_params'!B183)^2)</f>
        <v>1.8911624647496</v>
      </c>
    </row>
    <row r="184" customFormat="false" ht="15" hidden="false" customHeight="false" outlineLevel="0" collapsed="false">
      <c r="A184" s="0" t="n">
        <v>2.27594096059324</v>
      </c>
      <c r="B184" s="0" t="n">
        <v>29.4416381805105</v>
      </c>
      <c r="C184" s="0" t="n">
        <v>191.005986348114</v>
      </c>
      <c r="D184" s="0" t="n">
        <f aca="false">IF('Predict_D T_RH (#4)'!C$2&lt;99,'model#4_params'!A184-(('Predict_D T_RH (#4)'!$B$2-4)/'model#4_params'!B184)^2-('Predict_D T_RH (#4)'!C$2/'model#4_params'!C184),'model#4_params'!A184-(('Predict_D T_RH (#4)'!$B$2-4)/'model#4_params'!B184)^2)</f>
        <v>1.98060520921934</v>
      </c>
    </row>
    <row r="185" customFormat="false" ht="15" hidden="false" customHeight="false" outlineLevel="0" collapsed="false">
      <c r="A185" s="0" t="n">
        <v>2.15448106706384</v>
      </c>
      <c r="B185" s="0" t="n">
        <v>29.445517725777</v>
      </c>
      <c r="C185" s="0" t="n">
        <v>1082.07881927824</v>
      </c>
      <c r="D185" s="0" t="n">
        <f aca="false">IF('Predict_D T_RH (#4)'!C$2&lt;99,'model#4_params'!A185-(('Predict_D T_RH (#4)'!$B$2-4)/'model#4_params'!B185)^2-('Predict_D T_RH (#4)'!C$2/'model#4_params'!C185),'model#4_params'!A185-(('Predict_D T_RH (#4)'!$B$2-4)/'model#4_params'!B185)^2)</f>
        <v>1.85922313350572</v>
      </c>
    </row>
    <row r="186" customFormat="false" ht="15" hidden="false" customHeight="false" outlineLevel="0" collapsed="false">
      <c r="A186" s="0" t="n">
        <v>2.34617200042427</v>
      </c>
      <c r="B186" s="0" t="n">
        <v>29.3848266840039</v>
      </c>
      <c r="C186" s="0" t="n">
        <v>212.054305782205</v>
      </c>
      <c r="D186" s="0" t="n">
        <f aca="false">IF('Predict_D T_RH (#4)'!C$2&lt;99,'model#4_params'!A186-(('Predict_D T_RH (#4)'!$B$2-4)/'model#4_params'!B186)^2-('Predict_D T_RH (#4)'!C$2/'model#4_params'!C186),'model#4_params'!A186-(('Predict_D T_RH (#4)'!$B$2-4)/'model#4_params'!B186)^2)</f>
        <v>2.04969316349746</v>
      </c>
    </row>
    <row r="187" customFormat="false" ht="15" hidden="false" customHeight="false" outlineLevel="0" collapsed="false">
      <c r="A187" s="0" t="n">
        <v>2.25014609935048</v>
      </c>
      <c r="B187" s="0" t="n">
        <v>28.7778622128471</v>
      </c>
      <c r="C187" s="0" t="n">
        <v>913.357809848767</v>
      </c>
      <c r="D187" s="0" t="n">
        <f aca="false">IF('Predict_D T_RH (#4)'!C$2&lt;99,'model#4_params'!A187-(('Predict_D T_RH (#4)'!$B$2-4)/'model#4_params'!B187)^2-('Predict_D T_RH (#4)'!C$2/'model#4_params'!C187),'model#4_params'!A187-(('Predict_D T_RH (#4)'!$B$2-4)/'model#4_params'!B187)^2)</f>
        <v>1.9410290867814</v>
      </c>
    </row>
    <row r="188" customFormat="false" ht="15" hidden="false" customHeight="false" outlineLevel="0" collapsed="false">
      <c r="A188" s="0" t="n">
        <v>2.19455458955002</v>
      </c>
      <c r="B188" s="0" t="n">
        <v>30.3098275667542</v>
      </c>
      <c r="C188" s="0" t="n">
        <v>224.98090299851</v>
      </c>
      <c r="D188" s="0" t="n">
        <f aca="false">IF('Predict_D T_RH (#4)'!C$2&lt;99,'model#4_params'!A188-(('Predict_D T_RH (#4)'!$B$2-4)/'model#4_params'!B188)^2-('Predict_D T_RH (#4)'!C$2/'model#4_params'!C188),'model#4_params'!A188-(('Predict_D T_RH (#4)'!$B$2-4)/'model#4_params'!B188)^2)</f>
        <v>1.9158956153941</v>
      </c>
    </row>
    <row r="189" customFormat="false" ht="15" hidden="false" customHeight="false" outlineLevel="0" collapsed="false">
      <c r="A189" s="0" t="n">
        <v>2.24419621323419</v>
      </c>
      <c r="B189" s="0" t="n">
        <v>29.1147429715871</v>
      </c>
      <c r="C189" s="0" t="n">
        <v>467.08976317835</v>
      </c>
      <c r="D189" s="0" t="n">
        <f aca="false">IF('Predict_D T_RH (#4)'!C$2&lt;99,'model#4_params'!A189-(('Predict_D T_RH (#4)'!$B$2-4)/'model#4_params'!B189)^2-('Predict_D T_RH (#4)'!C$2/'model#4_params'!C189),'model#4_params'!A189-(('Predict_D T_RH (#4)'!$B$2-4)/'model#4_params'!B189)^2)</f>
        <v>1.94219127498992</v>
      </c>
    </row>
    <row r="190" customFormat="false" ht="15" hidden="false" customHeight="false" outlineLevel="0" collapsed="false">
      <c r="A190" s="0" t="n">
        <v>2.37852620223206</v>
      </c>
      <c r="B190" s="0" t="n">
        <v>28.3069779937886</v>
      </c>
      <c r="C190" s="0" t="n">
        <v>261.616994807729</v>
      </c>
      <c r="D190" s="0" t="n">
        <f aca="false">IF('Predict_D T_RH (#4)'!C$2&lt;99,'model#4_params'!A190-(('Predict_D T_RH (#4)'!$B$2-4)/'model#4_params'!B190)^2-('Predict_D T_RH (#4)'!C$2/'model#4_params'!C190),'model#4_params'!A190-(('Predict_D T_RH (#4)'!$B$2-4)/'model#4_params'!B190)^2)</f>
        <v>2.05903937919588</v>
      </c>
    </row>
    <row r="191" customFormat="false" ht="15" hidden="false" customHeight="false" outlineLevel="0" collapsed="false">
      <c r="A191" s="0" t="n">
        <v>2.40135280798414</v>
      </c>
      <c r="B191" s="0" t="n">
        <v>28.7098956100062</v>
      </c>
      <c r="C191" s="0" t="n">
        <v>254.318153962403</v>
      </c>
      <c r="D191" s="0" t="n">
        <f aca="false">IF('Predict_D T_RH (#4)'!C$2&lt;99,'model#4_params'!A191-(('Predict_D T_RH (#4)'!$B$2-4)/'model#4_params'!B191)^2-('Predict_D T_RH (#4)'!C$2/'model#4_params'!C191),'model#4_params'!A191-(('Predict_D T_RH (#4)'!$B$2-4)/'model#4_params'!B191)^2)</f>
        <v>2.09077048170074</v>
      </c>
    </row>
    <row r="192" customFormat="false" ht="15" hidden="false" customHeight="false" outlineLevel="0" collapsed="false">
      <c r="A192" s="0" t="n">
        <v>2.28684012909394</v>
      </c>
      <c r="B192" s="0" t="n">
        <v>28.9602259645165</v>
      </c>
      <c r="C192" s="0" t="n">
        <v>783.670074584542</v>
      </c>
      <c r="D192" s="0" t="n">
        <f aca="false">IF('Predict_D T_RH (#4)'!C$2&lt;99,'model#4_params'!A192-(('Predict_D T_RH (#4)'!$B$2-4)/'model#4_params'!B192)^2-('Predict_D T_RH (#4)'!C$2/'model#4_params'!C192),'model#4_params'!A192-(('Predict_D T_RH (#4)'!$B$2-4)/'model#4_params'!B192)^2)</f>
        <v>1.98160390465074</v>
      </c>
    </row>
    <row r="193" customFormat="false" ht="15" hidden="false" customHeight="false" outlineLevel="0" collapsed="false">
      <c r="A193" s="0" t="n">
        <v>2.28000595703801</v>
      </c>
      <c r="B193" s="0" t="n">
        <v>29.2436080069479</v>
      </c>
      <c r="C193" s="0" t="n">
        <v>335.760822274796</v>
      </c>
      <c r="D193" s="0" t="n">
        <f aca="false">IF('Predict_D T_RH (#4)'!C$2&lt;99,'model#4_params'!A193-(('Predict_D T_RH (#4)'!$B$2-4)/'model#4_params'!B193)^2-('Predict_D T_RH (#4)'!C$2/'model#4_params'!C193),'model#4_params'!A193-(('Predict_D T_RH (#4)'!$B$2-4)/'model#4_params'!B193)^2)</f>
        <v>1.98065678747843</v>
      </c>
    </row>
    <row r="194" customFormat="false" ht="15" hidden="false" customHeight="false" outlineLevel="0" collapsed="false">
      <c r="A194" s="0" t="n">
        <v>2.1614333338551</v>
      </c>
      <c r="B194" s="0" t="n">
        <v>29.7454572953596</v>
      </c>
      <c r="C194" s="0" t="n">
        <v>5685.19989382575</v>
      </c>
      <c r="D194" s="0" t="n">
        <f aca="false">IF('Predict_D T_RH (#4)'!C$2&lt;99,'model#4_params'!A194-(('Predict_D T_RH (#4)'!$B$2-4)/'model#4_params'!B194)^2-('Predict_D T_RH (#4)'!C$2/'model#4_params'!C194),'model#4_params'!A194-(('Predict_D T_RH (#4)'!$B$2-4)/'model#4_params'!B194)^2)</f>
        <v>1.87209987069405</v>
      </c>
    </row>
    <row r="195" customFormat="false" ht="15" hidden="false" customHeight="false" outlineLevel="0" collapsed="false">
      <c r="A195" s="0" t="n">
        <v>2.40751241402985</v>
      </c>
      <c r="B195" s="0" t="n">
        <v>28.6361656868584</v>
      </c>
      <c r="C195" s="0" t="n">
        <v>283.233765164534</v>
      </c>
      <c r="D195" s="0" t="n">
        <f aca="false">IF('Predict_D T_RH (#4)'!C$2&lt;99,'model#4_params'!A195-(('Predict_D T_RH (#4)'!$B$2-4)/'model#4_params'!B195)^2-('Predict_D T_RH (#4)'!C$2/'model#4_params'!C195),'model#4_params'!A195-(('Predict_D T_RH (#4)'!$B$2-4)/'model#4_params'!B195)^2)</f>
        <v>2.09532870781641</v>
      </c>
    </row>
    <row r="196" customFormat="false" ht="15" hidden="false" customHeight="false" outlineLevel="0" collapsed="false">
      <c r="A196" s="0" t="n">
        <v>2.3185825072639</v>
      </c>
      <c r="B196" s="0" t="n">
        <v>28.89331499127</v>
      </c>
      <c r="C196" s="0" t="n">
        <v>685.427084622097</v>
      </c>
      <c r="D196" s="0" t="n">
        <f aca="false">IF('Predict_D T_RH (#4)'!C$2&lt;99,'model#4_params'!A196-(('Predict_D T_RH (#4)'!$B$2-4)/'model#4_params'!B196)^2-('Predict_D T_RH (#4)'!C$2/'model#4_params'!C196),'model#4_params'!A196-(('Predict_D T_RH (#4)'!$B$2-4)/'model#4_params'!B196)^2)</f>
        <v>2.01193091727038</v>
      </c>
    </row>
    <row r="197" customFormat="false" ht="15" hidden="false" customHeight="false" outlineLevel="0" collapsed="false">
      <c r="A197" s="0" t="n">
        <v>2.30400575482195</v>
      </c>
      <c r="B197" s="0" t="n">
        <v>29.7848414839922</v>
      </c>
      <c r="C197" s="0" t="n">
        <v>712.695084940947</v>
      </c>
      <c r="D197" s="0" t="n">
        <f aca="false">IF('Predict_D T_RH (#4)'!C$2&lt;99,'model#4_params'!A197-(('Predict_D T_RH (#4)'!$B$2-4)/'model#4_params'!B197)^2-('Predict_D T_RH (#4)'!C$2/'model#4_params'!C197),'model#4_params'!A197-(('Predict_D T_RH (#4)'!$B$2-4)/'model#4_params'!B197)^2)</f>
        <v>2.01543695108293</v>
      </c>
    </row>
    <row r="198" customFormat="false" ht="15" hidden="false" customHeight="false" outlineLevel="0" collapsed="false">
      <c r="A198" s="0" t="n">
        <v>2.35722575318021</v>
      </c>
      <c r="B198" s="0" t="n">
        <v>28.7044651028694</v>
      </c>
      <c r="C198" s="0" t="n">
        <v>387.510431637287</v>
      </c>
      <c r="D198" s="0" t="n">
        <f aca="false">IF('Predict_D T_RH (#4)'!C$2&lt;99,'model#4_params'!A198-(('Predict_D T_RH (#4)'!$B$2-4)/'model#4_params'!B198)^2-('Predict_D T_RH (#4)'!C$2/'model#4_params'!C198),'model#4_params'!A198-(('Predict_D T_RH (#4)'!$B$2-4)/'model#4_params'!B198)^2)</f>
        <v>2.04652589960087</v>
      </c>
    </row>
    <row r="199" customFormat="false" ht="15" hidden="false" customHeight="false" outlineLevel="0" collapsed="false">
      <c r="A199" s="0" t="n">
        <v>2.33096328461184</v>
      </c>
      <c r="B199" s="0" t="n">
        <v>28.6928712364542</v>
      </c>
      <c r="C199" s="0" t="n">
        <v>483.80155526865</v>
      </c>
      <c r="D199" s="0" t="n">
        <f aca="false">IF('Predict_D T_RH (#4)'!C$2&lt;99,'model#4_params'!A199-(('Predict_D T_RH (#4)'!$B$2-4)/'model#4_params'!B199)^2-('Predict_D T_RH (#4)'!C$2/'model#4_params'!C199),'model#4_params'!A199-(('Predict_D T_RH (#4)'!$B$2-4)/'model#4_params'!B199)^2)</f>
        <v>2.02001229266875</v>
      </c>
    </row>
    <row r="200" customFormat="false" ht="15" hidden="false" customHeight="false" outlineLevel="0" collapsed="false">
      <c r="A200" s="0" t="n">
        <v>2.16113580961981</v>
      </c>
      <c r="B200" s="0" t="n">
        <v>29.736381894103</v>
      </c>
      <c r="C200" s="0" t="n">
        <v>486.217376006095</v>
      </c>
      <c r="D200" s="0" t="n">
        <f aca="false">IF('Predict_D T_RH (#4)'!C$2&lt;99,'model#4_params'!A200-(('Predict_D T_RH (#4)'!$B$2-4)/'model#4_params'!B200)^2-('Predict_D T_RH (#4)'!C$2/'model#4_params'!C200),'model#4_params'!A200-(('Predict_D T_RH (#4)'!$B$2-4)/'model#4_params'!B200)^2)</f>
        <v>1.87162571313612</v>
      </c>
    </row>
    <row r="201" customFormat="false" ht="15" hidden="false" customHeight="false" outlineLevel="0" collapsed="false">
      <c r="A201" s="0" t="n">
        <v>2.37793724579892</v>
      </c>
      <c r="B201" s="0" t="n">
        <v>28.6115362441979</v>
      </c>
      <c r="C201" s="0" t="n">
        <v>333.202242844634</v>
      </c>
      <c r="D201" s="0" t="n">
        <f aca="false">IF('Predict_D T_RH (#4)'!C$2&lt;99,'model#4_params'!A201-(('Predict_D T_RH (#4)'!$B$2-4)/'model#4_params'!B201)^2-('Predict_D T_RH (#4)'!C$2/'model#4_params'!C201),'model#4_params'!A201-(('Predict_D T_RH (#4)'!$B$2-4)/'model#4_params'!B201)^2)</f>
        <v>2.0652158389868</v>
      </c>
    </row>
    <row r="202" customFormat="false" ht="15" hidden="false" customHeight="false" outlineLevel="0" collapsed="false">
      <c r="A202" s="0" t="n">
        <v>2.41731824223609</v>
      </c>
      <c r="B202" s="0" t="n">
        <v>27.896547431379</v>
      </c>
      <c r="C202" s="0" t="n">
        <v>216.121544797822</v>
      </c>
      <c r="D202" s="0" t="n">
        <f aca="false">IF('Predict_D T_RH (#4)'!C$2&lt;99,'model#4_params'!A202-(('Predict_D T_RH (#4)'!$B$2-4)/'model#4_params'!B202)^2-('Predict_D T_RH (#4)'!C$2/'model#4_params'!C202),'model#4_params'!A202-(('Predict_D T_RH (#4)'!$B$2-4)/'model#4_params'!B202)^2)</f>
        <v>2.08836130344017</v>
      </c>
    </row>
    <row r="203" customFormat="false" ht="15" hidden="false" customHeight="false" outlineLevel="0" collapsed="false">
      <c r="A203" s="0" t="n">
        <v>2.22008823500856</v>
      </c>
      <c r="B203" s="0" t="n">
        <v>29.3020171373827</v>
      </c>
      <c r="C203" s="0" t="n">
        <v>10000</v>
      </c>
      <c r="D203" s="0" t="n">
        <f aca="false">IF('Predict_D T_RH (#4)'!C$2&lt;99,'model#4_params'!A203-(('Predict_D T_RH (#4)'!$B$2-4)/'model#4_params'!B203)^2-('Predict_D T_RH (#4)'!C$2/'model#4_params'!C203),'model#4_params'!A203-(('Predict_D T_RH (#4)'!$B$2-4)/'model#4_params'!B203)^2)</f>
        <v>1.92193129040974</v>
      </c>
    </row>
    <row r="204" customFormat="false" ht="15" hidden="false" customHeight="false" outlineLevel="0" collapsed="false">
      <c r="A204" s="0" t="n">
        <v>2.2309061628353</v>
      </c>
      <c r="B204" s="0" t="n">
        <v>29.3640644605644</v>
      </c>
      <c r="C204" s="0" t="n">
        <v>610.734962337043</v>
      </c>
      <c r="D204" s="0" t="n">
        <f aca="false">IF('Predict_D T_RH (#4)'!C$2&lt;99,'model#4_params'!A204-(('Predict_D T_RH (#4)'!$B$2-4)/'model#4_params'!B204)^2-('Predict_D T_RH (#4)'!C$2/'model#4_params'!C204),'model#4_params'!A204-(('Predict_D T_RH (#4)'!$B$2-4)/'model#4_params'!B204)^2)</f>
        <v>1.93400791966125</v>
      </c>
    </row>
    <row r="205" customFormat="false" ht="15" hidden="false" customHeight="false" outlineLevel="0" collapsed="false">
      <c r="A205" s="0" t="n">
        <v>2.26381883116042</v>
      </c>
      <c r="B205" s="0" t="n">
        <v>29.437184922732</v>
      </c>
      <c r="C205" s="0" t="n">
        <v>482.389770790043</v>
      </c>
      <c r="D205" s="0" t="n">
        <f aca="false">IF('Predict_D T_RH (#4)'!C$2&lt;99,'model#4_params'!A205-(('Predict_D T_RH (#4)'!$B$2-4)/'model#4_params'!B205)^2-('Predict_D T_RH (#4)'!C$2/'model#4_params'!C205),'model#4_params'!A205-(('Predict_D T_RH (#4)'!$B$2-4)/'model#4_params'!B205)^2)</f>
        <v>1.96839371623374</v>
      </c>
    </row>
    <row r="206" customFormat="false" ht="15" hidden="false" customHeight="false" outlineLevel="0" collapsed="false">
      <c r="A206" s="0" t="n">
        <v>2.44668502793501</v>
      </c>
      <c r="B206" s="0" t="n">
        <v>28.7637511945958</v>
      </c>
      <c r="C206" s="0" t="n">
        <v>165.09802061021</v>
      </c>
      <c r="D206" s="0" t="n">
        <f aca="false">IF('Predict_D T_RH (#4)'!C$2&lt;99,'model#4_params'!A206-(('Predict_D T_RH (#4)'!$B$2-4)/'model#4_params'!B206)^2-('Predict_D T_RH (#4)'!C$2/'model#4_params'!C206),'model#4_params'!A206-(('Predict_D T_RH (#4)'!$B$2-4)/'model#4_params'!B206)^2)</f>
        <v>2.13726464563309</v>
      </c>
    </row>
    <row r="207" customFormat="false" ht="15" hidden="false" customHeight="false" outlineLevel="0" collapsed="false">
      <c r="A207" s="0" t="n">
        <v>2.20787476955077</v>
      </c>
      <c r="B207" s="0" t="n">
        <v>29.1796813261368</v>
      </c>
      <c r="C207" s="0" t="n">
        <v>762.833871859602</v>
      </c>
      <c r="D207" s="0" t="n">
        <f aca="false">IF('Predict_D T_RH (#4)'!C$2&lt;99,'model#4_params'!A207-(('Predict_D T_RH (#4)'!$B$2-4)/'model#4_params'!B207)^2-('Predict_D T_RH (#4)'!C$2/'model#4_params'!C207),'model#4_params'!A207-(('Predict_D T_RH (#4)'!$B$2-4)/'model#4_params'!B207)^2)</f>
        <v>1.9072125383058</v>
      </c>
    </row>
    <row r="208" customFormat="false" ht="15" hidden="false" customHeight="false" outlineLevel="0" collapsed="false">
      <c r="A208" s="0" t="n">
        <v>2.25070205378452</v>
      </c>
      <c r="B208" s="0" t="n">
        <v>29.5765476889561</v>
      </c>
      <c r="C208" s="0" t="n">
        <v>750.812639019492</v>
      </c>
      <c r="D208" s="0" t="n">
        <f aca="false">IF('Predict_D T_RH (#4)'!C$2&lt;99,'model#4_params'!A208-(('Predict_D T_RH (#4)'!$B$2-4)/'model#4_params'!B208)^2-('Predict_D T_RH (#4)'!C$2/'model#4_params'!C208),'model#4_params'!A208-(('Predict_D T_RH (#4)'!$B$2-4)/'model#4_params'!B208)^2)</f>
        <v>1.95805442752959</v>
      </c>
    </row>
    <row r="209" customFormat="false" ht="15" hidden="false" customHeight="false" outlineLevel="0" collapsed="false">
      <c r="A209" s="0" t="n">
        <v>2.28052478985803</v>
      </c>
      <c r="B209" s="0" t="n">
        <v>29.0321688637906</v>
      </c>
      <c r="C209" s="0" t="n">
        <v>1042.37388090922</v>
      </c>
      <c r="D209" s="0" t="n">
        <f aca="false">IF('Predict_D T_RH (#4)'!C$2&lt;99,'model#4_params'!A209-(('Predict_D T_RH (#4)'!$B$2-4)/'model#4_params'!B209)^2-('Predict_D T_RH (#4)'!C$2/'model#4_params'!C209),'model#4_params'!A209-(('Predict_D T_RH (#4)'!$B$2-4)/'model#4_params'!B209)^2)</f>
        <v>1.97679946669723</v>
      </c>
    </row>
    <row r="210" customFormat="false" ht="15" hidden="false" customHeight="false" outlineLevel="0" collapsed="false">
      <c r="A210" s="0" t="n">
        <v>2.22229629899697</v>
      </c>
      <c r="B210" s="0" t="n">
        <v>29.7448989556489</v>
      </c>
      <c r="C210" s="0" t="n">
        <v>487.024072242299</v>
      </c>
      <c r="D210" s="0" t="n">
        <f aca="false">IF('Predict_D T_RH (#4)'!C$2&lt;99,'model#4_params'!A210-(('Predict_D T_RH (#4)'!$B$2-4)/'model#4_params'!B210)^2-('Predict_D T_RH (#4)'!C$2/'model#4_params'!C210),'model#4_params'!A210-(('Predict_D T_RH (#4)'!$B$2-4)/'model#4_params'!B210)^2)</f>
        <v>1.93295197361188</v>
      </c>
    </row>
    <row r="211" customFormat="false" ht="15" hidden="false" customHeight="false" outlineLevel="0" collapsed="false">
      <c r="A211" s="0" t="n">
        <v>2.45956928126448</v>
      </c>
      <c r="B211" s="0" t="n">
        <v>28.5753501353882</v>
      </c>
      <c r="C211" s="0" t="n">
        <v>205.691770447634</v>
      </c>
      <c r="D211" s="0" t="n">
        <f aca="false">IF('Predict_D T_RH (#4)'!C$2&lt;99,'model#4_params'!A211-(('Predict_D T_RH (#4)'!$B$2-4)/'model#4_params'!B211)^2-('Predict_D T_RH (#4)'!C$2/'model#4_params'!C211),'model#4_params'!A211-(('Predict_D T_RH (#4)'!$B$2-4)/'model#4_params'!B211)^2)</f>
        <v>2.14605534971616</v>
      </c>
    </row>
    <row r="212" customFormat="false" ht="15" hidden="false" customHeight="false" outlineLevel="0" collapsed="false">
      <c r="A212" s="0" t="n">
        <v>2.16260515701332</v>
      </c>
      <c r="B212" s="0" t="n">
        <v>30.1571791342976</v>
      </c>
      <c r="C212" s="0" t="n">
        <v>10000</v>
      </c>
      <c r="D212" s="0" t="n">
        <f aca="false">IF('Predict_D T_RH (#4)'!C$2&lt;99,'model#4_params'!A212-(('Predict_D T_RH (#4)'!$B$2-4)/'model#4_params'!B212)^2-('Predict_D T_RH (#4)'!C$2/'model#4_params'!C212),'model#4_params'!A212-(('Predict_D T_RH (#4)'!$B$2-4)/'model#4_params'!B212)^2)</f>
        <v>1.88111803297622</v>
      </c>
    </row>
    <row r="213" customFormat="false" ht="15" hidden="false" customHeight="false" outlineLevel="0" collapsed="false">
      <c r="A213" s="0" t="n">
        <v>2.29106219817838</v>
      </c>
      <c r="B213" s="0" t="n">
        <v>28.7812482586925</v>
      </c>
      <c r="C213" s="0" t="n">
        <v>382.428091665048</v>
      </c>
      <c r="D213" s="0" t="n">
        <f aca="false">IF('Predict_D T_RH (#4)'!C$2&lt;99,'model#4_params'!A213-(('Predict_D T_RH (#4)'!$B$2-4)/'model#4_params'!B213)^2-('Predict_D T_RH (#4)'!C$2/'model#4_params'!C213),'model#4_params'!A213-(('Predict_D T_RH (#4)'!$B$2-4)/'model#4_params'!B213)^2)</f>
        <v>1.98201791510295</v>
      </c>
    </row>
    <row r="214" customFormat="false" ht="15" hidden="false" customHeight="false" outlineLevel="0" collapsed="false">
      <c r="A214" s="0" t="n">
        <v>2.37455569024169</v>
      </c>
      <c r="B214" s="0" t="n">
        <v>28.5637623166544</v>
      </c>
      <c r="C214" s="0" t="n">
        <v>313.506724371436</v>
      </c>
      <c r="D214" s="0" t="n">
        <f aca="false">IF('Predict_D T_RH (#4)'!C$2&lt;99,'model#4_params'!A214-(('Predict_D T_RH (#4)'!$B$2-4)/'model#4_params'!B214)^2-('Predict_D T_RH (#4)'!C$2/'model#4_params'!C214),'model#4_params'!A214-(('Predict_D T_RH (#4)'!$B$2-4)/'model#4_params'!B214)^2)</f>
        <v>2.06078733285971</v>
      </c>
    </row>
    <row r="215" customFormat="false" ht="15" hidden="false" customHeight="false" outlineLevel="0" collapsed="false">
      <c r="A215" s="0" t="n">
        <v>2.18797921477124</v>
      </c>
      <c r="B215" s="0" t="n">
        <v>29.6641637239796</v>
      </c>
      <c r="C215" s="0" t="n">
        <v>497.896214168208</v>
      </c>
      <c r="D215" s="0" t="n">
        <f aca="false">IF('Predict_D T_RH (#4)'!C$2&lt;99,'model#4_params'!A215-(('Predict_D T_RH (#4)'!$B$2-4)/'model#4_params'!B215)^2-('Predict_D T_RH (#4)'!C$2/'model#4_params'!C215),'model#4_params'!A215-(('Predict_D T_RH (#4)'!$B$2-4)/'model#4_params'!B215)^2)</f>
        <v>1.89705776282225</v>
      </c>
    </row>
    <row r="216" customFormat="false" ht="15" hidden="false" customHeight="false" outlineLevel="0" collapsed="false">
      <c r="A216" s="0" t="n">
        <v>2.20882854463774</v>
      </c>
      <c r="B216" s="0" t="n">
        <v>29.7012299365998</v>
      </c>
      <c r="C216" s="0" t="n">
        <v>427.440640320069</v>
      </c>
      <c r="D216" s="0" t="n">
        <f aca="false">IF('Predict_D T_RH (#4)'!C$2&lt;99,'model#4_params'!A216-(('Predict_D T_RH (#4)'!$B$2-4)/'model#4_params'!B216)^2-('Predict_D T_RH (#4)'!C$2/'model#4_params'!C216),'model#4_params'!A216-(('Predict_D T_RH (#4)'!$B$2-4)/'model#4_params'!B216)^2)</f>
        <v>1.91863276147551</v>
      </c>
    </row>
    <row r="217" customFormat="false" ht="15" hidden="false" customHeight="false" outlineLevel="0" collapsed="false">
      <c r="A217" s="0" t="n">
        <v>2.30575089798522</v>
      </c>
      <c r="B217" s="0" t="n">
        <v>28.5226481071677</v>
      </c>
      <c r="C217" s="0" t="n">
        <v>10000</v>
      </c>
      <c r="D217" s="0" t="n">
        <f aca="false">IF('Predict_D T_RH (#4)'!C$2&lt;99,'model#4_params'!A217-(('Predict_D T_RH (#4)'!$B$2-4)/'model#4_params'!B217)^2-('Predict_D T_RH (#4)'!C$2/'model#4_params'!C217),'model#4_params'!A217-(('Predict_D T_RH (#4)'!$B$2-4)/'model#4_params'!B217)^2)</f>
        <v>1.99107732061265</v>
      </c>
    </row>
    <row r="218" customFormat="false" ht="15" hidden="false" customHeight="false" outlineLevel="0" collapsed="false">
      <c r="A218" s="0" t="n">
        <v>2.31358967129699</v>
      </c>
      <c r="B218" s="0" t="n">
        <v>28.8224699206161</v>
      </c>
      <c r="C218" s="0" t="n">
        <v>300.251072400776</v>
      </c>
      <c r="D218" s="0" t="n">
        <f aca="false">IF('Predict_D T_RH (#4)'!C$2&lt;99,'model#4_params'!A218-(('Predict_D T_RH (#4)'!$B$2-4)/'model#4_params'!B218)^2-('Predict_D T_RH (#4)'!C$2/'model#4_params'!C218),'model#4_params'!A218-(('Predict_D T_RH (#4)'!$B$2-4)/'model#4_params'!B218)^2)</f>
        <v>2.00542874132462</v>
      </c>
    </row>
    <row r="219" customFormat="false" ht="15" hidden="false" customHeight="false" outlineLevel="0" collapsed="false">
      <c r="A219" s="0" t="n">
        <v>2.3379666744459</v>
      </c>
      <c r="B219" s="0" t="n">
        <v>29.159753431054</v>
      </c>
      <c r="C219" s="0" t="n">
        <v>229.172488507285</v>
      </c>
      <c r="D219" s="0" t="n">
        <f aca="false">IF('Predict_D T_RH (#4)'!C$2&lt;99,'model#4_params'!A219-(('Predict_D T_RH (#4)'!$B$2-4)/'model#4_params'!B219)^2-('Predict_D T_RH (#4)'!C$2/'model#4_params'!C219),'model#4_params'!A219-(('Predict_D T_RH (#4)'!$B$2-4)/'model#4_params'!B219)^2)</f>
        <v>2.03689335517551</v>
      </c>
    </row>
    <row r="220" customFormat="false" ht="15" hidden="false" customHeight="false" outlineLevel="0" collapsed="false">
      <c r="A220" s="0" t="n">
        <v>2.33166374323549</v>
      </c>
      <c r="B220" s="0" t="n">
        <v>29.022436349214</v>
      </c>
      <c r="C220" s="0" t="n">
        <v>289.467852045373</v>
      </c>
      <c r="D220" s="0" t="n">
        <f aca="false">IF('Predict_D T_RH (#4)'!C$2&lt;99,'model#4_params'!A220-(('Predict_D T_RH (#4)'!$B$2-4)/'model#4_params'!B220)^2-('Predict_D T_RH (#4)'!C$2/'model#4_params'!C220),'model#4_params'!A220-(('Predict_D T_RH (#4)'!$B$2-4)/'model#4_params'!B220)^2)</f>
        <v>2.02773468068214</v>
      </c>
    </row>
    <row r="221" customFormat="false" ht="15" hidden="false" customHeight="false" outlineLevel="0" collapsed="false">
      <c r="A221" s="0" t="n">
        <v>2.31432851878142</v>
      </c>
      <c r="B221" s="0" t="n">
        <v>28.9805062615443</v>
      </c>
      <c r="C221" s="0" t="n">
        <v>1226.63178378569</v>
      </c>
      <c r="D221" s="0" t="n">
        <f aca="false">IF('Predict_D T_RH (#4)'!C$2&lt;99,'model#4_params'!A221-(('Predict_D T_RH (#4)'!$B$2-4)/'model#4_params'!B221)^2-('Predict_D T_RH (#4)'!C$2/'model#4_params'!C221),'model#4_params'!A221-(('Predict_D T_RH (#4)'!$B$2-4)/'model#4_params'!B221)^2)</f>
        <v>2.00951934797821</v>
      </c>
    </row>
    <row r="222" customFormat="false" ht="15" hidden="false" customHeight="false" outlineLevel="0" collapsed="false">
      <c r="A222" s="0" t="n">
        <v>2.30943672095629</v>
      </c>
      <c r="B222" s="0" t="n">
        <v>29.5540875930311</v>
      </c>
      <c r="C222" s="0" t="n">
        <v>508.366775664109</v>
      </c>
      <c r="D222" s="0" t="n">
        <f aca="false">IF('Predict_D T_RH (#4)'!C$2&lt;99,'model#4_params'!A222-(('Predict_D T_RH (#4)'!$B$2-4)/'model#4_params'!B222)^2-('Predict_D T_RH (#4)'!C$2/'model#4_params'!C222),'model#4_params'!A222-(('Predict_D T_RH (#4)'!$B$2-4)/'model#4_params'!B222)^2)</f>
        <v>2.01634412130643</v>
      </c>
    </row>
    <row r="223" customFormat="false" ht="15" hidden="false" customHeight="false" outlineLevel="0" collapsed="false">
      <c r="A223" s="0" t="n">
        <v>2.35628879865156</v>
      </c>
      <c r="B223" s="0" t="n">
        <v>28.6005120021909</v>
      </c>
      <c r="C223" s="0" t="n">
        <v>487.79820069486</v>
      </c>
      <c r="D223" s="0" t="n">
        <f aca="false">IF('Predict_D T_RH (#4)'!C$2&lt;99,'model#4_params'!A223-(('Predict_D T_RH (#4)'!$B$2-4)/'model#4_params'!B223)^2-('Predict_D T_RH (#4)'!C$2/'model#4_params'!C223),'model#4_params'!A223-(('Predict_D T_RH (#4)'!$B$2-4)/'model#4_params'!B223)^2)</f>
        <v>2.04332626462449</v>
      </c>
    </row>
    <row r="224" customFormat="false" ht="15" hidden="false" customHeight="false" outlineLevel="0" collapsed="false">
      <c r="A224" s="0" t="n">
        <v>2.40924726822661</v>
      </c>
      <c r="B224" s="0" t="n">
        <v>28.4136155386743</v>
      </c>
      <c r="C224" s="0" t="n">
        <v>202.034036849026</v>
      </c>
      <c r="D224" s="0" t="n">
        <f aca="false">IF('Predict_D T_RH (#4)'!C$2&lt;99,'model#4_params'!A224-(('Predict_D T_RH (#4)'!$B$2-4)/'model#4_params'!B224)^2-('Predict_D T_RH (#4)'!C$2/'model#4_params'!C224),'model#4_params'!A224-(('Predict_D T_RH (#4)'!$B$2-4)/'model#4_params'!B224)^2)</f>
        <v>2.09215404121944</v>
      </c>
    </row>
    <row r="225" customFormat="false" ht="15" hidden="false" customHeight="false" outlineLevel="0" collapsed="false">
      <c r="A225" s="0" t="n">
        <v>2.24916102293413</v>
      </c>
      <c r="B225" s="0" t="n">
        <v>29.3643181753819</v>
      </c>
      <c r="C225" s="0" t="n">
        <v>10000</v>
      </c>
      <c r="D225" s="0" t="n">
        <f aca="false">IF('Predict_D T_RH (#4)'!C$2&lt;99,'model#4_params'!A225-(('Predict_D T_RH (#4)'!$B$2-4)/'model#4_params'!B225)^2-('Predict_D T_RH (#4)'!C$2/'model#4_params'!C225),'model#4_params'!A225-(('Predict_D T_RH (#4)'!$B$2-4)/'model#4_params'!B225)^2)</f>
        <v>1.9522679102833</v>
      </c>
    </row>
    <row r="226" customFormat="false" ht="15" hidden="false" customHeight="false" outlineLevel="0" collapsed="false">
      <c r="A226" s="0" t="n">
        <v>2.25884063679232</v>
      </c>
      <c r="B226" s="0" t="n">
        <v>29.2267102132973</v>
      </c>
      <c r="C226" s="0" t="n">
        <v>784.217527884304</v>
      </c>
      <c r="D226" s="0" t="n">
        <f aca="false">IF('Predict_D T_RH (#4)'!C$2&lt;99,'model#4_params'!A226-(('Predict_D T_RH (#4)'!$B$2-4)/'model#4_params'!B226)^2-('Predict_D T_RH (#4)'!C$2/'model#4_params'!C226),'model#4_params'!A226-(('Predict_D T_RH (#4)'!$B$2-4)/'model#4_params'!B226)^2)</f>
        <v>1.95914522212122</v>
      </c>
    </row>
    <row r="227" customFormat="false" ht="15" hidden="false" customHeight="false" outlineLevel="0" collapsed="false">
      <c r="A227" s="0" t="n">
        <v>2.13814431541415</v>
      </c>
      <c r="B227" s="0" t="n">
        <v>29.7159946306265</v>
      </c>
      <c r="C227" s="0" t="n">
        <v>447.733091764421</v>
      </c>
      <c r="D227" s="0" t="n">
        <f aca="false">IF('Predict_D T_RH (#4)'!C$2&lt;99,'model#4_params'!A227-(('Predict_D T_RH (#4)'!$B$2-4)/'model#4_params'!B227)^2-('Predict_D T_RH (#4)'!C$2/'model#4_params'!C227),'model#4_params'!A227-(('Predict_D T_RH (#4)'!$B$2-4)/'model#4_params'!B227)^2)</f>
        <v>1.84823683406131</v>
      </c>
    </row>
    <row r="228" customFormat="false" ht="15" hidden="false" customHeight="false" outlineLevel="0" collapsed="false">
      <c r="A228" s="0" t="n">
        <v>2.20079744275295</v>
      </c>
      <c r="B228" s="0" t="n">
        <v>29.6810716231316</v>
      </c>
      <c r="C228" s="0" t="n">
        <v>615.070137158779</v>
      </c>
      <c r="D228" s="0" t="n">
        <f aca="false">IF('Predict_D T_RH (#4)'!C$2&lt;99,'model#4_params'!A228-(('Predict_D T_RH (#4)'!$B$2-4)/'model#4_params'!B228)^2-('Predict_D T_RH (#4)'!C$2/'model#4_params'!C228),'model#4_params'!A228-(('Predict_D T_RH (#4)'!$B$2-4)/'model#4_params'!B228)^2)</f>
        <v>1.91020734471257</v>
      </c>
    </row>
    <row r="229" customFormat="false" ht="15" hidden="false" customHeight="false" outlineLevel="0" collapsed="false">
      <c r="A229" s="0" t="n">
        <v>2.31219363861085</v>
      </c>
      <c r="B229" s="0" t="n">
        <v>29.1883934257883</v>
      </c>
      <c r="C229" s="0" t="n">
        <v>422.240190246406</v>
      </c>
      <c r="D229" s="0" t="n">
        <f aca="false">IF('Predict_D T_RH (#4)'!C$2&lt;99,'model#4_params'!A229-(('Predict_D T_RH (#4)'!$B$2-4)/'model#4_params'!B229)^2-('Predict_D T_RH (#4)'!C$2/'model#4_params'!C229),'model#4_params'!A229-(('Predict_D T_RH (#4)'!$B$2-4)/'model#4_params'!B229)^2)</f>
        <v>2.01171086283402</v>
      </c>
    </row>
    <row r="230" customFormat="false" ht="15" hidden="false" customHeight="false" outlineLevel="0" collapsed="false">
      <c r="A230" s="0" t="n">
        <v>2.26988115000705</v>
      </c>
      <c r="B230" s="0" t="n">
        <v>28.9724101742629</v>
      </c>
      <c r="C230" s="0" t="n">
        <v>488.704765125241</v>
      </c>
      <c r="D230" s="0" t="n">
        <f aca="false">IF('Predict_D T_RH (#4)'!C$2&lt;99,'model#4_params'!A230-(('Predict_D T_RH (#4)'!$B$2-4)/'model#4_params'!B230)^2-('Predict_D T_RH (#4)'!C$2/'model#4_params'!C230),'model#4_params'!A230-(('Predict_D T_RH (#4)'!$B$2-4)/'model#4_params'!B230)^2)</f>
        <v>1.96490160287454</v>
      </c>
    </row>
    <row r="231" customFormat="false" ht="15" hidden="false" customHeight="false" outlineLevel="0" collapsed="false">
      <c r="A231" s="0" t="n">
        <v>2.17583117484069</v>
      </c>
      <c r="B231" s="0" t="n">
        <v>29.3879591608522</v>
      </c>
      <c r="C231" s="0" t="n">
        <v>853.87602574623</v>
      </c>
      <c r="D231" s="0" t="n">
        <f aca="false">IF('Predict_D T_RH (#4)'!C$2&lt;99,'model#4_params'!A231-(('Predict_D T_RH (#4)'!$B$2-4)/'model#4_params'!B231)^2-('Predict_D T_RH (#4)'!C$2/'model#4_params'!C231),'model#4_params'!A231-(('Predict_D T_RH (#4)'!$B$2-4)/'model#4_params'!B231)^2)</f>
        <v>1.87941553819204</v>
      </c>
    </row>
    <row r="232" customFormat="false" ht="15" hidden="false" customHeight="false" outlineLevel="0" collapsed="false">
      <c r="A232" s="0" t="n">
        <v>2.27498734387153</v>
      </c>
      <c r="B232" s="0" t="n">
        <v>29.3629268729946</v>
      </c>
      <c r="C232" s="0" t="n">
        <v>404.029885251621</v>
      </c>
      <c r="D232" s="0" t="n">
        <f aca="false">IF('Predict_D T_RH (#4)'!C$2&lt;99,'model#4_params'!A232-(('Predict_D T_RH (#4)'!$B$2-4)/'model#4_params'!B232)^2-('Predict_D T_RH (#4)'!C$2/'model#4_params'!C232),'model#4_params'!A232-(('Predict_D T_RH (#4)'!$B$2-4)/'model#4_params'!B232)^2)</f>
        <v>1.97806609520522</v>
      </c>
    </row>
    <row r="233" customFormat="false" ht="15" hidden="false" customHeight="false" outlineLevel="0" collapsed="false">
      <c r="A233" s="0" t="n">
        <v>2.39481349524021</v>
      </c>
      <c r="B233" s="0" t="n">
        <v>28.3840673888077</v>
      </c>
      <c r="C233" s="0" t="n">
        <v>229.658873100713</v>
      </c>
      <c r="D233" s="0" t="n">
        <f aca="false">IF('Predict_D T_RH (#4)'!C$2&lt;99,'model#4_params'!A233-(('Predict_D T_RH (#4)'!$B$2-4)/'model#4_params'!B233)^2-('Predict_D T_RH (#4)'!C$2/'model#4_params'!C233),'model#4_params'!A233-(('Predict_D T_RH (#4)'!$B$2-4)/'model#4_params'!B233)^2)</f>
        <v>2.0770597289978</v>
      </c>
    </row>
    <row r="234" customFormat="false" ht="15" hidden="false" customHeight="false" outlineLevel="0" collapsed="false">
      <c r="A234" s="0" t="n">
        <v>2.26481437422495</v>
      </c>
      <c r="B234" s="0" t="n">
        <v>28.8309851435483</v>
      </c>
      <c r="C234" s="0" t="n">
        <v>258.164111780747</v>
      </c>
      <c r="D234" s="0" t="n">
        <f aca="false">IF('Predict_D T_RH (#4)'!C$2&lt;99,'model#4_params'!A234-(('Predict_D T_RH (#4)'!$B$2-4)/'model#4_params'!B234)^2-('Predict_D T_RH (#4)'!C$2/'model#4_params'!C234),'model#4_params'!A234-(('Predict_D T_RH (#4)'!$B$2-4)/'model#4_params'!B234)^2)</f>
        <v>1.95683544785025</v>
      </c>
    </row>
    <row r="235" customFormat="false" ht="15" hidden="false" customHeight="false" outlineLevel="0" collapsed="false">
      <c r="A235" s="0" t="n">
        <v>2.33340067147638</v>
      </c>
      <c r="B235" s="0" t="n">
        <v>28.8161669642452</v>
      </c>
      <c r="C235" s="0" t="n">
        <v>385.530282042278</v>
      </c>
      <c r="D235" s="0" t="n">
        <f aca="false">IF('Predict_D T_RH (#4)'!C$2&lt;99,'model#4_params'!A235-(('Predict_D T_RH (#4)'!$B$2-4)/'model#4_params'!B235)^2-('Predict_D T_RH (#4)'!C$2/'model#4_params'!C235),'model#4_params'!A235-(('Predict_D T_RH (#4)'!$B$2-4)/'model#4_params'!B235)^2)</f>
        <v>2.02510491876222</v>
      </c>
    </row>
    <row r="236" customFormat="false" ht="15" hidden="false" customHeight="false" outlineLevel="0" collapsed="false">
      <c r="A236" s="0" t="n">
        <v>2.4468937148859</v>
      </c>
      <c r="B236" s="0" t="n">
        <v>28.1583776614842</v>
      </c>
      <c r="C236" s="0" t="n">
        <v>393.69675708383</v>
      </c>
      <c r="D236" s="0" t="n">
        <f aca="false">IF('Predict_D T_RH (#4)'!C$2&lt;99,'model#4_params'!A236-(('Predict_D T_RH (#4)'!$B$2-4)/'model#4_params'!B236)^2-('Predict_D T_RH (#4)'!C$2/'model#4_params'!C236),'model#4_params'!A236-(('Predict_D T_RH (#4)'!$B$2-4)/'model#4_params'!B236)^2)</f>
        <v>2.12402593568137</v>
      </c>
    </row>
    <row r="237" customFormat="false" ht="15" hidden="false" customHeight="false" outlineLevel="0" collapsed="false">
      <c r="A237" s="0" t="n">
        <v>2.27484529301158</v>
      </c>
      <c r="B237" s="0" t="n">
        <v>28.6655221349809</v>
      </c>
      <c r="C237" s="0" t="n">
        <v>2512.23635799407</v>
      </c>
      <c r="D237" s="0" t="n">
        <f aca="false">IF('Predict_D T_RH (#4)'!C$2&lt;99,'model#4_params'!A237-(('Predict_D T_RH (#4)'!$B$2-4)/'model#4_params'!B237)^2-('Predict_D T_RH (#4)'!C$2/'model#4_params'!C237),'model#4_params'!A237-(('Predict_D T_RH (#4)'!$B$2-4)/'model#4_params'!B237)^2)</f>
        <v>1.96330067594386</v>
      </c>
    </row>
    <row r="238" customFormat="false" ht="15" hidden="false" customHeight="false" outlineLevel="0" collapsed="false">
      <c r="A238" s="0" t="n">
        <v>2.32632992954969</v>
      </c>
      <c r="B238" s="0" t="n">
        <v>28.6892033587311</v>
      </c>
      <c r="C238" s="0" t="n">
        <v>221.658038761776</v>
      </c>
      <c r="D238" s="0" t="n">
        <f aca="false">IF('Predict_D T_RH (#4)'!C$2&lt;99,'model#4_params'!A238-(('Predict_D T_RH (#4)'!$B$2-4)/'model#4_params'!B238)^2-('Predict_D T_RH (#4)'!C$2/'model#4_params'!C238),'model#4_params'!A238-(('Predict_D T_RH (#4)'!$B$2-4)/'model#4_params'!B238)^2)</f>
        <v>2.01529942315584</v>
      </c>
    </row>
    <row r="239" customFormat="false" ht="15" hidden="false" customHeight="false" outlineLevel="0" collapsed="false">
      <c r="A239" s="0" t="n">
        <v>2.25671774252695</v>
      </c>
      <c r="B239" s="0" t="n">
        <v>29.7164068381983</v>
      </c>
      <c r="C239" s="0" t="n">
        <v>234.786998446233</v>
      </c>
      <c r="D239" s="0" t="n">
        <f aca="false">IF('Predict_D T_RH (#4)'!C$2&lt;99,'model#4_params'!A239-(('Predict_D T_RH (#4)'!$B$2-4)/'model#4_params'!B239)^2-('Predict_D T_RH (#4)'!C$2/'model#4_params'!C239),'model#4_params'!A239-(('Predict_D T_RH (#4)'!$B$2-4)/'model#4_params'!B239)^2)</f>
        <v>1.96681830395201</v>
      </c>
    </row>
    <row r="240" customFormat="false" ht="15" hidden="false" customHeight="false" outlineLevel="0" collapsed="false">
      <c r="A240" s="0" t="n">
        <v>2.31557812604199</v>
      </c>
      <c r="B240" s="0" t="n">
        <v>29.0814303517091</v>
      </c>
      <c r="C240" s="0" t="n">
        <v>524.9910329572</v>
      </c>
      <c r="D240" s="0" t="n">
        <f aca="false">IF('Predict_D T_RH (#4)'!C$2&lt;99,'model#4_params'!A240-(('Predict_D T_RH (#4)'!$B$2-4)/'model#4_params'!B240)^2-('Predict_D T_RH (#4)'!C$2/'model#4_params'!C240),'model#4_params'!A240-(('Predict_D T_RH (#4)'!$B$2-4)/'model#4_params'!B240)^2)</f>
        <v>2.01288090149993</v>
      </c>
    </row>
    <row r="241" customFormat="false" ht="15" hidden="false" customHeight="false" outlineLevel="0" collapsed="false">
      <c r="A241" s="0" t="n">
        <v>2.38064449707621</v>
      </c>
      <c r="B241" s="0" t="n">
        <v>28.4814367934048</v>
      </c>
      <c r="C241" s="0" t="n">
        <v>347.924402747821</v>
      </c>
      <c r="D241" s="0" t="n">
        <f aca="false">IF('Predict_D T_RH (#4)'!C$2&lt;99,'model#4_params'!A241-(('Predict_D T_RH (#4)'!$B$2-4)/'model#4_params'!B241)^2-('Predict_D T_RH (#4)'!C$2/'model#4_params'!C241),'model#4_params'!A241-(('Predict_D T_RH (#4)'!$B$2-4)/'model#4_params'!B241)^2)</f>
        <v>2.06505962483104</v>
      </c>
    </row>
    <row r="242" customFormat="false" ht="15" hidden="false" customHeight="false" outlineLevel="0" collapsed="false">
      <c r="A242" s="0" t="n">
        <v>2.29834261058934</v>
      </c>
      <c r="B242" s="0" t="n">
        <v>28.9526398821987</v>
      </c>
      <c r="C242" s="0" t="n">
        <v>515.352008123732</v>
      </c>
      <c r="D242" s="0" t="n">
        <f aca="false">IF('Predict_D T_RH (#4)'!C$2&lt;99,'model#4_params'!A242-(('Predict_D T_RH (#4)'!$B$2-4)/'model#4_params'!B242)^2-('Predict_D T_RH (#4)'!C$2/'model#4_params'!C242),'model#4_params'!A242-(('Predict_D T_RH (#4)'!$B$2-4)/'model#4_params'!B242)^2)</f>
        <v>1.99294641106334</v>
      </c>
    </row>
    <row r="243" customFormat="false" ht="15" hidden="false" customHeight="false" outlineLevel="0" collapsed="false">
      <c r="A243" s="0" t="n">
        <v>2.3519312770313</v>
      </c>
      <c r="B243" s="0" t="n">
        <v>28.4421425065374</v>
      </c>
      <c r="C243" s="0" t="n">
        <v>678.522341577118</v>
      </c>
      <c r="D243" s="0" t="n">
        <f aca="false">IF('Predict_D T_RH (#4)'!C$2&lt;99,'model#4_params'!A243-(('Predict_D T_RH (#4)'!$B$2-4)/'model#4_params'!B243)^2-('Predict_D T_RH (#4)'!C$2/'model#4_params'!C243),'model#4_params'!A243-(('Predict_D T_RH (#4)'!$B$2-4)/'model#4_params'!B243)^2)</f>
        <v>2.03547380887748</v>
      </c>
    </row>
    <row r="244" customFormat="false" ht="15" hidden="false" customHeight="false" outlineLevel="0" collapsed="false">
      <c r="A244" s="0" t="n">
        <v>2.33827395017118</v>
      </c>
      <c r="B244" s="0" t="n">
        <v>29.0537898540986</v>
      </c>
      <c r="C244" s="0" t="n">
        <v>225.544927723567</v>
      </c>
      <c r="D244" s="0" t="n">
        <f aca="false">IF('Predict_D T_RH (#4)'!C$2&lt;99,'model#4_params'!A244-(('Predict_D T_RH (#4)'!$B$2-4)/'model#4_params'!B244)^2-('Predict_D T_RH (#4)'!C$2/'model#4_params'!C244),'model#4_params'!A244-(('Predict_D T_RH (#4)'!$B$2-4)/'model#4_params'!B244)^2)</f>
        <v>2.03500050601647</v>
      </c>
    </row>
    <row r="245" customFormat="false" ht="15" hidden="false" customHeight="false" outlineLevel="0" collapsed="false">
      <c r="A245" s="0" t="n">
        <v>2.39732221521519</v>
      </c>
      <c r="B245" s="0" t="n">
        <v>28.8320951719106</v>
      </c>
      <c r="C245" s="0" t="n">
        <v>253.505167484106</v>
      </c>
      <c r="D245" s="0" t="n">
        <f aca="false">IF('Predict_D T_RH (#4)'!C$2&lt;99,'model#4_params'!A245-(('Predict_D T_RH (#4)'!$B$2-4)/'model#4_params'!B245)^2-('Predict_D T_RH (#4)'!C$2/'model#4_params'!C245),'model#4_params'!A245-(('Predict_D T_RH (#4)'!$B$2-4)/'model#4_params'!B245)^2)</f>
        <v>2.08936700260533</v>
      </c>
    </row>
    <row r="246" customFormat="false" ht="15" hidden="false" customHeight="false" outlineLevel="0" collapsed="false">
      <c r="A246" s="0" t="n">
        <v>2.18454914207354</v>
      </c>
      <c r="B246" s="0" t="n">
        <v>29.9985376088059</v>
      </c>
      <c r="C246" s="0" t="n">
        <v>467.487076472973</v>
      </c>
      <c r="D246" s="0" t="n">
        <f aca="false">IF('Predict_D T_RH (#4)'!C$2&lt;99,'model#4_params'!A246-(('Predict_D T_RH (#4)'!$B$2-4)/'model#4_params'!B246)^2-('Predict_D T_RH (#4)'!C$2/'model#4_params'!C246),'model#4_params'!A246-(('Predict_D T_RH (#4)'!$B$2-4)/'model#4_params'!B246)^2)</f>
        <v>1.90007696433121</v>
      </c>
    </row>
    <row r="247" customFormat="false" ht="15" hidden="false" customHeight="false" outlineLevel="0" collapsed="false">
      <c r="A247" s="0" t="n">
        <v>2.40189325011282</v>
      </c>
      <c r="B247" s="0" t="n">
        <v>28.5588519935134</v>
      </c>
      <c r="C247" s="0" t="n">
        <v>258.057557111696</v>
      </c>
      <c r="D247" s="0" t="n">
        <f aca="false">IF('Predict_D T_RH (#4)'!C$2&lt;99,'model#4_params'!A247-(('Predict_D T_RH (#4)'!$B$2-4)/'model#4_params'!B247)^2-('Predict_D T_RH (#4)'!C$2/'model#4_params'!C247),'model#4_params'!A247-(('Predict_D T_RH (#4)'!$B$2-4)/'model#4_params'!B247)^2)</f>
        <v>2.08801698667926</v>
      </c>
    </row>
    <row r="248" customFormat="false" ht="15" hidden="false" customHeight="false" outlineLevel="0" collapsed="false">
      <c r="A248" s="0" t="n">
        <v>2.18621625295276</v>
      </c>
      <c r="B248" s="0" t="n">
        <v>29.9241286110636</v>
      </c>
      <c r="C248" s="0" t="n">
        <v>983.898264150674</v>
      </c>
      <c r="D248" s="0" t="n">
        <f aca="false">IF('Predict_D T_RH (#4)'!C$2&lt;99,'model#4_params'!A248-(('Predict_D T_RH (#4)'!$B$2-4)/'model#4_params'!B248)^2-('Predict_D T_RH (#4)'!C$2/'model#4_params'!C248),'model#4_params'!A248-(('Predict_D T_RH (#4)'!$B$2-4)/'model#4_params'!B248)^2)</f>
        <v>1.9003275857228</v>
      </c>
    </row>
    <row r="249" customFormat="false" ht="15" hidden="false" customHeight="false" outlineLevel="0" collapsed="false">
      <c r="A249" s="0" t="n">
        <v>2.39280497395054</v>
      </c>
      <c r="B249" s="0" t="n">
        <v>28.6286171517698</v>
      </c>
      <c r="C249" s="0" t="n">
        <v>262.102529530247</v>
      </c>
      <c r="D249" s="0" t="n">
        <f aca="false">IF('Predict_D T_RH (#4)'!C$2&lt;99,'model#4_params'!A249-(('Predict_D T_RH (#4)'!$B$2-4)/'model#4_params'!B249)^2-('Predict_D T_RH (#4)'!C$2/'model#4_params'!C249),'model#4_params'!A249-(('Predict_D T_RH (#4)'!$B$2-4)/'model#4_params'!B249)^2)</f>
        <v>2.08045661847569</v>
      </c>
    </row>
    <row r="250" customFormat="false" ht="15" hidden="false" customHeight="false" outlineLevel="0" collapsed="false">
      <c r="A250" s="0" t="n">
        <v>2.46731116950461</v>
      </c>
      <c r="B250" s="0" t="n">
        <v>28.3326621977978</v>
      </c>
      <c r="C250" s="0" t="n">
        <v>272.627022683221</v>
      </c>
      <c r="D250" s="0" t="n">
        <f aca="false">IF('Predict_D T_RH (#4)'!C$2&lt;99,'model#4_params'!A250-(('Predict_D T_RH (#4)'!$B$2-4)/'model#4_params'!B250)^2-('Predict_D T_RH (#4)'!C$2/'model#4_params'!C250),'model#4_params'!A250-(('Predict_D T_RH (#4)'!$B$2-4)/'model#4_params'!B250)^2)</f>
        <v>2.14840332809236</v>
      </c>
    </row>
    <row r="251" customFormat="false" ht="15" hidden="false" customHeight="false" outlineLevel="0" collapsed="false">
      <c r="A251" s="0" t="n">
        <v>2.37222199141298</v>
      </c>
      <c r="B251" s="0" t="n">
        <v>28.6572368108135</v>
      </c>
      <c r="C251" s="0" t="n">
        <v>241.206766873396</v>
      </c>
      <c r="D251" s="0" t="n">
        <f aca="false">IF('Predict_D T_RH (#4)'!C$2&lt;99,'model#4_params'!A251-(('Predict_D T_RH (#4)'!$B$2-4)/'model#4_params'!B251)^2-('Predict_D T_RH (#4)'!C$2/'model#4_params'!C251),'model#4_params'!A251-(('Predict_D T_RH (#4)'!$B$2-4)/'model#4_params'!B251)^2)</f>
        <v>2.06049720196473</v>
      </c>
    </row>
    <row r="252" customFormat="false" ht="15" hidden="false" customHeight="false" outlineLevel="0" collapsed="false">
      <c r="A252" s="0" t="n">
        <v>2.29650710252791</v>
      </c>
      <c r="B252" s="0" t="n">
        <v>28.7897104684054</v>
      </c>
      <c r="C252" s="0" t="n">
        <v>308.443277737491</v>
      </c>
      <c r="D252" s="0" t="n">
        <f aca="false">IF('Predict_D T_RH (#4)'!C$2&lt;99,'model#4_params'!A252-(('Predict_D T_RH (#4)'!$B$2-4)/'model#4_params'!B252)^2-('Predict_D T_RH (#4)'!C$2/'model#4_params'!C252),'model#4_params'!A252-(('Predict_D T_RH (#4)'!$B$2-4)/'model#4_params'!B252)^2)</f>
        <v>1.9876444686005</v>
      </c>
    </row>
    <row r="253" customFormat="false" ht="15" hidden="false" customHeight="false" outlineLevel="0" collapsed="false">
      <c r="A253" s="0" t="n">
        <v>2.45668564886692</v>
      </c>
      <c r="B253" s="0" t="n">
        <v>28.2252222528157</v>
      </c>
      <c r="C253" s="0" t="n">
        <v>173.140449840041</v>
      </c>
      <c r="D253" s="0" t="n">
        <f aca="false">IF('Predict_D T_RH (#4)'!C$2&lt;99,'model#4_params'!A253-(('Predict_D T_RH (#4)'!$B$2-4)/'model#4_params'!B253)^2-('Predict_D T_RH (#4)'!C$2/'model#4_params'!C253),'model#4_params'!A253-(('Predict_D T_RH (#4)'!$B$2-4)/'model#4_params'!B253)^2)</f>
        <v>2.1353453268238</v>
      </c>
    </row>
    <row r="254" customFormat="false" ht="15" hidden="false" customHeight="false" outlineLevel="0" collapsed="false">
      <c r="A254" s="0" t="n">
        <v>2.32543563461879</v>
      </c>
      <c r="B254" s="0" t="n">
        <v>28.9989627277395</v>
      </c>
      <c r="C254" s="0" t="n">
        <v>269.443343913821</v>
      </c>
      <c r="D254" s="0" t="n">
        <f aca="false">IF('Predict_D T_RH (#4)'!C$2&lt;99,'model#4_params'!A254-(('Predict_D T_RH (#4)'!$B$2-4)/'model#4_params'!B254)^2-('Predict_D T_RH (#4)'!C$2/'model#4_params'!C254),'model#4_params'!A254-(('Predict_D T_RH (#4)'!$B$2-4)/'model#4_params'!B254)^2)</f>
        <v>2.02101433354485</v>
      </c>
    </row>
    <row r="255" customFormat="false" ht="15" hidden="false" customHeight="false" outlineLevel="0" collapsed="false">
      <c r="A255" s="0" t="n">
        <v>2.32768685035823</v>
      </c>
      <c r="B255" s="0" t="n">
        <v>29.0369931465332</v>
      </c>
      <c r="C255" s="0" t="n">
        <v>248.534559697759</v>
      </c>
      <c r="D255" s="0" t="n">
        <f aca="false">IF('Predict_D T_RH (#4)'!C$2&lt;99,'model#4_params'!A255-(('Predict_D T_RH (#4)'!$B$2-4)/'model#4_params'!B255)^2-('Predict_D T_RH (#4)'!C$2/'model#4_params'!C255),'model#4_params'!A255-(('Predict_D T_RH (#4)'!$B$2-4)/'model#4_params'!B255)^2)</f>
        <v>2.02406244226855</v>
      </c>
    </row>
    <row r="256" customFormat="false" ht="15" hidden="false" customHeight="false" outlineLevel="0" collapsed="false">
      <c r="A256" s="0" t="n">
        <v>2.34127879991387</v>
      </c>
      <c r="B256" s="0" t="n">
        <v>28.6424651224996</v>
      </c>
      <c r="C256" s="0" t="n">
        <v>294.719141511928</v>
      </c>
      <c r="D256" s="0" t="n">
        <f aca="false">IF('Predict_D T_RH (#4)'!C$2&lt;99,'model#4_params'!A256-(('Predict_D T_RH (#4)'!$B$2-4)/'model#4_params'!B256)^2-('Predict_D T_RH (#4)'!C$2/'model#4_params'!C256),'model#4_params'!A256-(('Predict_D T_RH (#4)'!$B$2-4)/'model#4_params'!B256)^2)</f>
        <v>2.02923239786742</v>
      </c>
    </row>
    <row r="257" customFormat="false" ht="15" hidden="false" customHeight="false" outlineLevel="0" collapsed="false">
      <c r="A257" s="0" t="n">
        <v>2.23726906417869</v>
      </c>
      <c r="B257" s="0" t="n">
        <v>30.339897239991</v>
      </c>
      <c r="C257" s="0" t="n">
        <v>369.179035406879</v>
      </c>
      <c r="D257" s="0" t="n">
        <f aca="false">IF('Predict_D T_RH (#4)'!C$2&lt;99,'model#4_params'!A257-(('Predict_D T_RH (#4)'!$B$2-4)/'model#4_params'!B257)^2-('Predict_D T_RH (#4)'!C$2/'model#4_params'!C257),'model#4_params'!A257-(('Predict_D T_RH (#4)'!$B$2-4)/'model#4_params'!B257)^2)</f>
        <v>1.9591621704701</v>
      </c>
    </row>
    <row r="258" customFormat="false" ht="15" hidden="false" customHeight="false" outlineLevel="0" collapsed="false">
      <c r="A258" s="0" t="n">
        <v>2.26526509043507</v>
      </c>
      <c r="B258" s="0" t="n">
        <v>29.4599048848304</v>
      </c>
      <c r="C258" s="0" t="n">
        <v>276.534024217771</v>
      </c>
      <c r="D258" s="0" t="n">
        <f aca="false">IF('Predict_D T_RH (#4)'!C$2&lt;99,'model#4_params'!A258-(('Predict_D T_RH (#4)'!$B$2-4)/'model#4_params'!B258)^2-('Predict_D T_RH (#4)'!C$2/'model#4_params'!C258),'model#4_params'!A258-(('Predict_D T_RH (#4)'!$B$2-4)/'model#4_params'!B258)^2)</f>
        <v>1.97029547319039</v>
      </c>
    </row>
    <row r="259" customFormat="false" ht="15" hidden="false" customHeight="false" outlineLevel="0" collapsed="false">
      <c r="A259" s="0" t="n">
        <v>2.34494721200802</v>
      </c>
      <c r="B259" s="0" t="n">
        <v>28.6176601075697</v>
      </c>
      <c r="C259" s="0" t="n">
        <v>399.863416688547</v>
      </c>
      <c r="D259" s="0" t="n">
        <f aca="false">IF('Predict_D T_RH (#4)'!C$2&lt;99,'model#4_params'!A259-(('Predict_D T_RH (#4)'!$B$2-4)/'model#4_params'!B259)^2-('Predict_D T_RH (#4)'!C$2/'model#4_params'!C259),'model#4_params'!A259-(('Predict_D T_RH (#4)'!$B$2-4)/'model#4_params'!B259)^2)</f>
        <v>2.03235962873426</v>
      </c>
    </row>
    <row r="260" customFormat="false" ht="15" hidden="false" customHeight="false" outlineLevel="0" collapsed="false">
      <c r="A260" s="0" t="n">
        <v>2.35839296725691</v>
      </c>
      <c r="B260" s="0" t="n">
        <v>28.2397168651794</v>
      </c>
      <c r="C260" s="0" t="n">
        <v>202.630996920127</v>
      </c>
      <c r="D260" s="0" t="n">
        <f aca="false">IF('Predict_D T_RH (#4)'!C$2&lt;99,'model#4_params'!A260-(('Predict_D T_RH (#4)'!$B$2-4)/'model#4_params'!B260)^2-('Predict_D T_RH (#4)'!C$2/'model#4_params'!C260),'model#4_params'!A260-(('Predict_D T_RH (#4)'!$B$2-4)/'model#4_params'!B260)^2)</f>
        <v>2.03738242954529</v>
      </c>
    </row>
    <row r="261" customFormat="false" ht="15" hidden="false" customHeight="false" outlineLevel="0" collapsed="false">
      <c r="A261" s="0" t="n">
        <v>2.29829765175734</v>
      </c>
      <c r="B261" s="0" t="n">
        <v>28.9954275995986</v>
      </c>
      <c r="C261" s="0" t="n">
        <v>301.845894802157</v>
      </c>
      <c r="D261" s="0" t="n">
        <f aca="false">IF('Predict_D T_RH (#4)'!C$2&lt;99,'model#4_params'!A261-(('Predict_D T_RH (#4)'!$B$2-4)/'model#4_params'!B261)^2-('Predict_D T_RH (#4)'!C$2/'model#4_params'!C261),'model#4_params'!A261-(('Predict_D T_RH (#4)'!$B$2-4)/'model#4_params'!B261)^2)</f>
        <v>1.99380211595051</v>
      </c>
    </row>
    <row r="262" customFormat="false" ht="15" hidden="false" customHeight="false" outlineLevel="0" collapsed="false">
      <c r="A262" s="0" t="n">
        <v>2.40463510528033</v>
      </c>
      <c r="B262" s="0" t="n">
        <v>28.6599405793181</v>
      </c>
      <c r="C262" s="0" t="n">
        <v>239.153663373727</v>
      </c>
      <c r="D262" s="0" t="n">
        <f aca="false">IF('Predict_D T_RH (#4)'!C$2&lt;99,'model#4_params'!A262-(('Predict_D T_RH (#4)'!$B$2-4)/'model#4_params'!B262)^2-('Predict_D T_RH (#4)'!C$2/'model#4_params'!C262),'model#4_params'!A262-(('Predict_D T_RH (#4)'!$B$2-4)/'model#4_params'!B262)^2)</f>
        <v>2.09296912906718</v>
      </c>
    </row>
    <row r="263" customFormat="false" ht="15" hidden="false" customHeight="false" outlineLevel="0" collapsed="false">
      <c r="A263" s="0" t="n">
        <v>2.20057232929855</v>
      </c>
      <c r="B263" s="0" t="n">
        <v>30.1707442315249</v>
      </c>
      <c r="C263" s="0" t="n">
        <v>820.014419028241</v>
      </c>
      <c r="D263" s="0" t="n">
        <f aca="false">IF('Predict_D T_RH (#4)'!C$2&lt;99,'model#4_params'!A263-(('Predict_D T_RH (#4)'!$B$2-4)/'model#4_params'!B263)^2-('Predict_D T_RH (#4)'!C$2/'model#4_params'!C263),'model#4_params'!A263-(('Predict_D T_RH (#4)'!$B$2-4)/'model#4_params'!B263)^2)</f>
        <v>1.91933826775002</v>
      </c>
    </row>
    <row r="264" customFormat="false" ht="15" hidden="false" customHeight="false" outlineLevel="0" collapsed="false">
      <c r="A264" s="0" t="n">
        <v>2.46795070849474</v>
      </c>
      <c r="B264" s="0" t="n">
        <v>28.8391897484299</v>
      </c>
      <c r="C264" s="0" t="n">
        <v>194.742003622383</v>
      </c>
      <c r="D264" s="0" t="n">
        <f aca="false">IF('Predict_D T_RH (#4)'!C$2&lt;99,'model#4_params'!A264-(('Predict_D T_RH (#4)'!$B$2-4)/'model#4_params'!B264)^2-('Predict_D T_RH (#4)'!C$2/'model#4_params'!C264),'model#4_params'!A264-(('Predict_D T_RH (#4)'!$B$2-4)/'model#4_params'!B264)^2)</f>
        <v>2.16014699411367</v>
      </c>
    </row>
    <row r="265" customFormat="false" ht="15" hidden="false" customHeight="false" outlineLevel="0" collapsed="false">
      <c r="A265" s="0" t="n">
        <v>2.31509097539599</v>
      </c>
      <c r="B265" s="0" t="n">
        <v>29.2088778301092</v>
      </c>
      <c r="C265" s="0" t="n">
        <v>473.705902577624</v>
      </c>
      <c r="D265" s="0" t="n">
        <f aca="false">IF('Predict_D T_RH (#4)'!C$2&lt;99,'model#4_params'!A265-(('Predict_D T_RH (#4)'!$B$2-4)/'model#4_params'!B265)^2-('Predict_D T_RH (#4)'!C$2/'model#4_params'!C265),'model#4_params'!A265-(('Predict_D T_RH (#4)'!$B$2-4)/'model#4_params'!B265)^2)</f>
        <v>2.0150295134648</v>
      </c>
    </row>
    <row r="266" customFormat="false" ht="15" hidden="false" customHeight="false" outlineLevel="0" collapsed="false">
      <c r="A266" s="0" t="n">
        <v>2.30427665930512</v>
      </c>
      <c r="B266" s="0" t="n">
        <v>29.6953107737286</v>
      </c>
      <c r="C266" s="0" t="n">
        <v>263.833862201304</v>
      </c>
      <c r="D266" s="0" t="n">
        <f aca="false">IF('Predict_D T_RH (#4)'!C$2&lt;99,'model#4_params'!A266-(('Predict_D T_RH (#4)'!$B$2-4)/'model#4_params'!B266)^2-('Predict_D T_RH (#4)'!C$2/'model#4_params'!C266),'model#4_params'!A266-(('Predict_D T_RH (#4)'!$B$2-4)/'model#4_params'!B266)^2)</f>
        <v>2.01396517522875</v>
      </c>
    </row>
    <row r="267" customFormat="false" ht="15" hidden="false" customHeight="false" outlineLevel="0" collapsed="false">
      <c r="A267" s="0" t="n">
        <v>2.27412175869542</v>
      </c>
      <c r="B267" s="0" t="n">
        <v>29.0397155512367</v>
      </c>
      <c r="C267" s="0" t="n">
        <v>285.372266605915</v>
      </c>
      <c r="D267" s="0" t="n">
        <f aca="false">IF('Predict_D T_RH (#4)'!C$2&lt;99,'model#4_params'!A267-(('Predict_D T_RH (#4)'!$B$2-4)/'model#4_params'!B267)^2-('Predict_D T_RH (#4)'!C$2/'model#4_params'!C267),'model#4_params'!A267-(('Predict_D T_RH (#4)'!$B$2-4)/'model#4_params'!B267)^2)</f>
        <v>1.97055427607871</v>
      </c>
    </row>
    <row r="268" customFormat="false" ht="15" hidden="false" customHeight="false" outlineLevel="0" collapsed="false">
      <c r="A268" s="0" t="n">
        <v>2.31195477325088</v>
      </c>
      <c r="B268" s="0" t="n">
        <v>28.8876239110045</v>
      </c>
      <c r="C268" s="0" t="n">
        <v>241.078915447842</v>
      </c>
      <c r="D268" s="0" t="n">
        <f aca="false">IF('Predict_D T_RH (#4)'!C$2&lt;99,'model#4_params'!A268-(('Predict_D T_RH (#4)'!$B$2-4)/'model#4_params'!B268)^2-('Predict_D T_RH (#4)'!C$2/'model#4_params'!C268),'model#4_params'!A268-(('Predict_D T_RH (#4)'!$B$2-4)/'model#4_params'!B268)^2)</f>
        <v>2.00518234599333</v>
      </c>
    </row>
    <row r="269" customFormat="false" ht="15" hidden="false" customHeight="false" outlineLevel="0" collapsed="false">
      <c r="A269" s="0" t="n">
        <v>2.28733130285571</v>
      </c>
      <c r="B269" s="0" t="n">
        <v>29.3985397222893</v>
      </c>
      <c r="C269" s="0" t="n">
        <v>346.846624874762</v>
      </c>
      <c r="D269" s="0" t="n">
        <f aca="false">IF('Predict_D T_RH (#4)'!C$2&lt;99,'model#4_params'!A269-(('Predict_D T_RH (#4)'!$B$2-4)/'model#4_params'!B269)^2-('Predict_D T_RH (#4)'!C$2/'model#4_params'!C269),'model#4_params'!A269-(('Predict_D T_RH (#4)'!$B$2-4)/'model#4_params'!B269)^2)</f>
        <v>1.99112898833228</v>
      </c>
    </row>
    <row r="270" customFormat="false" ht="15" hidden="false" customHeight="false" outlineLevel="0" collapsed="false">
      <c r="A270" s="0" t="n">
        <v>2.26624148878929</v>
      </c>
      <c r="B270" s="0" t="n">
        <v>29.1942756589657</v>
      </c>
      <c r="C270" s="0" t="n">
        <v>253.32969202847</v>
      </c>
      <c r="D270" s="0" t="n">
        <f aca="false">IF('Predict_D T_RH (#4)'!C$2&lt;99,'model#4_params'!A270-(('Predict_D T_RH (#4)'!$B$2-4)/'model#4_params'!B270)^2-('Predict_D T_RH (#4)'!C$2/'model#4_params'!C270),'model#4_params'!A270-(('Predict_D T_RH (#4)'!$B$2-4)/'model#4_params'!B270)^2)</f>
        <v>1.96587978686333</v>
      </c>
    </row>
    <row r="271" customFormat="false" ht="15" hidden="false" customHeight="false" outlineLevel="0" collapsed="false">
      <c r="A271" s="0" t="n">
        <v>2.38548112532995</v>
      </c>
      <c r="B271" s="0" t="n">
        <v>28.7057887488857</v>
      </c>
      <c r="C271" s="0" t="n">
        <v>659.424090688948</v>
      </c>
      <c r="D271" s="0" t="n">
        <f aca="false">IF('Predict_D T_RH (#4)'!C$2&lt;99,'model#4_params'!A271-(('Predict_D T_RH (#4)'!$B$2-4)/'model#4_params'!B271)^2-('Predict_D T_RH (#4)'!C$2/'model#4_params'!C271),'model#4_params'!A271-(('Predict_D T_RH (#4)'!$B$2-4)/'model#4_params'!B271)^2)</f>
        <v>2.07480992430883</v>
      </c>
    </row>
    <row r="272" customFormat="false" ht="15" hidden="false" customHeight="false" outlineLevel="0" collapsed="false">
      <c r="A272" s="0" t="n">
        <v>2.21303687398025</v>
      </c>
      <c r="B272" s="0" t="n">
        <v>29.2184484378317</v>
      </c>
      <c r="C272" s="0" t="n">
        <v>497.911547533923</v>
      </c>
      <c r="D272" s="0" t="n">
        <f aca="false">IF('Predict_D T_RH (#4)'!C$2&lt;99,'model#4_params'!A272-(('Predict_D T_RH (#4)'!$B$2-4)/'model#4_params'!B272)^2-('Predict_D T_RH (#4)'!C$2/'model#4_params'!C272),'model#4_params'!A272-(('Predict_D T_RH (#4)'!$B$2-4)/'model#4_params'!B272)^2)</f>
        <v>1.91317195227409</v>
      </c>
    </row>
    <row r="273" customFormat="false" ht="15" hidden="false" customHeight="false" outlineLevel="0" collapsed="false">
      <c r="A273" s="0" t="n">
        <v>2.22599791013133</v>
      </c>
      <c r="B273" s="0" t="n">
        <v>29.2476092580985</v>
      </c>
      <c r="C273" s="0" t="n">
        <v>454.211750578266</v>
      </c>
      <c r="D273" s="0" t="n">
        <f aca="false">IF('Predict_D T_RH (#4)'!C$2&lt;99,'model#4_params'!A273-(('Predict_D T_RH (#4)'!$B$2-4)/'model#4_params'!B273)^2-('Predict_D T_RH (#4)'!C$2/'model#4_params'!C273),'model#4_params'!A273-(('Predict_D T_RH (#4)'!$B$2-4)/'model#4_params'!B273)^2)</f>
        <v>1.92673064054979</v>
      </c>
    </row>
    <row r="274" customFormat="false" ht="15" hidden="false" customHeight="false" outlineLevel="0" collapsed="false">
      <c r="A274" s="0" t="n">
        <v>2.39770268617767</v>
      </c>
      <c r="B274" s="0" t="n">
        <v>28.1964524420321</v>
      </c>
      <c r="C274" s="0" t="n">
        <v>238.088016242415</v>
      </c>
      <c r="D274" s="0" t="n">
        <f aca="false">IF('Predict_D T_RH (#4)'!C$2&lt;99,'model#4_params'!A274-(('Predict_D T_RH (#4)'!$B$2-4)/'model#4_params'!B274)^2-('Predict_D T_RH (#4)'!C$2/'model#4_params'!C274),'model#4_params'!A274-(('Predict_D T_RH (#4)'!$B$2-4)/'model#4_params'!B274)^2)</f>
        <v>2.07570628041435</v>
      </c>
    </row>
    <row r="275" customFormat="false" ht="15" hidden="false" customHeight="false" outlineLevel="0" collapsed="false">
      <c r="A275" s="0" t="n">
        <v>2.27853079608411</v>
      </c>
      <c r="B275" s="0" t="n">
        <v>29.4338337794502</v>
      </c>
      <c r="C275" s="0" t="n">
        <v>249.770669928116</v>
      </c>
      <c r="D275" s="0" t="n">
        <f aca="false">IF('Predict_D T_RH (#4)'!C$2&lt;99,'model#4_params'!A275-(('Predict_D T_RH (#4)'!$B$2-4)/'model#4_params'!B275)^2-('Predict_D T_RH (#4)'!C$2/'model#4_params'!C275),'model#4_params'!A275-(('Predict_D T_RH (#4)'!$B$2-4)/'model#4_params'!B275)^2)</f>
        <v>1.98303840699568</v>
      </c>
    </row>
    <row r="276" customFormat="false" ht="15" hidden="false" customHeight="false" outlineLevel="0" collapsed="false">
      <c r="A276" s="0" t="n">
        <v>2.21562805867348</v>
      </c>
      <c r="B276" s="0" t="n">
        <v>29.4689460768839</v>
      </c>
      <c r="C276" s="0" t="n">
        <v>352.714222447885</v>
      </c>
      <c r="D276" s="0" t="n">
        <f aca="false">IF('Predict_D T_RH (#4)'!C$2&lt;99,'model#4_params'!A276-(('Predict_D T_RH (#4)'!$B$2-4)/'model#4_params'!B276)^2-('Predict_D T_RH (#4)'!C$2/'model#4_params'!C276),'model#4_params'!A276-(('Predict_D T_RH (#4)'!$B$2-4)/'model#4_params'!B276)^2)</f>
        <v>1.92083940941104</v>
      </c>
    </row>
    <row r="277" customFormat="false" ht="15" hidden="false" customHeight="false" outlineLevel="0" collapsed="false">
      <c r="A277" s="0" t="n">
        <v>2.31021850393005</v>
      </c>
      <c r="B277" s="0" t="n">
        <v>29.4086983716852</v>
      </c>
      <c r="C277" s="0" t="n">
        <v>233.006703896812</v>
      </c>
      <c r="D277" s="0" t="n">
        <f aca="false">IF('Predict_D T_RH (#4)'!C$2&lt;99,'model#4_params'!A277-(('Predict_D T_RH (#4)'!$B$2-4)/'model#4_params'!B277)^2-('Predict_D T_RH (#4)'!C$2/'model#4_params'!C277),'model#4_params'!A277-(('Predict_D T_RH (#4)'!$B$2-4)/'model#4_params'!B277)^2)</f>
        <v>2.01422078844893</v>
      </c>
    </row>
    <row r="278" customFormat="false" ht="15" hidden="false" customHeight="false" outlineLevel="0" collapsed="false">
      <c r="A278" s="0" t="n">
        <v>2.42403247686488</v>
      </c>
      <c r="B278" s="0" t="n">
        <v>28.7244189444129</v>
      </c>
      <c r="C278" s="0" t="n">
        <v>204.598602201339</v>
      </c>
      <c r="D278" s="0" t="n">
        <f aca="false">IF('Predict_D T_RH (#4)'!C$2&lt;99,'model#4_params'!A278-(('Predict_D T_RH (#4)'!$B$2-4)/'model#4_params'!B278)^2-('Predict_D T_RH (#4)'!C$2/'model#4_params'!C278),'model#4_params'!A278-(('Predict_D T_RH (#4)'!$B$2-4)/'model#4_params'!B278)^2)</f>
        <v>2.11376413783187</v>
      </c>
    </row>
    <row r="279" customFormat="false" ht="15" hidden="false" customHeight="false" outlineLevel="0" collapsed="false">
      <c r="A279" s="0" t="n">
        <v>2.19820259766592</v>
      </c>
      <c r="B279" s="0" t="n">
        <v>29.9871259791686</v>
      </c>
      <c r="C279" s="0" t="n">
        <v>444.101823544755</v>
      </c>
      <c r="D279" s="0" t="n">
        <f aca="false">IF('Predict_D T_RH (#4)'!C$2&lt;99,'model#4_params'!A279-(('Predict_D T_RH (#4)'!$B$2-4)/'model#4_params'!B279)^2-('Predict_D T_RH (#4)'!C$2/'model#4_params'!C279),'model#4_params'!A279-(('Predict_D T_RH (#4)'!$B$2-4)/'model#4_params'!B279)^2)</f>
        <v>1.91351386640484</v>
      </c>
    </row>
    <row r="280" customFormat="false" ht="15" hidden="false" customHeight="false" outlineLevel="0" collapsed="false">
      <c r="A280" s="0" t="n">
        <v>2.3690691010758</v>
      </c>
      <c r="B280" s="0" t="n">
        <v>28.7888114210726</v>
      </c>
      <c r="C280" s="0" t="n">
        <v>1111.58662932416</v>
      </c>
      <c r="D280" s="0" t="n">
        <f aca="false">IF('Predict_D T_RH (#4)'!C$2&lt;99,'model#4_params'!A280-(('Predict_D T_RH (#4)'!$B$2-4)/'model#4_params'!B280)^2-('Predict_D T_RH (#4)'!C$2/'model#4_params'!C280),'model#4_params'!A280-(('Predict_D T_RH (#4)'!$B$2-4)/'model#4_params'!B280)^2)</f>
        <v>2.06018717587171</v>
      </c>
    </row>
    <row r="281" customFormat="false" ht="15" hidden="false" customHeight="false" outlineLevel="0" collapsed="false">
      <c r="A281" s="0" t="n">
        <v>2.24006395259612</v>
      </c>
      <c r="B281" s="0" t="n">
        <v>29.2119360536654</v>
      </c>
      <c r="C281" s="0" t="n">
        <v>423.188872250475</v>
      </c>
      <c r="D281" s="0" t="n">
        <f aca="false">IF('Predict_D T_RH (#4)'!C$2&lt;99,'model#4_params'!A281-(('Predict_D T_RH (#4)'!$B$2-4)/'model#4_params'!B281)^2-('Predict_D T_RH (#4)'!C$2/'model#4_params'!C281),'model#4_params'!A281-(('Predict_D T_RH (#4)'!$B$2-4)/'model#4_params'!B281)^2)</f>
        <v>1.94006531477864</v>
      </c>
    </row>
    <row r="282" customFormat="false" ht="15" hidden="false" customHeight="false" outlineLevel="0" collapsed="false">
      <c r="A282" s="0" t="n">
        <v>2.20337517880338</v>
      </c>
      <c r="B282" s="0" t="n">
        <v>30.0251377786603</v>
      </c>
      <c r="C282" s="0" t="n">
        <v>368.981837629285</v>
      </c>
      <c r="D282" s="0" t="n">
        <f aca="false">IF('Predict_D T_RH (#4)'!C$2&lt;99,'model#4_params'!A282-(('Predict_D T_RH (#4)'!$B$2-4)/'model#4_params'!B282)^2-('Predict_D T_RH (#4)'!C$2/'model#4_params'!C282),'model#4_params'!A282-(('Predict_D T_RH (#4)'!$B$2-4)/'model#4_params'!B282)^2)</f>
        <v>1.919406822651</v>
      </c>
    </row>
    <row r="283" customFormat="false" ht="15" hidden="false" customHeight="false" outlineLevel="0" collapsed="false">
      <c r="A283" s="0" t="n">
        <v>2.41181982059965</v>
      </c>
      <c r="B283" s="0" t="n">
        <v>28.2671337025182</v>
      </c>
      <c r="C283" s="0" t="n">
        <v>293.871415917938</v>
      </c>
      <c r="D283" s="0" t="n">
        <f aca="false">IF('Predict_D T_RH (#4)'!C$2&lt;99,'model#4_params'!A283-(('Predict_D T_RH (#4)'!$B$2-4)/'model#4_params'!B283)^2-('Predict_D T_RH (#4)'!C$2/'model#4_params'!C283),'model#4_params'!A283-(('Predict_D T_RH (#4)'!$B$2-4)/'model#4_params'!B283)^2)</f>
        <v>2.09143168950441</v>
      </c>
    </row>
    <row r="284" customFormat="false" ht="15" hidden="false" customHeight="false" outlineLevel="0" collapsed="false">
      <c r="A284" s="0" t="n">
        <v>2.14372987016922</v>
      </c>
      <c r="B284" s="0" t="n">
        <v>29.6064450578316</v>
      </c>
      <c r="C284" s="0" t="n">
        <v>10000</v>
      </c>
      <c r="D284" s="0" t="n">
        <f aca="false">IF('Predict_D T_RH (#4)'!C$2&lt;99,'model#4_params'!A284-(('Predict_D T_RH (#4)'!$B$2-4)/'model#4_params'!B284)^2-('Predict_D T_RH (#4)'!C$2/'model#4_params'!C284),'model#4_params'!A284-(('Predict_D T_RH (#4)'!$B$2-4)/'model#4_params'!B284)^2)</f>
        <v>1.85167299206599</v>
      </c>
    </row>
    <row r="285" customFormat="false" ht="15" hidden="false" customHeight="false" outlineLevel="0" collapsed="false">
      <c r="A285" s="0" t="n">
        <v>2.16924206873591</v>
      </c>
      <c r="B285" s="0" t="n">
        <v>29.8565315691381</v>
      </c>
      <c r="C285" s="0" t="n">
        <v>586.895266948338</v>
      </c>
      <c r="D285" s="0" t="n">
        <f aca="false">IF('Predict_D T_RH (#4)'!C$2&lt;99,'model#4_params'!A285-(('Predict_D T_RH (#4)'!$B$2-4)/'model#4_params'!B285)^2-('Predict_D T_RH (#4)'!C$2/'model#4_params'!C285),'model#4_params'!A285-(('Predict_D T_RH (#4)'!$B$2-4)/'model#4_params'!B285)^2)</f>
        <v>1.88205739664761</v>
      </c>
    </row>
    <row r="286" customFormat="false" ht="15" hidden="false" customHeight="false" outlineLevel="0" collapsed="false">
      <c r="A286" s="0" t="n">
        <v>2.28005766035035</v>
      </c>
      <c r="B286" s="0" t="n">
        <v>29.4210037641096</v>
      </c>
      <c r="C286" s="0" t="n">
        <v>356.398022023911</v>
      </c>
      <c r="D286" s="0" t="n">
        <f aca="false">IF('Predict_D T_RH (#4)'!C$2&lt;99,'model#4_params'!A286-(('Predict_D T_RH (#4)'!$B$2-4)/'model#4_params'!B286)^2-('Predict_D T_RH (#4)'!C$2/'model#4_params'!C286),'model#4_params'!A286-(('Predict_D T_RH (#4)'!$B$2-4)/'model#4_params'!B286)^2)</f>
        <v>1.98430749633696</v>
      </c>
    </row>
    <row r="287" customFormat="false" ht="15" hidden="false" customHeight="false" outlineLevel="0" collapsed="false">
      <c r="A287" s="0" t="n">
        <v>2.18259333470995</v>
      </c>
      <c r="B287" s="0" t="n">
        <v>30.0550344478705</v>
      </c>
      <c r="C287" s="0" t="n">
        <v>3402.11021759943</v>
      </c>
      <c r="D287" s="0" t="n">
        <f aca="false">IF('Predict_D T_RH (#4)'!C$2&lt;99,'model#4_params'!A287-(('Predict_D T_RH (#4)'!$B$2-4)/'model#4_params'!B287)^2-('Predict_D T_RH (#4)'!C$2/'model#4_params'!C287),'model#4_params'!A287-(('Predict_D T_RH (#4)'!$B$2-4)/'model#4_params'!B287)^2)</f>
        <v>1.89918964172824</v>
      </c>
    </row>
    <row r="288" customFormat="false" ht="15" hidden="false" customHeight="false" outlineLevel="0" collapsed="false">
      <c r="A288" s="0" t="n">
        <v>2.39857620137963</v>
      </c>
      <c r="B288" s="0" t="n">
        <v>28.9655247604792</v>
      </c>
      <c r="C288" s="0" t="n">
        <v>247.853407211874</v>
      </c>
      <c r="D288" s="0" t="n">
        <f aca="false">IF('Predict_D T_RH (#4)'!C$2&lt;99,'model#4_params'!A288-(('Predict_D T_RH (#4)'!$B$2-4)/'model#4_params'!B288)^2-('Predict_D T_RH (#4)'!C$2/'model#4_params'!C288),'model#4_params'!A288-(('Predict_D T_RH (#4)'!$B$2-4)/'model#4_params'!B288)^2)</f>
        <v>2.09345164323969</v>
      </c>
    </row>
    <row r="289" customFormat="false" ht="15" hidden="false" customHeight="false" outlineLevel="0" collapsed="false">
      <c r="A289" s="0" t="n">
        <v>2.38663325916458</v>
      </c>
      <c r="B289" s="0" t="n">
        <v>28.2993873018503</v>
      </c>
      <c r="C289" s="0" t="n">
        <v>305.297588118149</v>
      </c>
      <c r="D289" s="0" t="n">
        <f aca="false">IF('Predict_D T_RH (#4)'!C$2&lt;99,'model#4_params'!A289-(('Predict_D T_RH (#4)'!$B$2-4)/'model#4_params'!B289)^2-('Predict_D T_RH (#4)'!C$2/'model#4_params'!C289),'model#4_params'!A289-(('Predict_D T_RH (#4)'!$B$2-4)/'model#4_params'!B289)^2)</f>
        <v>2.06697502243172</v>
      </c>
    </row>
    <row r="290" customFormat="false" ht="15" hidden="false" customHeight="false" outlineLevel="0" collapsed="false">
      <c r="A290" s="0" t="n">
        <v>2.28096502363924</v>
      </c>
      <c r="B290" s="0" t="n">
        <v>29.0409110530014</v>
      </c>
      <c r="C290" s="0" t="n">
        <v>785.774879953465</v>
      </c>
      <c r="D290" s="0" t="n">
        <f aca="false">IF('Predict_D T_RH (#4)'!C$2&lt;99,'model#4_params'!A290-(('Predict_D T_RH (#4)'!$B$2-4)/'model#4_params'!B290)^2-('Predict_D T_RH (#4)'!C$2/'model#4_params'!C290),'model#4_params'!A290-(('Predict_D T_RH (#4)'!$B$2-4)/'model#4_params'!B290)^2)</f>
        <v>1.97742253390175</v>
      </c>
    </row>
    <row r="291" customFormat="false" ht="15" hidden="false" customHeight="false" outlineLevel="0" collapsed="false">
      <c r="A291" s="0" t="n">
        <v>2.16112159035096</v>
      </c>
      <c r="B291" s="0" t="n">
        <v>29.3919140207664</v>
      </c>
      <c r="C291" s="0" t="n">
        <v>1248.69824186677</v>
      </c>
      <c r="D291" s="0" t="n">
        <f aca="false">IF('Predict_D T_RH (#4)'!C$2&lt;99,'model#4_params'!A291-(('Predict_D T_RH (#4)'!$B$2-4)/'model#4_params'!B291)^2-('Predict_D T_RH (#4)'!C$2/'model#4_params'!C291),'model#4_params'!A291-(('Predict_D T_RH (#4)'!$B$2-4)/'model#4_params'!B291)^2)</f>
        <v>1.8647857173713</v>
      </c>
    </row>
    <row r="292" customFormat="false" ht="15" hidden="false" customHeight="false" outlineLevel="0" collapsed="false">
      <c r="A292" s="0" t="n">
        <v>2.37275085844351</v>
      </c>
      <c r="B292" s="0" t="n">
        <v>28.4043532821998</v>
      </c>
      <c r="C292" s="0" t="n">
        <v>207.401127122682</v>
      </c>
      <c r="D292" s="0" t="n">
        <f aca="false">IF('Predict_D T_RH (#4)'!C$2&lt;99,'model#4_params'!A292-(('Predict_D T_RH (#4)'!$B$2-4)/'model#4_params'!B292)^2-('Predict_D T_RH (#4)'!C$2/'model#4_params'!C292),'model#4_params'!A292-(('Predict_D T_RH (#4)'!$B$2-4)/'model#4_params'!B292)^2)</f>
        <v>2.05545079851728</v>
      </c>
    </row>
    <row r="293" customFormat="false" ht="15" hidden="false" customHeight="false" outlineLevel="0" collapsed="false">
      <c r="A293" s="0" t="n">
        <v>2.35059341263364</v>
      </c>
      <c r="B293" s="0" t="n">
        <v>28.8117336560647</v>
      </c>
      <c r="C293" s="0" t="n">
        <v>344.244027716712</v>
      </c>
      <c r="D293" s="0" t="n">
        <f aca="false">IF('Predict_D T_RH (#4)'!C$2&lt;99,'model#4_params'!A293-(('Predict_D T_RH (#4)'!$B$2-4)/'model#4_params'!B293)^2-('Predict_D T_RH (#4)'!C$2/'model#4_params'!C293),'model#4_params'!A293-(('Predict_D T_RH (#4)'!$B$2-4)/'model#4_params'!B293)^2)</f>
        <v>2.04220277668528</v>
      </c>
    </row>
    <row r="294" customFormat="false" ht="15" hidden="false" customHeight="false" outlineLevel="0" collapsed="false">
      <c r="A294" s="0" t="n">
        <v>2.26531429663096</v>
      </c>
      <c r="B294" s="0" t="n">
        <v>29.2562169177211</v>
      </c>
      <c r="C294" s="0" t="n">
        <v>769.660598857566</v>
      </c>
      <c r="D294" s="0" t="n">
        <f aca="false">IF('Predict_D T_RH (#4)'!C$2&lt;99,'model#4_params'!A294-(('Predict_D T_RH (#4)'!$B$2-4)/'model#4_params'!B294)^2-('Predict_D T_RH (#4)'!C$2/'model#4_params'!C294),'model#4_params'!A294-(('Predict_D T_RH (#4)'!$B$2-4)/'model#4_params'!B294)^2)</f>
        <v>1.96622309983768</v>
      </c>
    </row>
    <row r="295" customFormat="false" ht="15" hidden="false" customHeight="false" outlineLevel="0" collapsed="false">
      <c r="A295" s="0" t="n">
        <v>2.2739940000418</v>
      </c>
      <c r="B295" s="0" t="n">
        <v>29.4621941428862</v>
      </c>
      <c r="C295" s="0" t="n">
        <v>729.275758794449</v>
      </c>
      <c r="D295" s="0" t="n">
        <f aca="false">IF('Predict_D T_RH (#4)'!C$2&lt;99,'model#4_params'!A295-(('Predict_D T_RH (#4)'!$B$2-4)/'model#4_params'!B295)^2-('Predict_D T_RH (#4)'!C$2/'model#4_params'!C295),'model#4_params'!A295-(('Predict_D T_RH (#4)'!$B$2-4)/'model#4_params'!B295)^2)</f>
        <v>1.97907022020725</v>
      </c>
    </row>
    <row r="296" customFormat="false" ht="15" hidden="false" customHeight="false" outlineLevel="0" collapsed="false">
      <c r="A296" s="0" t="n">
        <v>2.41279474656724</v>
      </c>
      <c r="B296" s="0" t="n">
        <v>29.0381026893681</v>
      </c>
      <c r="C296" s="0" t="n">
        <v>189.862471334855</v>
      </c>
      <c r="D296" s="0" t="n">
        <f aca="false">IF('Predict_D T_RH (#4)'!C$2&lt;99,'model#4_params'!A296-(('Predict_D T_RH (#4)'!$B$2-4)/'model#4_params'!B296)^2-('Predict_D T_RH (#4)'!C$2/'model#4_params'!C296),'model#4_params'!A296-(('Predict_D T_RH (#4)'!$B$2-4)/'model#4_params'!B296)^2)</f>
        <v>2.10919354094736</v>
      </c>
    </row>
    <row r="297" customFormat="false" ht="15" hidden="false" customHeight="false" outlineLevel="0" collapsed="false">
      <c r="A297" s="0" t="n">
        <v>2.39815973043431</v>
      </c>
      <c r="B297" s="0" t="n">
        <v>28.7014971136652</v>
      </c>
      <c r="C297" s="0" t="n">
        <v>201.299273905904</v>
      </c>
      <c r="D297" s="0" t="n">
        <f aca="false">IF('Predict_D T_RH (#4)'!C$2&lt;99,'model#4_params'!A297-(('Predict_D T_RH (#4)'!$B$2-4)/'model#4_params'!B297)^2-('Predict_D T_RH (#4)'!C$2/'model#4_params'!C297),'model#4_params'!A297-(('Predict_D T_RH (#4)'!$B$2-4)/'model#4_params'!B297)^2)</f>
        <v>2.08739561529489</v>
      </c>
    </row>
    <row r="298" customFormat="false" ht="15" hidden="false" customHeight="false" outlineLevel="0" collapsed="false">
      <c r="A298" s="0" t="n">
        <v>2.25046067452399</v>
      </c>
      <c r="B298" s="0" t="n">
        <v>29.6733422856805</v>
      </c>
      <c r="C298" s="0" t="n">
        <v>438.628861285382</v>
      </c>
      <c r="D298" s="0" t="n">
        <f aca="false">IF('Predict_D T_RH (#4)'!C$2&lt;99,'model#4_params'!A298-(('Predict_D T_RH (#4)'!$B$2-4)/'model#4_params'!B298)^2-('Predict_D T_RH (#4)'!C$2/'model#4_params'!C298),'model#4_params'!A298-(('Predict_D T_RH (#4)'!$B$2-4)/'model#4_params'!B298)^2)</f>
        <v>1.95971917045492</v>
      </c>
    </row>
    <row r="299" customFormat="false" ht="15" hidden="false" customHeight="false" outlineLevel="0" collapsed="false">
      <c r="A299" s="0" t="n">
        <v>2.37922600029545</v>
      </c>
      <c r="B299" s="0" t="n">
        <v>28.6482111832904</v>
      </c>
      <c r="C299" s="0" t="n">
        <v>278.706058203967</v>
      </c>
      <c r="D299" s="0" t="n">
        <f aca="false">IF('Predict_D T_RH (#4)'!C$2&lt;99,'model#4_params'!A299-(('Predict_D T_RH (#4)'!$B$2-4)/'model#4_params'!B299)^2-('Predict_D T_RH (#4)'!C$2/'model#4_params'!C299),'model#4_params'!A299-(('Predict_D T_RH (#4)'!$B$2-4)/'model#4_params'!B299)^2)</f>
        <v>2.06730476192967</v>
      </c>
    </row>
    <row r="300" customFormat="false" ht="15" hidden="false" customHeight="false" outlineLevel="0" collapsed="false">
      <c r="A300" s="0" t="n">
        <v>2.23869156915689</v>
      </c>
      <c r="B300" s="0" t="n">
        <v>29.3968449018285</v>
      </c>
      <c r="C300" s="0" t="n">
        <v>203.143484728212</v>
      </c>
      <c r="D300" s="0" t="n">
        <f aca="false">IF('Predict_D T_RH (#4)'!C$2&lt;99,'model#4_params'!A300-(('Predict_D T_RH (#4)'!$B$2-4)/'model#4_params'!B300)^2-('Predict_D T_RH (#4)'!C$2/'model#4_params'!C300),'model#4_params'!A300-(('Predict_D T_RH (#4)'!$B$2-4)/'model#4_params'!B300)^2)</f>
        <v>1.94245509966097</v>
      </c>
    </row>
    <row r="301" customFormat="false" ht="15" hidden="false" customHeight="false" outlineLevel="0" collapsed="false">
      <c r="A301" s="0" t="n">
        <v>2.31011124691488</v>
      </c>
      <c r="B301" s="0" t="n">
        <v>29.437105841426</v>
      </c>
      <c r="C301" s="0" t="n">
        <v>307.963106852726</v>
      </c>
      <c r="D301" s="0" t="n">
        <f aca="false">IF('Predict_D T_RH (#4)'!C$2&lt;99,'model#4_params'!A301-(('Predict_D T_RH (#4)'!$B$2-4)/'model#4_params'!B301)^2-('Predict_D T_RH (#4)'!C$2/'model#4_params'!C301),'model#4_params'!A301-(('Predict_D T_RH (#4)'!$B$2-4)/'model#4_params'!B301)^2)</f>
        <v>2.01468454469661</v>
      </c>
    </row>
    <row r="302" customFormat="false" ht="15" hidden="false" customHeight="false" outlineLevel="0" collapsed="false">
      <c r="A302" s="0" t="n">
        <v>2.36111503366208</v>
      </c>
      <c r="B302" s="0" t="n">
        <v>28.7118689816601</v>
      </c>
      <c r="C302" s="0" t="n">
        <v>255.229431525256</v>
      </c>
      <c r="D302" s="0" t="n">
        <f aca="false">IF('Predict_D T_RH (#4)'!C$2&lt;99,'model#4_params'!A302-(('Predict_D T_RH (#4)'!$B$2-4)/'model#4_params'!B302)^2-('Predict_D T_RH (#4)'!C$2/'model#4_params'!C302),'model#4_params'!A302-(('Predict_D T_RH (#4)'!$B$2-4)/'model#4_params'!B302)^2)</f>
        <v>2.0505753986641</v>
      </c>
    </row>
    <row r="303" customFormat="false" ht="15" hidden="false" customHeight="false" outlineLevel="0" collapsed="false">
      <c r="A303" s="0" t="n">
        <v>2.25298933143668</v>
      </c>
      <c r="B303" s="0" t="n">
        <v>29.4778554226582</v>
      </c>
      <c r="C303" s="0" t="n">
        <v>228.335005252775</v>
      </c>
      <c r="D303" s="0" t="n">
        <f aca="false">IF('Predict_D T_RH (#4)'!C$2&lt;99,'model#4_params'!A303-(('Predict_D T_RH (#4)'!$B$2-4)/'model#4_params'!B303)^2-('Predict_D T_RH (#4)'!C$2/'model#4_params'!C303),'model#4_params'!A303-(('Predict_D T_RH (#4)'!$B$2-4)/'model#4_params'!B303)^2)</f>
        <v>1.95837884826354</v>
      </c>
    </row>
    <row r="304" customFormat="false" ht="15" hidden="false" customHeight="false" outlineLevel="0" collapsed="false">
      <c r="A304" s="0" t="n">
        <v>2.3002433729958</v>
      </c>
      <c r="B304" s="0" t="n">
        <v>29.1849256095558</v>
      </c>
      <c r="C304" s="0" t="n">
        <v>549.56973993563</v>
      </c>
      <c r="D304" s="0" t="n">
        <f aca="false">IF('Predict_D T_RH (#4)'!C$2&lt;99,'model#4_params'!A304-(('Predict_D T_RH (#4)'!$B$2-4)/'model#4_params'!B304)^2-('Predict_D T_RH (#4)'!C$2/'model#4_params'!C304),'model#4_params'!A304-(('Predict_D T_RH (#4)'!$B$2-4)/'model#4_params'!B304)^2)</f>
        <v>1.99968918494478</v>
      </c>
    </row>
    <row r="305" customFormat="false" ht="15" hidden="false" customHeight="false" outlineLevel="0" collapsed="false">
      <c r="A305" s="0" t="n">
        <v>2.25080835348451</v>
      </c>
      <c r="B305" s="0" t="n">
        <v>29.3754480875228</v>
      </c>
      <c r="C305" s="0" t="n">
        <v>281.722494140533</v>
      </c>
      <c r="D305" s="0" t="n">
        <f aca="false">IF('Predict_D T_RH (#4)'!C$2&lt;99,'model#4_params'!A305-(('Predict_D T_RH (#4)'!$B$2-4)/'model#4_params'!B305)^2-('Predict_D T_RH (#4)'!C$2/'model#4_params'!C305),'model#4_params'!A305-(('Predict_D T_RH (#4)'!$B$2-4)/'model#4_params'!B305)^2)</f>
        <v>1.95414017481643</v>
      </c>
    </row>
    <row r="306" customFormat="false" ht="15" hidden="false" customHeight="false" outlineLevel="0" collapsed="false">
      <c r="A306" s="0" t="n">
        <v>2.29059396044817</v>
      </c>
      <c r="B306" s="0" t="n">
        <v>29.1959218596592</v>
      </c>
      <c r="C306" s="0" t="n">
        <v>203.433544107128</v>
      </c>
      <c r="D306" s="0" t="n">
        <f aca="false">IF('Predict_D T_RH (#4)'!C$2&lt;99,'model#4_params'!A306-(('Predict_D T_RH (#4)'!$B$2-4)/'model#4_params'!B306)^2-('Predict_D T_RH (#4)'!C$2/'model#4_params'!C306),'model#4_params'!A306-(('Predict_D T_RH (#4)'!$B$2-4)/'model#4_params'!B306)^2)</f>
        <v>1.99026612912267</v>
      </c>
    </row>
    <row r="307" customFormat="false" ht="15" hidden="false" customHeight="false" outlineLevel="0" collapsed="false">
      <c r="A307" s="0" t="n">
        <v>2.23212599683306</v>
      </c>
      <c r="B307" s="0" t="n">
        <v>29.1943568697309</v>
      </c>
      <c r="C307" s="0" t="n">
        <v>303.675778608005</v>
      </c>
      <c r="D307" s="0" t="n">
        <f aca="false">IF('Predict_D T_RH (#4)'!C$2&lt;99,'model#4_params'!A307-(('Predict_D T_RH (#4)'!$B$2-4)/'model#4_params'!B307)^2-('Predict_D T_RH (#4)'!C$2/'model#4_params'!C307),'model#4_params'!A307-(('Predict_D T_RH (#4)'!$B$2-4)/'model#4_params'!B307)^2)</f>
        <v>1.931765965954</v>
      </c>
    </row>
    <row r="308" customFormat="false" ht="15" hidden="false" customHeight="false" outlineLevel="0" collapsed="false">
      <c r="A308" s="0" t="n">
        <v>2.37998830572956</v>
      </c>
      <c r="B308" s="0" t="n">
        <v>29.3009225933542</v>
      </c>
      <c r="C308" s="0" t="n">
        <v>212.107380995554</v>
      </c>
      <c r="D308" s="0" t="n">
        <f aca="false">IF('Predict_D T_RH (#4)'!C$2&lt;99,'model#4_params'!A308-(('Predict_D T_RH (#4)'!$B$2-4)/'model#4_params'!B308)^2-('Predict_D T_RH (#4)'!C$2/'model#4_params'!C308),'model#4_params'!A308-(('Predict_D T_RH (#4)'!$B$2-4)/'model#4_params'!B308)^2)</f>
        <v>2.08180908524522</v>
      </c>
    </row>
    <row r="309" customFormat="false" ht="15" hidden="false" customHeight="false" outlineLevel="0" collapsed="false">
      <c r="A309" s="0" t="n">
        <v>2.31993522354386</v>
      </c>
      <c r="B309" s="0" t="n">
        <v>28.6955578213386</v>
      </c>
      <c r="C309" s="0" t="n">
        <v>429.799057784427</v>
      </c>
      <c r="D309" s="0" t="n">
        <f aca="false">IF('Predict_D T_RH (#4)'!C$2&lt;99,'model#4_params'!A309-(('Predict_D T_RH (#4)'!$B$2-4)/'model#4_params'!B309)^2-('Predict_D T_RH (#4)'!C$2/'model#4_params'!C309),'model#4_params'!A309-(('Predict_D T_RH (#4)'!$B$2-4)/'model#4_params'!B309)^2)</f>
        <v>2.00904245365267</v>
      </c>
    </row>
    <row r="310" customFormat="false" ht="15" hidden="false" customHeight="false" outlineLevel="0" collapsed="false">
      <c r="A310" s="0" t="n">
        <v>2.46515282413211</v>
      </c>
      <c r="B310" s="0" t="n">
        <v>28.3687579007549</v>
      </c>
      <c r="C310" s="0" t="n">
        <v>190.218920337443</v>
      </c>
      <c r="D310" s="0" t="n">
        <f aca="false">IF('Predict_D T_RH (#4)'!C$2&lt;99,'model#4_params'!A310-(('Predict_D T_RH (#4)'!$B$2-4)/'model#4_params'!B310)^2-('Predict_D T_RH (#4)'!C$2/'model#4_params'!C310),'model#4_params'!A310-(('Predict_D T_RH (#4)'!$B$2-4)/'model#4_params'!B310)^2)</f>
        <v>2.14705600726103</v>
      </c>
    </row>
    <row r="311" customFormat="false" ht="15" hidden="false" customHeight="false" outlineLevel="0" collapsed="false">
      <c r="A311" s="0" t="n">
        <v>2.35503979892909</v>
      </c>
      <c r="B311" s="0" t="n">
        <v>29.2474651975156</v>
      </c>
      <c r="C311" s="0" t="n">
        <v>343.937863246265</v>
      </c>
      <c r="D311" s="0" t="n">
        <f aca="false">IF('Predict_D T_RH (#4)'!C$2&lt;99,'model#4_params'!A311-(('Predict_D T_RH (#4)'!$B$2-4)/'model#4_params'!B311)^2-('Predict_D T_RH (#4)'!C$2/'model#4_params'!C311),'model#4_params'!A311-(('Predict_D T_RH (#4)'!$B$2-4)/'model#4_params'!B311)^2)</f>
        <v>2.05576958121353</v>
      </c>
    </row>
    <row r="312" customFormat="false" ht="15" hidden="false" customHeight="false" outlineLevel="0" collapsed="false">
      <c r="A312" s="0" t="n">
        <v>2.23627680260317</v>
      </c>
      <c r="B312" s="0" t="n">
        <v>29.324798658997</v>
      </c>
      <c r="C312" s="0" t="n">
        <v>430.635507763001</v>
      </c>
      <c r="D312" s="0" t="n">
        <f aca="false">IF('Predict_D T_RH (#4)'!C$2&lt;99,'model#4_params'!A312-(('Predict_D T_RH (#4)'!$B$2-4)/'model#4_params'!B312)^2-('Predict_D T_RH (#4)'!C$2/'model#4_params'!C312),'model#4_params'!A312-(('Predict_D T_RH (#4)'!$B$2-4)/'model#4_params'!B312)^2)</f>
        <v>1.93858293572421</v>
      </c>
    </row>
    <row r="313" customFormat="false" ht="15" hidden="false" customHeight="false" outlineLevel="0" collapsed="false">
      <c r="A313" s="0" t="n">
        <v>2.28756181123944</v>
      </c>
      <c r="B313" s="0" t="n">
        <v>28.8971171161739</v>
      </c>
      <c r="C313" s="0" t="n">
        <v>672.092822644622</v>
      </c>
      <c r="D313" s="0" t="n">
        <f aca="false">IF('Predict_D T_RH (#4)'!C$2&lt;99,'model#4_params'!A313-(('Predict_D T_RH (#4)'!$B$2-4)/'model#4_params'!B313)^2-('Predict_D T_RH (#4)'!C$2/'model#4_params'!C313),'model#4_params'!A313-(('Predict_D T_RH (#4)'!$B$2-4)/'model#4_params'!B313)^2)</f>
        <v>1.98099091102125</v>
      </c>
    </row>
    <row r="314" customFormat="false" ht="15" hidden="false" customHeight="false" outlineLevel="0" collapsed="false">
      <c r="A314" s="0" t="n">
        <v>2.39166886060669</v>
      </c>
      <c r="B314" s="0" t="n">
        <v>28.2526307732171</v>
      </c>
      <c r="C314" s="0" t="n">
        <v>280.543018903973</v>
      </c>
      <c r="D314" s="0" t="n">
        <f aca="false">IF('Predict_D T_RH (#4)'!C$2&lt;99,'model#4_params'!A314-(('Predict_D T_RH (#4)'!$B$2-4)/'model#4_params'!B314)^2-('Predict_D T_RH (#4)'!C$2/'model#4_params'!C314),'model#4_params'!A314-(('Predict_D T_RH (#4)'!$B$2-4)/'model#4_params'!B314)^2)</f>
        <v>2.07095171526404</v>
      </c>
    </row>
    <row r="315" customFormat="false" ht="15" hidden="false" customHeight="false" outlineLevel="0" collapsed="false">
      <c r="A315" s="0" t="n">
        <v>2.26786759573877</v>
      </c>
      <c r="B315" s="0" t="n">
        <v>29.5655134154261</v>
      </c>
      <c r="C315" s="0" t="n">
        <v>402.209816761867</v>
      </c>
      <c r="D315" s="0" t="n">
        <f aca="false">IF('Predict_D T_RH (#4)'!C$2&lt;99,'model#4_params'!A315-(('Predict_D T_RH (#4)'!$B$2-4)/'model#4_params'!B315)^2-('Predict_D T_RH (#4)'!C$2/'model#4_params'!C315),'model#4_params'!A315-(('Predict_D T_RH (#4)'!$B$2-4)/'model#4_params'!B315)^2)</f>
        <v>1.9750014881408</v>
      </c>
    </row>
    <row r="316" customFormat="false" ht="15" hidden="false" customHeight="false" outlineLevel="0" collapsed="false">
      <c r="A316" s="0" t="n">
        <v>2.31399624388685</v>
      </c>
      <c r="B316" s="0" t="n">
        <v>29.4425246670645</v>
      </c>
      <c r="C316" s="0" t="n">
        <v>209.360859878525</v>
      </c>
      <c r="D316" s="0" t="n">
        <f aca="false">IF('Predict_D T_RH (#4)'!C$2&lt;99,'model#4_params'!A316-(('Predict_D T_RH (#4)'!$B$2-4)/'model#4_params'!B316)^2-('Predict_D T_RH (#4)'!C$2/'model#4_params'!C316),'model#4_params'!A316-(('Predict_D T_RH (#4)'!$B$2-4)/'model#4_params'!B316)^2)</f>
        <v>2.01867827680517</v>
      </c>
    </row>
    <row r="317" customFormat="false" ht="15" hidden="false" customHeight="false" outlineLevel="0" collapsed="false">
      <c r="A317" s="0" t="n">
        <v>2.24867012247332</v>
      </c>
      <c r="B317" s="0" t="n">
        <v>28.6774258042086</v>
      </c>
      <c r="C317" s="0" t="n">
        <v>377.78719468291</v>
      </c>
      <c r="D317" s="0" t="n">
        <f aca="false">IF('Predict_D T_RH (#4)'!C$2&lt;99,'model#4_params'!A317-(('Predict_D T_RH (#4)'!$B$2-4)/'model#4_params'!B317)^2-('Predict_D T_RH (#4)'!C$2/'model#4_params'!C317),'model#4_params'!A317-(('Predict_D T_RH (#4)'!$B$2-4)/'model#4_params'!B317)^2)</f>
        <v>1.93738408889309</v>
      </c>
    </row>
    <row r="318" customFormat="false" ht="15" hidden="false" customHeight="false" outlineLevel="0" collapsed="false">
      <c r="A318" s="0" t="n">
        <v>2.28087274267919</v>
      </c>
      <c r="B318" s="0" t="n">
        <v>28.998834327504</v>
      </c>
      <c r="C318" s="0" t="n">
        <v>2386.73420628064</v>
      </c>
      <c r="D318" s="0" t="n">
        <f aca="false">IF('Predict_D T_RH (#4)'!C$2&lt;99,'model#4_params'!A318-(('Predict_D T_RH (#4)'!$B$2-4)/'model#4_params'!B318)^2-('Predict_D T_RH (#4)'!C$2/'model#4_params'!C318),'model#4_params'!A318-(('Predict_D T_RH (#4)'!$B$2-4)/'model#4_params'!B318)^2)</f>
        <v>1.97644874578287</v>
      </c>
    </row>
    <row r="319" customFormat="false" ht="15" hidden="false" customHeight="false" outlineLevel="0" collapsed="false">
      <c r="A319" s="0" t="n">
        <v>2.26310878568328</v>
      </c>
      <c r="B319" s="0" t="n">
        <v>28.8747441366934</v>
      </c>
      <c r="C319" s="0" t="n">
        <v>627.074593215358</v>
      </c>
      <c r="D319" s="0" t="n">
        <f aca="false">IF('Predict_D T_RH (#4)'!C$2&lt;99,'model#4_params'!A319-(('Predict_D T_RH (#4)'!$B$2-4)/'model#4_params'!B319)^2-('Predict_D T_RH (#4)'!C$2/'model#4_params'!C319),'model#4_params'!A319-(('Predict_D T_RH (#4)'!$B$2-4)/'model#4_params'!B319)^2)</f>
        <v>1.95606262156905</v>
      </c>
    </row>
    <row r="320" customFormat="false" ht="15" hidden="false" customHeight="false" outlineLevel="0" collapsed="false">
      <c r="A320" s="0" t="n">
        <v>2.27924863331392</v>
      </c>
      <c r="B320" s="0" t="n">
        <v>29.0873383204677</v>
      </c>
      <c r="C320" s="0" t="n">
        <v>356.592168528754</v>
      </c>
      <c r="D320" s="0" t="n">
        <f aca="false">IF('Predict_D T_RH (#4)'!C$2&lt;99,'model#4_params'!A320-(('Predict_D T_RH (#4)'!$B$2-4)/'model#4_params'!B320)^2-('Predict_D T_RH (#4)'!C$2/'model#4_params'!C320),'model#4_params'!A320-(('Predict_D T_RH (#4)'!$B$2-4)/'model#4_params'!B320)^2)</f>
        <v>1.97667435877241</v>
      </c>
    </row>
    <row r="321" customFormat="false" ht="15" hidden="false" customHeight="false" outlineLevel="0" collapsed="false">
      <c r="A321" s="0" t="n">
        <v>2.2801421382362</v>
      </c>
      <c r="B321" s="0" t="n">
        <v>28.8563705735982</v>
      </c>
      <c r="C321" s="0" t="n">
        <v>258.564868673864</v>
      </c>
      <c r="D321" s="0" t="n">
        <f aca="false">IF('Predict_D T_RH (#4)'!C$2&lt;99,'model#4_params'!A321-(('Predict_D T_RH (#4)'!$B$2-4)/'model#4_params'!B321)^2-('Predict_D T_RH (#4)'!C$2/'model#4_params'!C321),'model#4_params'!A321-(('Predict_D T_RH (#4)'!$B$2-4)/'model#4_params'!B321)^2)</f>
        <v>1.97270484190342</v>
      </c>
    </row>
    <row r="322" customFormat="false" ht="15" hidden="false" customHeight="false" outlineLevel="0" collapsed="false">
      <c r="A322" s="0" t="n">
        <v>2.41330775304814</v>
      </c>
      <c r="B322" s="0" t="n">
        <v>28.4992709590606</v>
      </c>
      <c r="C322" s="0" t="n">
        <v>217.936678283479</v>
      </c>
      <c r="D322" s="0" t="n">
        <f aca="false">IF('Predict_D T_RH (#4)'!C$2&lt;99,'model#4_params'!A322-(('Predict_D T_RH (#4)'!$B$2-4)/'model#4_params'!B322)^2-('Predict_D T_RH (#4)'!C$2/'model#4_params'!C322),'model#4_params'!A322-(('Predict_D T_RH (#4)'!$B$2-4)/'model#4_params'!B322)^2)</f>
        <v>2.09811772822932</v>
      </c>
    </row>
    <row r="323" customFormat="false" ht="15" hidden="false" customHeight="false" outlineLevel="0" collapsed="false">
      <c r="A323" s="0" t="n">
        <v>2.28122978071077</v>
      </c>
      <c r="B323" s="0" t="n">
        <v>28.8620644668116</v>
      </c>
      <c r="C323" s="0" t="n">
        <v>323.034904926548</v>
      </c>
      <c r="D323" s="0" t="n">
        <f aca="false">IF('Predict_D T_RH (#4)'!C$2&lt;99,'model#4_params'!A323-(('Predict_D T_RH (#4)'!$B$2-4)/'model#4_params'!B323)^2-('Predict_D T_RH (#4)'!C$2/'model#4_params'!C323),'model#4_params'!A323-(('Predict_D T_RH (#4)'!$B$2-4)/'model#4_params'!B323)^2)</f>
        <v>1.97391377455575</v>
      </c>
    </row>
    <row r="324" customFormat="false" ht="15" hidden="false" customHeight="false" outlineLevel="0" collapsed="false">
      <c r="A324" s="0" t="n">
        <v>2.32130118162392</v>
      </c>
      <c r="B324" s="0" t="n">
        <v>28.9497115099334</v>
      </c>
      <c r="C324" s="0" t="n">
        <v>346.906198612279</v>
      </c>
      <c r="D324" s="0" t="n">
        <f aca="false">IF('Predict_D T_RH (#4)'!C$2&lt;99,'model#4_params'!A324-(('Predict_D T_RH (#4)'!$B$2-4)/'model#4_params'!B324)^2-('Predict_D T_RH (#4)'!C$2/'model#4_params'!C324),'model#4_params'!A324-(('Predict_D T_RH (#4)'!$B$2-4)/'model#4_params'!B324)^2)</f>
        <v>2.01584319502333</v>
      </c>
    </row>
    <row r="325" customFormat="false" ht="15" hidden="false" customHeight="false" outlineLevel="0" collapsed="false">
      <c r="A325" s="0" t="n">
        <v>2.41908004492997</v>
      </c>
      <c r="B325" s="0" t="n">
        <v>29.0280184636739</v>
      </c>
      <c r="C325" s="0" t="n">
        <v>201.094855291352</v>
      </c>
      <c r="D325" s="0" t="n">
        <f aca="false">IF('Predict_D T_RH (#4)'!C$2&lt;99,'model#4_params'!A325-(('Predict_D T_RH (#4)'!$B$2-4)/'model#4_params'!B325)^2-('Predict_D T_RH (#4)'!C$2/'model#4_params'!C325),'model#4_params'!A325-(('Predict_D T_RH (#4)'!$B$2-4)/'model#4_params'!B325)^2)</f>
        <v>2.11526786281001</v>
      </c>
    </row>
    <row r="326" customFormat="false" ht="15" hidden="false" customHeight="false" outlineLevel="0" collapsed="false">
      <c r="A326" s="0" t="n">
        <v>2.28606128946379</v>
      </c>
      <c r="B326" s="0" t="n">
        <v>28.5110371061238</v>
      </c>
      <c r="C326" s="0" t="n">
        <v>432.889999657472</v>
      </c>
      <c r="D326" s="0" t="n">
        <f aca="false">IF('Predict_D T_RH (#4)'!C$2&lt;99,'model#4_params'!A326-(('Predict_D T_RH (#4)'!$B$2-4)/'model#4_params'!B326)^2-('Predict_D T_RH (#4)'!C$2/'model#4_params'!C326),'model#4_params'!A326-(('Predict_D T_RH (#4)'!$B$2-4)/'model#4_params'!B326)^2)</f>
        <v>1.97113136089685</v>
      </c>
    </row>
    <row r="327" customFormat="false" ht="15" hidden="false" customHeight="false" outlineLevel="0" collapsed="false">
      <c r="A327" s="0" t="n">
        <v>2.38944437620607</v>
      </c>
      <c r="B327" s="0" t="n">
        <v>28.0640419158755</v>
      </c>
      <c r="C327" s="0" t="n">
        <v>529.093168756607</v>
      </c>
      <c r="D327" s="0" t="n">
        <f aca="false">IF('Predict_D T_RH (#4)'!C$2&lt;99,'model#4_params'!A327-(('Predict_D T_RH (#4)'!$B$2-4)/'model#4_params'!B327)^2-('Predict_D T_RH (#4)'!C$2/'model#4_params'!C327),'model#4_params'!A327-(('Predict_D T_RH (#4)'!$B$2-4)/'model#4_params'!B327)^2)</f>
        <v>2.0644023439711</v>
      </c>
    </row>
    <row r="328" customFormat="false" ht="15" hidden="false" customHeight="false" outlineLevel="0" collapsed="false">
      <c r="A328" s="0" t="n">
        <v>2.28585012226317</v>
      </c>
      <c r="B328" s="0" t="n">
        <v>29.2326373108765</v>
      </c>
      <c r="C328" s="0" t="n">
        <v>695.437490029459</v>
      </c>
      <c r="D328" s="0" t="n">
        <f aca="false">IF('Predict_D T_RH (#4)'!C$2&lt;99,'model#4_params'!A328-(('Predict_D T_RH (#4)'!$B$2-4)/'model#4_params'!B328)^2-('Predict_D T_RH (#4)'!C$2/'model#4_params'!C328),'model#4_params'!A328-(('Predict_D T_RH (#4)'!$B$2-4)/'model#4_params'!B328)^2)</f>
        <v>1.98627622546044</v>
      </c>
    </row>
    <row r="329" customFormat="false" ht="15" hidden="false" customHeight="false" outlineLevel="0" collapsed="false">
      <c r="A329" s="0" t="n">
        <v>2.34623065512426</v>
      </c>
      <c r="B329" s="0" t="n">
        <v>29.0395137086291</v>
      </c>
      <c r="C329" s="0" t="n">
        <v>228.963158265995</v>
      </c>
      <c r="D329" s="0" t="n">
        <f aca="false">IF('Predict_D T_RH (#4)'!C$2&lt;99,'model#4_params'!A329-(('Predict_D T_RH (#4)'!$B$2-4)/'model#4_params'!B329)^2-('Predict_D T_RH (#4)'!C$2/'model#4_params'!C329),'model#4_params'!A329-(('Predict_D T_RH (#4)'!$B$2-4)/'model#4_params'!B329)^2)</f>
        <v>2.04265895252881</v>
      </c>
    </row>
    <row r="330" customFormat="false" ht="15" hidden="false" customHeight="false" outlineLevel="0" collapsed="false">
      <c r="A330" s="0" t="n">
        <v>2.30656060047356</v>
      </c>
      <c r="B330" s="0" t="n">
        <v>29.0419621589161</v>
      </c>
      <c r="C330" s="0" t="n">
        <v>940.111440895395</v>
      </c>
      <c r="D330" s="0" t="n">
        <f aca="false">IF('Predict_D T_RH (#4)'!C$2&lt;99,'model#4_params'!A330-(('Predict_D T_RH (#4)'!$B$2-4)/'model#4_params'!B330)^2-('Predict_D T_RH (#4)'!C$2/'model#4_params'!C330),'model#4_params'!A330-(('Predict_D T_RH (#4)'!$B$2-4)/'model#4_params'!B330)^2)</f>
        <v>2.00304008235981</v>
      </c>
    </row>
    <row r="331" customFormat="false" ht="15" hidden="false" customHeight="false" outlineLevel="0" collapsed="false">
      <c r="A331" s="0" t="n">
        <v>2.33698868730684</v>
      </c>
      <c r="B331" s="0" t="n">
        <v>28.7484409513267</v>
      </c>
      <c r="C331" s="0" t="n">
        <v>350.469150242028</v>
      </c>
      <c r="D331" s="0" t="n">
        <f aca="false">IF('Predict_D T_RH (#4)'!C$2&lt;99,'model#4_params'!A331-(('Predict_D T_RH (#4)'!$B$2-4)/'model#4_params'!B331)^2-('Predict_D T_RH (#4)'!C$2/'model#4_params'!C331),'model#4_params'!A331-(('Predict_D T_RH (#4)'!$B$2-4)/'model#4_params'!B331)^2)</f>
        <v>2.027238647979</v>
      </c>
    </row>
    <row r="332" customFormat="false" ht="15" hidden="false" customHeight="false" outlineLevel="0" collapsed="false">
      <c r="A332" s="0" t="n">
        <v>2.21123358345019</v>
      </c>
      <c r="B332" s="0" t="n">
        <v>29.601508416736</v>
      </c>
      <c r="C332" s="0" t="n">
        <v>403.696477192155</v>
      </c>
      <c r="D332" s="0" t="n">
        <f aca="false">IF('Predict_D T_RH (#4)'!C$2&lt;99,'model#4_params'!A332-(('Predict_D T_RH (#4)'!$B$2-4)/'model#4_params'!B332)^2-('Predict_D T_RH (#4)'!C$2/'model#4_params'!C332),'model#4_params'!A332-(('Predict_D T_RH (#4)'!$B$2-4)/'model#4_params'!B332)^2)</f>
        <v>1.9190792846217</v>
      </c>
    </row>
    <row r="333" customFormat="false" ht="15" hidden="false" customHeight="false" outlineLevel="0" collapsed="false">
      <c r="A333" s="0" t="n">
        <v>2.30754356961834</v>
      </c>
      <c r="B333" s="0" t="n">
        <v>28.7529032631512</v>
      </c>
      <c r="C333" s="0" t="n">
        <v>321.97399412251</v>
      </c>
      <c r="D333" s="0" t="n">
        <f aca="false">IF('Predict_D T_RH (#4)'!C$2&lt;99,'model#4_params'!A333-(('Predict_D T_RH (#4)'!$B$2-4)/'model#4_params'!B333)^2-('Predict_D T_RH (#4)'!C$2/'model#4_params'!C333),'model#4_params'!A333-(('Predict_D T_RH (#4)'!$B$2-4)/'model#4_params'!B333)^2)</f>
        <v>1.9978896662525</v>
      </c>
    </row>
    <row r="334" customFormat="false" ht="15" hidden="false" customHeight="false" outlineLevel="0" collapsed="false">
      <c r="A334" s="0" t="n">
        <v>2.49584727593567</v>
      </c>
      <c r="B334" s="0" t="n">
        <v>28.04848191447</v>
      </c>
      <c r="C334" s="0" t="n">
        <v>169.284264370012</v>
      </c>
      <c r="D334" s="0" t="n">
        <f aca="false">IF('Predict_D T_RH (#4)'!C$2&lt;99,'model#4_params'!A334-(('Predict_D T_RH (#4)'!$B$2-4)/'model#4_params'!B334)^2-('Predict_D T_RH (#4)'!C$2/'model#4_params'!C334),'model#4_params'!A334-(('Predict_D T_RH (#4)'!$B$2-4)/'model#4_params'!B334)^2)</f>
        <v>2.17044450707543</v>
      </c>
    </row>
    <row r="335" customFormat="false" ht="15" hidden="false" customHeight="false" outlineLevel="0" collapsed="false">
      <c r="A335" s="0" t="n">
        <v>2.3260968015487</v>
      </c>
      <c r="B335" s="0" t="n">
        <v>28.8440454402581</v>
      </c>
      <c r="C335" s="0" t="n">
        <v>535.400761456039</v>
      </c>
      <c r="D335" s="0" t="n">
        <f aca="false">IF('Predict_D T_RH (#4)'!C$2&lt;99,'model#4_params'!A335-(('Predict_D T_RH (#4)'!$B$2-4)/'model#4_params'!B335)^2-('Predict_D T_RH (#4)'!C$2/'model#4_params'!C335),'model#4_params'!A335-(('Predict_D T_RH (#4)'!$B$2-4)/'model#4_params'!B335)^2)</f>
        <v>2.01839671161803</v>
      </c>
    </row>
    <row r="336" customFormat="false" ht="15" hidden="false" customHeight="false" outlineLevel="0" collapsed="false">
      <c r="A336" s="0" t="n">
        <v>2.24392220855602</v>
      </c>
      <c r="B336" s="0" t="n">
        <v>29.5393963708943</v>
      </c>
      <c r="C336" s="0" t="n">
        <v>301.711621061871</v>
      </c>
      <c r="D336" s="0" t="n">
        <f aca="false">IF('Predict_D T_RH (#4)'!C$2&lt;99,'model#4_params'!A336-(('Predict_D T_RH (#4)'!$B$2-4)/'model#4_params'!B336)^2-('Predict_D T_RH (#4)'!C$2/'model#4_params'!C336),'model#4_params'!A336-(('Predict_D T_RH (#4)'!$B$2-4)/'model#4_params'!B336)^2)</f>
        <v>1.95053800110304</v>
      </c>
    </row>
    <row r="337" customFormat="false" ht="15" hidden="false" customHeight="false" outlineLevel="0" collapsed="false">
      <c r="A337" s="0" t="n">
        <v>2.48702097909862</v>
      </c>
      <c r="B337" s="0" t="n">
        <v>27.9686541080752</v>
      </c>
      <c r="C337" s="0" t="n">
        <v>291.030147128906</v>
      </c>
      <c r="D337" s="0" t="n">
        <f aca="false">IF('Predict_D T_RH (#4)'!C$2&lt;99,'model#4_params'!A337-(('Predict_D T_RH (#4)'!$B$2-4)/'model#4_params'!B337)^2-('Predict_D T_RH (#4)'!C$2/'model#4_params'!C337),'model#4_params'!A337-(('Predict_D T_RH (#4)'!$B$2-4)/'model#4_params'!B337)^2)</f>
        <v>2.15975803780387</v>
      </c>
    </row>
    <row r="338" customFormat="false" ht="15" hidden="false" customHeight="false" outlineLevel="0" collapsed="false">
      <c r="A338" s="0" t="n">
        <v>2.39490562184616</v>
      </c>
      <c r="B338" s="0" t="n">
        <v>28.388546614765</v>
      </c>
      <c r="C338" s="0" t="n">
        <v>209.29769818751</v>
      </c>
      <c r="D338" s="0" t="n">
        <f aca="false">IF('Predict_D T_RH (#4)'!C$2&lt;99,'model#4_params'!A338-(('Predict_D T_RH (#4)'!$B$2-4)/'model#4_params'!B338)^2-('Predict_D T_RH (#4)'!C$2/'model#4_params'!C338),'model#4_params'!A338-(('Predict_D T_RH (#4)'!$B$2-4)/'model#4_params'!B338)^2)</f>
        <v>2.0772521198865</v>
      </c>
    </row>
    <row r="339" customFormat="false" ht="15" hidden="false" customHeight="false" outlineLevel="0" collapsed="false">
      <c r="A339" s="0" t="n">
        <v>2.33464561910023</v>
      </c>
      <c r="B339" s="0" t="n">
        <v>28.8004291601923</v>
      </c>
      <c r="C339" s="0" t="n">
        <v>222.854602052304</v>
      </c>
      <c r="D339" s="0" t="n">
        <f aca="false">IF('Predict_D T_RH (#4)'!C$2&lt;99,'model#4_params'!A339-(('Predict_D T_RH (#4)'!$B$2-4)/'model#4_params'!B339)^2-('Predict_D T_RH (#4)'!C$2/'model#4_params'!C339),'model#4_params'!A339-(('Predict_D T_RH (#4)'!$B$2-4)/'model#4_params'!B339)^2)</f>
        <v>2.02601284197831</v>
      </c>
    </row>
    <row r="340" customFormat="false" ht="15" hidden="false" customHeight="false" outlineLevel="0" collapsed="false">
      <c r="A340" s="0" t="n">
        <v>2.2238510248745</v>
      </c>
      <c r="B340" s="0" t="n">
        <v>29.3878516931121</v>
      </c>
      <c r="C340" s="0" t="n">
        <v>404.332799713245</v>
      </c>
      <c r="D340" s="0" t="n">
        <f aca="false">IF('Predict_D T_RH (#4)'!C$2&lt;99,'model#4_params'!A340-(('Predict_D T_RH (#4)'!$B$2-4)/'model#4_params'!B340)^2-('Predict_D T_RH (#4)'!C$2/'model#4_params'!C340),'model#4_params'!A340-(('Predict_D T_RH (#4)'!$B$2-4)/'model#4_params'!B340)^2)</f>
        <v>1.92743322031121</v>
      </c>
    </row>
    <row r="341" customFormat="false" ht="15" hidden="false" customHeight="false" outlineLevel="0" collapsed="false">
      <c r="A341" s="0" t="n">
        <v>2.21861321554825</v>
      </c>
      <c r="B341" s="0" t="n">
        <v>29.4826921011019</v>
      </c>
      <c r="C341" s="0" t="n">
        <v>10000</v>
      </c>
      <c r="D341" s="0" t="n">
        <f aca="false">IF('Predict_D T_RH (#4)'!C$2&lt;99,'model#4_params'!A341-(('Predict_D T_RH (#4)'!$B$2-4)/'model#4_params'!B341)^2-('Predict_D T_RH (#4)'!C$2/'model#4_params'!C341),'model#4_params'!A341-(('Predict_D T_RH (#4)'!$B$2-4)/'model#4_params'!B341)^2)</f>
        <v>1.92409938700129</v>
      </c>
    </row>
    <row r="342" customFormat="false" ht="15" hidden="false" customHeight="false" outlineLevel="0" collapsed="false">
      <c r="A342" s="0" t="n">
        <v>2.32532865421548</v>
      </c>
      <c r="B342" s="0" t="n">
        <v>28.4624701710084</v>
      </c>
      <c r="C342" s="0" t="n">
        <v>334.218584989098</v>
      </c>
      <c r="D342" s="0" t="n">
        <f aca="false">IF('Predict_D T_RH (#4)'!C$2&lt;99,'model#4_params'!A342-(('Predict_D T_RH (#4)'!$B$2-4)/'model#4_params'!B342)^2-('Predict_D T_RH (#4)'!C$2/'model#4_params'!C342),'model#4_params'!A342-(('Predict_D T_RH (#4)'!$B$2-4)/'model#4_params'!B342)^2)</f>
        <v>2.00932304734087</v>
      </c>
    </row>
    <row r="343" customFormat="false" ht="15" hidden="false" customHeight="false" outlineLevel="0" collapsed="false">
      <c r="A343" s="0" t="n">
        <v>2.38092061779364</v>
      </c>
      <c r="B343" s="0" t="n">
        <v>28.6678083359029</v>
      </c>
      <c r="C343" s="0" t="n">
        <v>316.218183128535</v>
      </c>
      <c r="D343" s="0" t="n">
        <f aca="false">IF('Predict_D T_RH (#4)'!C$2&lt;99,'model#4_params'!A343-(('Predict_D T_RH (#4)'!$B$2-4)/'model#4_params'!B343)^2-('Predict_D T_RH (#4)'!C$2/'model#4_params'!C343),'model#4_params'!A343-(('Predict_D T_RH (#4)'!$B$2-4)/'model#4_params'!B343)^2)</f>
        <v>2.06942568887661</v>
      </c>
    </row>
    <row r="344" customFormat="false" ht="15" hidden="false" customHeight="false" outlineLevel="0" collapsed="false">
      <c r="A344" s="0" t="n">
        <v>2.24647879462671</v>
      </c>
      <c r="B344" s="0" t="n">
        <v>28.7726540465857</v>
      </c>
      <c r="C344" s="0" t="n">
        <v>10000</v>
      </c>
      <c r="D344" s="0" t="n">
        <f aca="false">IF('Predict_D T_RH (#4)'!C$2&lt;99,'model#4_params'!A344-(('Predict_D T_RH (#4)'!$B$2-4)/'model#4_params'!B344)^2-('Predict_D T_RH (#4)'!C$2/'model#4_params'!C344),'model#4_params'!A344-(('Predict_D T_RH (#4)'!$B$2-4)/'model#4_params'!B344)^2)</f>
        <v>1.93724986478362</v>
      </c>
    </row>
    <row r="345" customFormat="false" ht="15" hidden="false" customHeight="false" outlineLevel="0" collapsed="false">
      <c r="A345" s="0" t="n">
        <v>2.21877791623021</v>
      </c>
      <c r="B345" s="0" t="n">
        <v>29.666104529432</v>
      </c>
      <c r="C345" s="0" t="n">
        <v>333.289615196836</v>
      </c>
      <c r="D345" s="0" t="n">
        <f aca="false">IF('Predict_D T_RH (#4)'!C$2&lt;99,'model#4_params'!A345-(('Predict_D T_RH (#4)'!$B$2-4)/'model#4_params'!B345)^2-('Predict_D T_RH (#4)'!C$2/'model#4_params'!C345),'model#4_params'!A345-(('Predict_D T_RH (#4)'!$B$2-4)/'model#4_params'!B345)^2)</f>
        <v>1.92789452815781</v>
      </c>
    </row>
    <row r="346" customFormat="false" ht="15" hidden="false" customHeight="false" outlineLevel="0" collapsed="false">
      <c r="A346" s="0" t="n">
        <v>2.22988252301935</v>
      </c>
      <c r="B346" s="0" t="n">
        <v>29.4396723949689</v>
      </c>
      <c r="C346" s="0" t="n">
        <v>294.908918867595</v>
      </c>
      <c r="D346" s="0" t="n">
        <f aca="false">IF('Predict_D T_RH (#4)'!C$2&lt;99,'model#4_params'!A346-(('Predict_D T_RH (#4)'!$B$2-4)/'model#4_params'!B346)^2-('Predict_D T_RH (#4)'!C$2/'model#4_params'!C346),'model#4_params'!A346-(('Predict_D T_RH (#4)'!$B$2-4)/'model#4_params'!B346)^2)</f>
        <v>1.9345073292138</v>
      </c>
    </row>
    <row r="347" customFormat="false" ht="15" hidden="false" customHeight="false" outlineLevel="0" collapsed="false">
      <c r="A347" s="0" t="n">
        <v>2.2602127071496</v>
      </c>
      <c r="B347" s="0" t="n">
        <v>28.4444873917373</v>
      </c>
      <c r="C347" s="0" t="n">
        <v>457.671411071347</v>
      </c>
      <c r="D347" s="0" t="n">
        <f aca="false">IF('Predict_D T_RH (#4)'!C$2&lt;99,'model#4_params'!A347-(('Predict_D T_RH (#4)'!$B$2-4)/'model#4_params'!B347)^2-('Predict_D T_RH (#4)'!C$2/'model#4_params'!C347),'model#4_params'!A347-(('Predict_D T_RH (#4)'!$B$2-4)/'model#4_params'!B347)^2)</f>
        <v>1.94380741260937</v>
      </c>
    </row>
    <row r="348" customFormat="false" ht="15" hidden="false" customHeight="false" outlineLevel="0" collapsed="false">
      <c r="A348" s="0" t="n">
        <v>2.27277365074439</v>
      </c>
      <c r="B348" s="0" t="n">
        <v>29.7845038729791</v>
      </c>
      <c r="C348" s="0" t="n">
        <v>374.755595886582</v>
      </c>
      <c r="D348" s="0" t="n">
        <f aca="false">IF('Predict_D T_RH (#4)'!C$2&lt;99,'model#4_params'!A348-(('Predict_D T_RH (#4)'!$B$2-4)/'model#4_params'!B348)^2-('Predict_D T_RH (#4)'!C$2/'model#4_params'!C348),'model#4_params'!A348-(('Predict_D T_RH (#4)'!$B$2-4)/'model#4_params'!B348)^2)</f>
        <v>1.98419830504256</v>
      </c>
    </row>
    <row r="349" customFormat="false" ht="15" hidden="false" customHeight="false" outlineLevel="0" collapsed="false">
      <c r="A349" s="0" t="n">
        <v>2.34502750236896</v>
      </c>
      <c r="B349" s="0" t="n">
        <v>28.3953537757738</v>
      </c>
      <c r="C349" s="0" t="n">
        <v>380.379283775802</v>
      </c>
      <c r="D349" s="0" t="n">
        <f aca="false">IF('Predict_D T_RH (#4)'!C$2&lt;99,'model#4_params'!A349-(('Predict_D T_RH (#4)'!$B$2-4)/'model#4_params'!B349)^2-('Predict_D T_RH (#4)'!C$2/'model#4_params'!C349),'model#4_params'!A349-(('Predict_D T_RH (#4)'!$B$2-4)/'model#4_params'!B349)^2)</f>
        <v>2.02752628302327</v>
      </c>
    </row>
    <row r="350" customFormat="false" ht="15" hidden="false" customHeight="false" outlineLevel="0" collapsed="false">
      <c r="A350" s="0" t="n">
        <v>2.45742611469968</v>
      </c>
      <c r="B350" s="0" t="n">
        <v>27.9311466269123</v>
      </c>
      <c r="C350" s="0" t="n">
        <v>272.524337944859</v>
      </c>
      <c r="D350" s="0" t="n">
        <f aca="false">IF('Predict_D T_RH (#4)'!C$2&lt;99,'model#4_params'!A350-(('Predict_D T_RH (#4)'!$B$2-4)/'model#4_params'!B350)^2-('Predict_D T_RH (#4)'!C$2/'model#4_params'!C350),'model#4_params'!A350-(('Predict_D T_RH (#4)'!$B$2-4)/'model#4_params'!B350)^2)</f>
        <v>2.1292836498813</v>
      </c>
    </row>
    <row r="351" customFormat="false" ht="15" hidden="false" customHeight="false" outlineLevel="0" collapsed="false">
      <c r="A351" s="0" t="n">
        <v>2.38408860678758</v>
      </c>
      <c r="B351" s="0" t="n">
        <v>28.6029220269276</v>
      </c>
      <c r="C351" s="0" t="n">
        <v>387.170927193131</v>
      </c>
      <c r="D351" s="0" t="n">
        <f aca="false">IF('Predict_D T_RH (#4)'!C$2&lt;99,'model#4_params'!A351-(('Predict_D T_RH (#4)'!$B$2-4)/'model#4_params'!B351)^2-('Predict_D T_RH (#4)'!C$2/'model#4_params'!C351),'model#4_params'!A351-(('Predict_D T_RH (#4)'!$B$2-4)/'model#4_params'!B351)^2)</f>
        <v>2.07117880972719</v>
      </c>
    </row>
    <row r="352" customFormat="false" ht="15" hidden="false" customHeight="false" outlineLevel="0" collapsed="false">
      <c r="A352" s="0" t="n">
        <v>2.25973569178545</v>
      </c>
      <c r="B352" s="0" t="n">
        <v>29.8153080611057</v>
      </c>
      <c r="C352" s="0" t="n">
        <v>639.051192463723</v>
      </c>
      <c r="D352" s="0" t="n">
        <f aca="false">IF('Predict_D T_RH (#4)'!C$2&lt;99,'model#4_params'!A352-(('Predict_D T_RH (#4)'!$B$2-4)/'model#4_params'!B352)^2-('Predict_D T_RH (#4)'!C$2/'model#4_params'!C352),'model#4_params'!A352-(('Predict_D T_RH (#4)'!$B$2-4)/'model#4_params'!B352)^2)</f>
        <v>1.97175633101453</v>
      </c>
    </row>
    <row r="353" customFormat="false" ht="15" hidden="false" customHeight="false" outlineLevel="0" collapsed="false">
      <c r="A353" s="0" t="n">
        <v>2.52147673917271</v>
      </c>
      <c r="B353" s="0" t="n">
        <v>27.6754631308196</v>
      </c>
      <c r="C353" s="0" t="n">
        <v>218.371275264832</v>
      </c>
      <c r="D353" s="0" t="n">
        <f aca="false">IF('Predict_D T_RH (#4)'!C$2&lt;99,'model#4_params'!A353-(('Predict_D T_RH (#4)'!$B$2-4)/'model#4_params'!B353)^2-('Predict_D T_RH (#4)'!C$2/'model#4_params'!C353),'model#4_params'!A353-(('Predict_D T_RH (#4)'!$B$2-4)/'model#4_params'!B353)^2)</f>
        <v>2.18724308984323</v>
      </c>
    </row>
    <row r="354" customFormat="false" ht="15" hidden="false" customHeight="false" outlineLevel="0" collapsed="false">
      <c r="A354" s="0" t="n">
        <v>2.2697579425738</v>
      </c>
      <c r="B354" s="0" t="n">
        <v>28.9846388274539</v>
      </c>
      <c r="C354" s="0" t="n">
        <v>516.777786204859</v>
      </c>
      <c r="D354" s="0" t="n">
        <f aca="false">IF('Predict_D T_RH (#4)'!C$2&lt;99,'model#4_params'!A354-(('Predict_D T_RH (#4)'!$B$2-4)/'model#4_params'!B354)^2-('Predict_D T_RH (#4)'!C$2/'model#4_params'!C354),'model#4_params'!A354-(('Predict_D T_RH (#4)'!$B$2-4)/'model#4_params'!B354)^2)</f>
        <v>1.96503568361359</v>
      </c>
    </row>
    <row r="355" customFormat="false" ht="15" hidden="false" customHeight="false" outlineLevel="0" collapsed="false">
      <c r="A355" s="0" t="n">
        <v>2.43921929680903</v>
      </c>
      <c r="B355" s="0" t="n">
        <v>27.9437476831771</v>
      </c>
      <c r="C355" s="0" t="n">
        <v>207.823007905721</v>
      </c>
      <c r="D355" s="0" t="n">
        <f aca="false">IF('Predict_D T_RH (#4)'!C$2&lt;99,'model#4_params'!A355-(('Predict_D T_RH (#4)'!$B$2-4)/'model#4_params'!B355)^2-('Predict_D T_RH (#4)'!C$2/'model#4_params'!C355),'model#4_params'!A355-(('Predict_D T_RH (#4)'!$B$2-4)/'model#4_params'!B355)^2)</f>
        <v>2.11137271280062</v>
      </c>
    </row>
    <row r="356" customFormat="false" ht="15" hidden="false" customHeight="false" outlineLevel="0" collapsed="false">
      <c r="A356" s="0" t="n">
        <v>2.37699424668885</v>
      </c>
      <c r="B356" s="0" t="n">
        <v>28.9001064897997</v>
      </c>
      <c r="C356" s="0" t="n">
        <v>286.822032061359</v>
      </c>
      <c r="D356" s="0" t="n">
        <f aca="false">IF('Predict_D T_RH (#4)'!C$2&lt;99,'model#4_params'!A356-(('Predict_D T_RH (#4)'!$B$2-4)/'model#4_params'!B356)^2-('Predict_D T_RH (#4)'!C$2/'model#4_params'!C356),'model#4_params'!A356-(('Predict_D T_RH (#4)'!$B$2-4)/'model#4_params'!B356)^2)</f>
        <v>2.07048676544565</v>
      </c>
    </row>
    <row r="357" customFormat="false" ht="15" hidden="false" customHeight="false" outlineLevel="0" collapsed="false">
      <c r="A357" s="0" t="n">
        <v>2.54699700340736</v>
      </c>
      <c r="B357" s="0" t="n">
        <v>28.5835108612219</v>
      </c>
      <c r="C357" s="0" t="n">
        <v>194.284913667648</v>
      </c>
      <c r="D357" s="0" t="n">
        <f aca="false">IF('Predict_D T_RH (#4)'!C$2&lt;99,'model#4_params'!A357-(('Predict_D T_RH (#4)'!$B$2-4)/'model#4_params'!B357)^2-('Predict_D T_RH (#4)'!C$2/'model#4_params'!C357),'model#4_params'!A357-(('Predict_D T_RH (#4)'!$B$2-4)/'model#4_params'!B357)^2)</f>
        <v>2.23366206568669</v>
      </c>
    </row>
    <row r="358" customFormat="false" ht="15" hidden="false" customHeight="false" outlineLevel="0" collapsed="false">
      <c r="A358" s="0" t="n">
        <v>2.20319832051811</v>
      </c>
      <c r="B358" s="0" t="n">
        <v>29.6096495357323</v>
      </c>
      <c r="C358" s="0" t="n">
        <v>503.138730560046</v>
      </c>
      <c r="D358" s="0" t="n">
        <f aca="false">IF('Predict_D T_RH (#4)'!C$2&lt;99,'model#4_params'!A358-(('Predict_D T_RH (#4)'!$B$2-4)/'model#4_params'!B358)^2-('Predict_D T_RH (#4)'!C$2/'model#4_params'!C358),'model#4_params'!A358-(('Predict_D T_RH (#4)'!$B$2-4)/'model#4_params'!B358)^2)</f>
        <v>1.91120465418425</v>
      </c>
    </row>
    <row r="359" customFormat="false" ht="15" hidden="false" customHeight="false" outlineLevel="0" collapsed="false">
      <c r="A359" s="0" t="n">
        <v>2.22215006115616</v>
      </c>
      <c r="B359" s="0" t="n">
        <v>29.4042115242959</v>
      </c>
      <c r="C359" s="0" t="n">
        <v>666.623010708538</v>
      </c>
      <c r="D359" s="0" t="n">
        <f aca="false">IF('Predict_D T_RH (#4)'!C$2&lt;99,'model#4_params'!A359-(('Predict_D T_RH (#4)'!$B$2-4)/'model#4_params'!B359)^2-('Predict_D T_RH (#4)'!C$2/'model#4_params'!C359),'model#4_params'!A359-(('Predict_D T_RH (#4)'!$B$2-4)/'model#4_params'!B359)^2)</f>
        <v>1.92606200501725</v>
      </c>
    </row>
    <row r="360" customFormat="false" ht="15" hidden="false" customHeight="false" outlineLevel="0" collapsed="false">
      <c r="A360" s="0" t="n">
        <v>2.31217931241256</v>
      </c>
      <c r="B360" s="0" t="n">
        <v>28.7491469717262</v>
      </c>
      <c r="C360" s="0" t="n">
        <v>247.584234325708</v>
      </c>
      <c r="D360" s="0" t="n">
        <f aca="false">IF('Predict_D T_RH (#4)'!C$2&lt;99,'model#4_params'!A360-(('Predict_D T_RH (#4)'!$B$2-4)/'model#4_params'!B360)^2-('Predict_D T_RH (#4)'!C$2/'model#4_params'!C360),'model#4_params'!A360-(('Predict_D T_RH (#4)'!$B$2-4)/'model#4_params'!B360)^2)</f>
        <v>2.00244448655603</v>
      </c>
    </row>
    <row r="361" customFormat="false" ht="15" hidden="false" customHeight="false" outlineLevel="0" collapsed="false">
      <c r="A361" s="0" t="n">
        <v>2.38738063080961</v>
      </c>
      <c r="B361" s="0" t="n">
        <v>28.1671542082631</v>
      </c>
      <c r="C361" s="0" t="n">
        <v>341.05097057553</v>
      </c>
      <c r="D361" s="0" t="n">
        <f aca="false">IF('Predict_D T_RH (#4)'!C$2&lt;99,'model#4_params'!A361-(('Predict_D T_RH (#4)'!$B$2-4)/'model#4_params'!B361)^2-('Predict_D T_RH (#4)'!C$2/'model#4_params'!C361),'model#4_params'!A361-(('Predict_D T_RH (#4)'!$B$2-4)/'model#4_params'!B361)^2)</f>
        <v>2.06471402369927</v>
      </c>
    </row>
    <row r="362" customFormat="false" ht="15" hidden="false" customHeight="false" outlineLevel="0" collapsed="false">
      <c r="A362" s="0" t="n">
        <v>2.23961536551731</v>
      </c>
      <c r="B362" s="0" t="n">
        <v>29.5940673712328</v>
      </c>
      <c r="C362" s="0" t="n">
        <v>10000</v>
      </c>
      <c r="D362" s="0" t="n">
        <f aca="false">IF('Predict_D T_RH (#4)'!C$2&lt;99,'model#4_params'!A362-(('Predict_D T_RH (#4)'!$B$2-4)/'model#4_params'!B362)^2-('Predict_D T_RH (#4)'!C$2/'model#4_params'!C362),'model#4_params'!A362-(('Predict_D T_RH (#4)'!$B$2-4)/'model#4_params'!B362)^2)</f>
        <v>1.94731413137858</v>
      </c>
    </row>
    <row r="363" customFormat="false" ht="15" hidden="false" customHeight="false" outlineLevel="0" collapsed="false">
      <c r="A363" s="0" t="n">
        <v>2.34916673810505</v>
      </c>
      <c r="B363" s="0" t="n">
        <v>28.9471561876788</v>
      </c>
      <c r="C363" s="0" t="n">
        <v>285.013802093311</v>
      </c>
      <c r="D363" s="0" t="n">
        <f aca="false">IF('Predict_D T_RH (#4)'!C$2&lt;99,'model#4_params'!A363-(('Predict_D T_RH (#4)'!$B$2-4)/'model#4_params'!B363)^2-('Predict_D T_RH (#4)'!C$2/'model#4_params'!C363),'model#4_params'!A363-(('Predict_D T_RH (#4)'!$B$2-4)/'model#4_params'!B363)^2)</f>
        <v>2.04365482026248</v>
      </c>
    </row>
    <row r="364" customFormat="false" ht="15" hidden="false" customHeight="false" outlineLevel="0" collapsed="false">
      <c r="A364" s="0" t="n">
        <v>2.24997272486879</v>
      </c>
      <c r="B364" s="0" t="n">
        <v>29.3681007907528</v>
      </c>
      <c r="C364" s="0" t="n">
        <v>2306.54257580052</v>
      </c>
      <c r="D364" s="0" t="n">
        <f aca="false">IF('Predict_D T_RH (#4)'!C$2&lt;99,'model#4_params'!A364-(('Predict_D T_RH (#4)'!$B$2-4)/'model#4_params'!B364)^2-('Predict_D T_RH (#4)'!C$2/'model#4_params'!C364),'model#4_params'!A364-(('Predict_D T_RH (#4)'!$B$2-4)/'model#4_params'!B364)^2)</f>
        <v>1.95315608703914</v>
      </c>
    </row>
    <row r="365" customFormat="false" ht="15" hidden="false" customHeight="false" outlineLevel="0" collapsed="false">
      <c r="A365" s="0" t="n">
        <v>2.33987286884052</v>
      </c>
      <c r="B365" s="0" t="n">
        <v>29.3252035453432</v>
      </c>
      <c r="C365" s="0" t="n">
        <v>257.939288434134</v>
      </c>
      <c r="D365" s="0" t="n">
        <f aca="false">IF('Predict_D T_RH (#4)'!C$2&lt;99,'model#4_params'!A365-(('Predict_D T_RH (#4)'!$B$2-4)/'model#4_params'!B365)^2-('Predict_D T_RH (#4)'!C$2/'model#4_params'!C365),'model#4_params'!A365-(('Predict_D T_RH (#4)'!$B$2-4)/'model#4_params'!B365)^2)</f>
        <v>2.04218722228643</v>
      </c>
    </row>
    <row r="366" customFormat="false" ht="15" hidden="false" customHeight="false" outlineLevel="0" collapsed="false">
      <c r="A366" s="0" t="n">
        <v>2.3641352471001</v>
      </c>
      <c r="B366" s="0" t="n">
        <v>29.4525680656665</v>
      </c>
      <c r="C366" s="0" t="n">
        <v>220.187186734163</v>
      </c>
      <c r="D366" s="0" t="n">
        <f aca="false">IF('Predict_D T_RH (#4)'!C$2&lt;99,'model#4_params'!A366-(('Predict_D T_RH (#4)'!$B$2-4)/'model#4_params'!B366)^2-('Predict_D T_RH (#4)'!C$2/'model#4_params'!C366),'model#4_params'!A366-(('Predict_D T_RH (#4)'!$B$2-4)/'model#4_params'!B366)^2)</f>
        <v>2.06901865399335</v>
      </c>
    </row>
    <row r="367" customFormat="false" ht="15" hidden="false" customHeight="false" outlineLevel="0" collapsed="false">
      <c r="A367" s="0" t="n">
        <v>2.37214319205243</v>
      </c>
      <c r="B367" s="0" t="n">
        <v>28.7335051728556</v>
      </c>
      <c r="C367" s="0" t="n">
        <v>532.804859963557</v>
      </c>
      <c r="D367" s="0" t="n">
        <f aca="false">IF('Predict_D T_RH (#4)'!C$2&lt;99,'model#4_params'!A367-(('Predict_D T_RH (#4)'!$B$2-4)/'model#4_params'!B367)^2-('Predict_D T_RH (#4)'!C$2/'model#4_params'!C367),'model#4_params'!A367-(('Predict_D T_RH (#4)'!$B$2-4)/'model#4_params'!B367)^2)</f>
        <v>2.06207105068103</v>
      </c>
    </row>
    <row r="368" customFormat="false" ht="15" hidden="false" customHeight="false" outlineLevel="0" collapsed="false">
      <c r="A368" s="0" t="n">
        <v>2.24097674257735</v>
      </c>
      <c r="B368" s="0" t="n">
        <v>29.5870482539268</v>
      </c>
      <c r="C368" s="0" t="n">
        <v>329.459615831841</v>
      </c>
      <c r="D368" s="0" t="n">
        <f aca="false">IF('Predict_D T_RH (#4)'!C$2&lt;99,'model#4_params'!A368-(('Predict_D T_RH (#4)'!$B$2-4)/'model#4_params'!B368)^2-('Predict_D T_RH (#4)'!C$2/'model#4_params'!C368),'model#4_params'!A368-(('Predict_D T_RH (#4)'!$B$2-4)/'model#4_params'!B368)^2)</f>
        <v>1.94853680315096</v>
      </c>
    </row>
    <row r="369" customFormat="false" ht="15" hidden="false" customHeight="false" outlineLevel="0" collapsed="false">
      <c r="A369" s="0" t="n">
        <v>2.21143214808601</v>
      </c>
      <c r="B369" s="0" t="n">
        <v>29.6533979753452</v>
      </c>
      <c r="C369" s="0" t="n">
        <v>791.300364827361</v>
      </c>
      <c r="D369" s="0" t="n">
        <f aca="false">IF('Predict_D T_RH (#4)'!C$2&lt;99,'model#4_params'!A369-(('Predict_D T_RH (#4)'!$B$2-4)/'model#4_params'!B369)^2-('Predict_D T_RH (#4)'!C$2/'model#4_params'!C369),'model#4_params'!A369-(('Predict_D T_RH (#4)'!$B$2-4)/'model#4_params'!B369)^2)</f>
        <v>1.92029941810642</v>
      </c>
    </row>
    <row r="370" customFormat="false" ht="15" hidden="false" customHeight="false" outlineLevel="0" collapsed="false">
      <c r="A370" s="0" t="n">
        <v>2.30134984545714</v>
      </c>
      <c r="B370" s="0" t="n">
        <v>29.1943174863457</v>
      </c>
      <c r="C370" s="0" t="n">
        <v>343.028357759791</v>
      </c>
      <c r="D370" s="0" t="n">
        <f aca="false">IF('Predict_D T_RH (#4)'!C$2&lt;99,'model#4_params'!A370-(('Predict_D T_RH (#4)'!$B$2-4)/'model#4_params'!B370)^2-('Predict_D T_RH (#4)'!C$2/'model#4_params'!C370),'model#4_params'!A370-(('Predict_D T_RH (#4)'!$B$2-4)/'model#4_params'!B370)^2)</f>
        <v>2.00098900420101</v>
      </c>
    </row>
    <row r="371" customFormat="false" ht="15" hidden="false" customHeight="false" outlineLevel="0" collapsed="false">
      <c r="A371" s="0" t="n">
        <v>2.27345322285054</v>
      </c>
      <c r="B371" s="0" t="n">
        <v>30.1105289444788</v>
      </c>
      <c r="C371" s="0" t="n">
        <v>286.961713537953</v>
      </c>
      <c r="D371" s="0" t="n">
        <f aca="false">IF('Predict_D T_RH (#4)'!C$2&lt;99,'model#4_params'!A371-(('Predict_D T_RH (#4)'!$B$2-4)/'model#4_params'!B371)^2-('Predict_D T_RH (#4)'!C$2/'model#4_params'!C371),'model#4_params'!A371-(('Predict_D T_RH (#4)'!$B$2-4)/'model#4_params'!B371)^2)</f>
        <v>1.99109320813516</v>
      </c>
    </row>
    <row r="372" customFormat="false" ht="15" hidden="false" customHeight="false" outlineLevel="0" collapsed="false">
      <c r="A372" s="0" t="n">
        <v>2.29530829484456</v>
      </c>
      <c r="B372" s="0" t="n">
        <v>28.9025947450116</v>
      </c>
      <c r="C372" s="0" t="n">
        <v>339.570549652418</v>
      </c>
      <c r="D372" s="0" t="n">
        <f aca="false">IF('Predict_D T_RH (#4)'!C$2&lt;99,'model#4_params'!A372-(('Predict_D T_RH (#4)'!$B$2-4)/'model#4_params'!B372)^2-('Predict_D T_RH (#4)'!C$2/'model#4_params'!C372),'model#4_params'!A372-(('Predict_D T_RH (#4)'!$B$2-4)/'model#4_params'!B372)^2)</f>
        <v>1.98885358644165</v>
      </c>
    </row>
    <row r="373" customFormat="false" ht="15" hidden="false" customHeight="false" outlineLevel="0" collapsed="false">
      <c r="A373" s="0" t="n">
        <v>2.33322279889231</v>
      </c>
      <c r="B373" s="0" t="n">
        <v>29.4633295667412</v>
      </c>
      <c r="C373" s="0" t="n">
        <v>247.859818412618</v>
      </c>
      <c r="D373" s="0" t="n">
        <f aca="false">IF('Predict_D T_RH (#4)'!C$2&lt;99,'model#4_params'!A373-(('Predict_D T_RH (#4)'!$B$2-4)/'model#4_params'!B373)^2-('Predict_D T_RH (#4)'!C$2/'model#4_params'!C373),'model#4_params'!A373-(('Predict_D T_RH (#4)'!$B$2-4)/'model#4_params'!B373)^2)</f>
        <v>2.03832174948556</v>
      </c>
    </row>
    <row r="374" customFormat="false" ht="15" hidden="false" customHeight="false" outlineLevel="0" collapsed="false">
      <c r="A374" s="0" t="n">
        <v>2.25343344465634</v>
      </c>
      <c r="B374" s="0" t="n">
        <v>29.410323764516</v>
      </c>
      <c r="C374" s="0" t="n">
        <v>366.604444746228</v>
      </c>
      <c r="D374" s="0" t="n">
        <f aca="false">IF('Predict_D T_RH (#4)'!C$2&lt;99,'model#4_params'!A374-(('Predict_D T_RH (#4)'!$B$2-4)/'model#4_params'!B374)^2-('Predict_D T_RH (#4)'!C$2/'model#4_params'!C374),'model#4_params'!A374-(('Predict_D T_RH (#4)'!$B$2-4)/'model#4_params'!B374)^2)</f>
        <v>1.95746844552842</v>
      </c>
    </row>
    <row r="375" customFormat="false" ht="15" hidden="false" customHeight="false" outlineLevel="0" collapsed="false">
      <c r="A375" s="0" t="n">
        <v>2.32598646591573</v>
      </c>
      <c r="B375" s="0" t="n">
        <v>29.2634449244718</v>
      </c>
      <c r="C375" s="0" t="n">
        <v>223.817897698257</v>
      </c>
      <c r="D375" s="0" t="n">
        <f aca="false">IF('Predict_D T_RH (#4)'!C$2&lt;99,'model#4_params'!A375-(('Predict_D T_RH (#4)'!$B$2-4)/'model#4_params'!B375)^2-('Predict_D T_RH (#4)'!C$2/'model#4_params'!C375),'model#4_params'!A375-(('Predict_D T_RH (#4)'!$B$2-4)/'model#4_params'!B375)^2)</f>
        <v>2.02704300061551</v>
      </c>
    </row>
    <row r="376" customFormat="false" ht="15" hidden="false" customHeight="false" outlineLevel="0" collapsed="false">
      <c r="A376" s="0" t="n">
        <v>2.1561882834794</v>
      </c>
      <c r="B376" s="0" t="n">
        <v>30.5327706792021</v>
      </c>
      <c r="C376" s="0" t="n">
        <v>465.949707774647</v>
      </c>
      <c r="D376" s="0" t="n">
        <f aca="false">IF('Predict_D T_RH (#4)'!C$2&lt;99,'model#4_params'!A376-(('Predict_D T_RH (#4)'!$B$2-4)/'model#4_params'!B376)^2-('Predict_D T_RH (#4)'!C$2/'model#4_params'!C376),'model#4_params'!A376-(('Predict_D T_RH (#4)'!$B$2-4)/'model#4_params'!B376)^2)</f>
        <v>1.8815838570242</v>
      </c>
    </row>
    <row r="377" customFormat="false" ht="15" hidden="false" customHeight="false" outlineLevel="0" collapsed="false">
      <c r="A377" s="0" t="n">
        <v>2.45599956352945</v>
      </c>
      <c r="B377" s="0" t="n">
        <v>28.4069192218841</v>
      </c>
      <c r="C377" s="0" t="n">
        <v>209.565648218755</v>
      </c>
      <c r="D377" s="0" t="n">
        <f aca="false">IF('Predict_D T_RH (#4)'!C$2&lt;99,'model#4_params'!A377-(('Predict_D T_RH (#4)'!$B$2-4)/'model#4_params'!B377)^2-('Predict_D T_RH (#4)'!C$2/'model#4_params'!C377),'model#4_params'!A377-(('Predict_D T_RH (#4)'!$B$2-4)/'model#4_params'!B377)^2)</f>
        <v>2.13875682316244</v>
      </c>
    </row>
    <row r="378" customFormat="false" ht="15" hidden="false" customHeight="false" outlineLevel="0" collapsed="false">
      <c r="A378" s="0" t="n">
        <v>2.31976483557129</v>
      </c>
      <c r="B378" s="0" t="n">
        <v>28.8972674315495</v>
      </c>
      <c r="C378" s="0" t="n">
        <v>236.661590146178</v>
      </c>
      <c r="D378" s="0" t="n">
        <f aca="false">IF('Predict_D T_RH (#4)'!C$2&lt;99,'model#4_params'!A378-(('Predict_D T_RH (#4)'!$B$2-4)/'model#4_params'!B378)^2-('Predict_D T_RH (#4)'!C$2/'model#4_params'!C378),'model#4_params'!A378-(('Predict_D T_RH (#4)'!$B$2-4)/'model#4_params'!B378)^2)</f>
        <v>2.01319712473426</v>
      </c>
    </row>
    <row r="379" customFormat="false" ht="15" hidden="false" customHeight="false" outlineLevel="0" collapsed="false">
      <c r="A379" s="0" t="n">
        <v>2.340137907451</v>
      </c>
      <c r="B379" s="0" t="n">
        <v>28.5731558046845</v>
      </c>
      <c r="C379" s="0" t="n">
        <v>221.065687463427</v>
      </c>
      <c r="D379" s="0" t="n">
        <f aca="false">IF('Predict_D T_RH (#4)'!C$2&lt;99,'model#4_params'!A379-(('Predict_D T_RH (#4)'!$B$2-4)/'model#4_params'!B379)^2-('Predict_D T_RH (#4)'!C$2/'model#4_params'!C379),'model#4_params'!A379-(('Predict_D T_RH (#4)'!$B$2-4)/'model#4_params'!B379)^2)</f>
        <v>2.02657582023748</v>
      </c>
    </row>
    <row r="380" customFormat="false" ht="15" hidden="false" customHeight="false" outlineLevel="0" collapsed="false">
      <c r="A380" s="0" t="n">
        <v>2.18875356702884</v>
      </c>
      <c r="B380" s="0" t="n">
        <v>29.5487893669089</v>
      </c>
      <c r="C380" s="0" t="n">
        <v>893.836001818839</v>
      </c>
      <c r="D380" s="0" t="n">
        <f aca="false">IF('Predict_D T_RH (#4)'!C$2&lt;99,'model#4_params'!A380-(('Predict_D T_RH (#4)'!$B$2-4)/'model#4_params'!B380)^2-('Predict_D T_RH (#4)'!C$2/'model#4_params'!C380),'model#4_params'!A380-(('Predict_D T_RH (#4)'!$B$2-4)/'model#4_params'!B380)^2)</f>
        <v>1.89555585240681</v>
      </c>
    </row>
    <row r="381" customFormat="false" ht="15" hidden="false" customHeight="false" outlineLevel="0" collapsed="false">
      <c r="A381" s="0" t="n">
        <v>2.31547567038693</v>
      </c>
      <c r="B381" s="0" t="n">
        <v>29.4103090277669</v>
      </c>
      <c r="C381" s="0" t="n">
        <v>352.248345466806</v>
      </c>
      <c r="D381" s="0" t="n">
        <f aca="false">IF('Predict_D T_RH (#4)'!C$2&lt;99,'model#4_params'!A381-(('Predict_D T_RH (#4)'!$B$2-4)/'model#4_params'!B381)^2-('Predict_D T_RH (#4)'!C$2/'model#4_params'!C381),'model#4_params'!A381-(('Predict_D T_RH (#4)'!$B$2-4)/'model#4_params'!B381)^2)</f>
        <v>2.01951037465805</v>
      </c>
    </row>
    <row r="382" customFormat="false" ht="15" hidden="false" customHeight="false" outlineLevel="0" collapsed="false">
      <c r="A382" s="0" t="n">
        <v>2.37391400253213</v>
      </c>
      <c r="B382" s="0" t="n">
        <v>28.8418566529995</v>
      </c>
      <c r="C382" s="0" t="n">
        <v>231.055920671289</v>
      </c>
      <c r="D382" s="0" t="n">
        <f aca="false">IF('Predict_D T_RH (#4)'!C$2&lt;99,'model#4_params'!A382-(('Predict_D T_RH (#4)'!$B$2-4)/'model#4_params'!B382)^2-('Predict_D T_RH (#4)'!C$2/'model#4_params'!C382),'model#4_params'!A382-(('Predict_D T_RH (#4)'!$B$2-4)/'model#4_params'!B382)^2)</f>
        <v>2.06616720856296</v>
      </c>
    </row>
    <row r="383" customFormat="false" ht="15" hidden="false" customHeight="false" outlineLevel="0" collapsed="false">
      <c r="A383" s="0" t="n">
        <v>2.31786960884838</v>
      </c>
      <c r="B383" s="0" t="n">
        <v>29.0623457618268</v>
      </c>
      <c r="C383" s="0" t="n">
        <v>267.468574572614</v>
      </c>
      <c r="D383" s="0" t="n">
        <f aca="false">IF('Predict_D T_RH (#4)'!C$2&lt;99,'model#4_params'!A383-(('Predict_D T_RH (#4)'!$B$2-4)/'model#4_params'!B383)^2-('Predict_D T_RH (#4)'!C$2/'model#4_params'!C383),'model#4_params'!A383-(('Predict_D T_RH (#4)'!$B$2-4)/'model#4_params'!B383)^2)</f>
        <v>2.01477470483468</v>
      </c>
    </row>
    <row r="384" customFormat="false" ht="15" hidden="false" customHeight="false" outlineLevel="0" collapsed="false">
      <c r="A384" s="0" t="n">
        <v>2.29393587989988</v>
      </c>
      <c r="B384" s="0" t="n">
        <v>28.8920484025828</v>
      </c>
      <c r="C384" s="0" t="n">
        <v>405.400216044875</v>
      </c>
      <c r="D384" s="0" t="n">
        <f aca="false">IF('Predict_D T_RH (#4)'!C$2&lt;99,'model#4_params'!A384-(('Predict_D T_RH (#4)'!$B$2-4)/'model#4_params'!B384)^2-('Predict_D T_RH (#4)'!C$2/'model#4_params'!C384),'model#4_params'!A384-(('Predict_D T_RH (#4)'!$B$2-4)/'model#4_params'!B384)^2)</f>
        <v>1.98725740292743</v>
      </c>
    </row>
    <row r="385" customFormat="false" ht="15" hidden="false" customHeight="false" outlineLevel="0" collapsed="false">
      <c r="A385" s="0" t="n">
        <v>2.39489110194122</v>
      </c>
      <c r="B385" s="0" t="n">
        <v>28.5112111024085</v>
      </c>
      <c r="C385" s="0" t="n">
        <v>271.81297271892</v>
      </c>
      <c r="D385" s="0" t="n">
        <f aca="false">IF('Predict_D T_RH (#4)'!C$2&lt;99,'model#4_params'!A385-(('Predict_D T_RH (#4)'!$B$2-4)/'model#4_params'!B385)^2-('Predict_D T_RH (#4)'!C$2/'model#4_params'!C385),'model#4_params'!A385-(('Predict_D T_RH (#4)'!$B$2-4)/'model#4_params'!B385)^2)</f>
        <v>2.07996501722855</v>
      </c>
    </row>
    <row r="386" customFormat="false" ht="15" hidden="false" customHeight="false" outlineLevel="0" collapsed="false">
      <c r="A386" s="0" t="n">
        <v>2.34681939992026</v>
      </c>
      <c r="B386" s="0" t="n">
        <v>28.7335413260052</v>
      </c>
      <c r="C386" s="0" t="n">
        <v>380.227214290071</v>
      </c>
      <c r="D386" s="0" t="n">
        <f aca="false">IF('Predict_D T_RH (#4)'!C$2&lt;99,'model#4_params'!A386-(('Predict_D T_RH (#4)'!$B$2-4)/'model#4_params'!B386)^2-('Predict_D T_RH (#4)'!C$2/'model#4_params'!C386),'model#4_params'!A386-(('Predict_D T_RH (#4)'!$B$2-4)/'model#4_params'!B386)^2)</f>
        <v>2.03674803882702</v>
      </c>
    </row>
    <row r="387" customFormat="false" ht="15" hidden="false" customHeight="false" outlineLevel="0" collapsed="false">
      <c r="A387" s="0" t="n">
        <v>2.21749604296884</v>
      </c>
      <c r="B387" s="0" t="n">
        <v>29.6363247929173</v>
      </c>
      <c r="C387" s="0" t="n">
        <v>10000</v>
      </c>
      <c r="D387" s="0" t="n">
        <f aca="false">IF('Predict_D T_RH (#4)'!C$2&lt;99,'model#4_params'!A387-(('Predict_D T_RH (#4)'!$B$2-4)/'model#4_params'!B387)^2-('Predict_D T_RH (#4)'!C$2/'model#4_params'!C387),'model#4_params'!A387-(('Predict_D T_RH (#4)'!$B$2-4)/'model#4_params'!B387)^2)</f>
        <v>1.92602777921512</v>
      </c>
    </row>
    <row r="388" customFormat="false" ht="15" hidden="false" customHeight="false" outlineLevel="0" collapsed="false">
      <c r="A388" s="0" t="n">
        <v>2.30678703547458</v>
      </c>
      <c r="B388" s="0" t="n">
        <v>29.6970815715304</v>
      </c>
      <c r="C388" s="0" t="n">
        <v>205.274484646599</v>
      </c>
      <c r="D388" s="0" t="n">
        <f aca="false">IF('Predict_D T_RH (#4)'!C$2&lt;99,'model#4_params'!A388-(('Predict_D T_RH (#4)'!$B$2-4)/'model#4_params'!B388)^2-('Predict_D T_RH (#4)'!C$2/'model#4_params'!C388),'model#4_params'!A388-(('Predict_D T_RH (#4)'!$B$2-4)/'model#4_params'!B388)^2)</f>
        <v>2.0165101721477</v>
      </c>
    </row>
    <row r="389" customFormat="false" ht="15" hidden="false" customHeight="false" outlineLevel="0" collapsed="false">
      <c r="A389" s="0" t="n">
        <v>2.33698162588688</v>
      </c>
      <c r="B389" s="0" t="n">
        <v>28.515059165959</v>
      </c>
      <c r="C389" s="0" t="n">
        <v>453.63607219058</v>
      </c>
      <c r="D389" s="0" t="n">
        <f aca="false">IF('Predict_D T_RH (#4)'!C$2&lt;99,'model#4_params'!A389-(('Predict_D T_RH (#4)'!$B$2-4)/'model#4_params'!B389)^2-('Predict_D T_RH (#4)'!C$2/'model#4_params'!C389),'model#4_params'!A389-(('Predict_D T_RH (#4)'!$B$2-4)/'model#4_params'!B389)^2)</f>
        <v>2.02214053302442</v>
      </c>
    </row>
    <row r="390" customFormat="false" ht="15" hidden="false" customHeight="false" outlineLevel="0" collapsed="false">
      <c r="A390" s="0" t="n">
        <v>2.21338727335822</v>
      </c>
      <c r="B390" s="0" t="n">
        <v>30.068921923784</v>
      </c>
      <c r="C390" s="0" t="n">
        <v>596.09936223582</v>
      </c>
      <c r="D390" s="0" t="n">
        <f aca="false">IF('Predict_D T_RH (#4)'!C$2&lt;99,'model#4_params'!A390-(('Predict_D T_RH (#4)'!$B$2-4)/'model#4_params'!B390)^2-('Predict_D T_RH (#4)'!C$2/'model#4_params'!C390),'model#4_params'!A390-(('Predict_D T_RH (#4)'!$B$2-4)/'model#4_params'!B390)^2)</f>
        <v>1.93024530263545</v>
      </c>
    </row>
    <row r="391" customFormat="false" ht="15" hidden="false" customHeight="false" outlineLevel="0" collapsed="false">
      <c r="A391" s="0" t="n">
        <v>2.21529687092869</v>
      </c>
      <c r="B391" s="0" t="n">
        <v>29.490126362549</v>
      </c>
      <c r="C391" s="0" t="n">
        <v>694.495850342048</v>
      </c>
      <c r="D391" s="0" t="n">
        <f aca="false">IF('Predict_D T_RH (#4)'!C$2&lt;99,'model#4_params'!A391-(('Predict_D T_RH (#4)'!$B$2-4)/'model#4_params'!B391)^2-('Predict_D T_RH (#4)'!C$2/'model#4_params'!C391),'model#4_params'!A391-(('Predict_D T_RH (#4)'!$B$2-4)/'model#4_params'!B391)^2)</f>
        <v>1.9209315135545</v>
      </c>
    </row>
    <row r="392" customFormat="false" ht="15" hidden="false" customHeight="false" outlineLevel="0" collapsed="false">
      <c r="A392" s="0" t="n">
        <v>2.31587757802318</v>
      </c>
      <c r="B392" s="0" t="n">
        <v>28.883423461805</v>
      </c>
      <c r="C392" s="0" t="n">
        <v>173.156118137556</v>
      </c>
      <c r="D392" s="0" t="n">
        <f aca="false">IF('Predict_D T_RH (#4)'!C$2&lt;99,'model#4_params'!A392-(('Predict_D T_RH (#4)'!$B$2-4)/'model#4_params'!B392)^2-('Predict_D T_RH (#4)'!C$2/'model#4_params'!C392),'model#4_params'!A392-(('Predict_D T_RH (#4)'!$B$2-4)/'model#4_params'!B392)^2)</f>
        <v>2.00901591787424</v>
      </c>
    </row>
    <row r="393" customFormat="false" ht="15" hidden="false" customHeight="false" outlineLevel="0" collapsed="false">
      <c r="A393" s="0" t="n">
        <v>2.12649210046477</v>
      </c>
      <c r="B393" s="0" t="n">
        <v>29.7405776589377</v>
      </c>
      <c r="C393" s="0" t="n">
        <v>941.501793222415</v>
      </c>
      <c r="D393" s="0" t="n">
        <f aca="false">IF('Predict_D T_RH (#4)'!C$2&lt;99,'model#4_params'!A393-(('Predict_D T_RH (#4)'!$B$2-4)/'model#4_params'!B393)^2-('Predict_D T_RH (#4)'!C$2/'model#4_params'!C393),'model#4_params'!A393-(('Predict_D T_RH (#4)'!$B$2-4)/'model#4_params'!B393)^2)</f>
        <v>1.83706368568953</v>
      </c>
    </row>
    <row r="394" customFormat="false" ht="15" hidden="false" customHeight="false" outlineLevel="0" collapsed="false">
      <c r="A394" s="0" t="n">
        <v>2.37946038512588</v>
      </c>
      <c r="B394" s="0" t="n">
        <v>28.0982704558818</v>
      </c>
      <c r="C394" s="0" t="n">
        <v>383.120082537275</v>
      </c>
      <c r="D394" s="0" t="n">
        <f aca="false">IF('Predict_D T_RH (#4)'!C$2&lt;99,'model#4_params'!A394-(('Predict_D T_RH (#4)'!$B$2-4)/'model#4_params'!B394)^2-('Predict_D T_RH (#4)'!C$2/'model#4_params'!C394),'model#4_params'!A394-(('Predict_D T_RH (#4)'!$B$2-4)/'model#4_params'!B394)^2)</f>
        <v>2.05520978506836</v>
      </c>
    </row>
    <row r="395" customFormat="false" ht="15" hidden="false" customHeight="false" outlineLevel="0" collapsed="false">
      <c r="A395" s="0" t="n">
        <v>2.29779359268835</v>
      </c>
      <c r="B395" s="0" t="n">
        <v>28.4128443684963</v>
      </c>
      <c r="C395" s="0" t="n">
        <v>314.336409562301</v>
      </c>
      <c r="D395" s="0" t="n">
        <f aca="false">IF('Predict_D T_RH (#4)'!C$2&lt;99,'model#4_params'!A395-(('Predict_D T_RH (#4)'!$B$2-4)/'model#4_params'!B395)^2-('Predict_D T_RH (#4)'!C$2/'model#4_params'!C395),'model#4_params'!A395-(('Predict_D T_RH (#4)'!$B$2-4)/'model#4_params'!B395)^2)</f>
        <v>1.98068315260982</v>
      </c>
    </row>
    <row r="396" customFormat="false" ht="15" hidden="false" customHeight="false" outlineLevel="0" collapsed="false">
      <c r="A396" s="0" t="n">
        <v>2.2794923775378</v>
      </c>
      <c r="B396" s="0" t="n">
        <v>29.3927926915937</v>
      </c>
      <c r="C396" s="0" t="n">
        <v>313.179229428901</v>
      </c>
      <c r="D396" s="0" t="n">
        <f aca="false">IF('Predict_D T_RH (#4)'!C$2&lt;99,'model#4_params'!A396-(('Predict_D T_RH (#4)'!$B$2-4)/'model#4_params'!B396)^2-('Predict_D T_RH (#4)'!C$2/'model#4_params'!C396),'model#4_params'!A396-(('Predict_D T_RH (#4)'!$B$2-4)/'model#4_params'!B396)^2)</f>
        <v>1.98317422167658</v>
      </c>
    </row>
    <row r="397" customFormat="false" ht="15" hidden="false" customHeight="false" outlineLevel="0" collapsed="false">
      <c r="A397" s="0" t="n">
        <v>2.32050937518929</v>
      </c>
      <c r="B397" s="0" t="n">
        <v>28.4924622269864</v>
      </c>
      <c r="C397" s="0" t="n">
        <v>550.446131567008</v>
      </c>
      <c r="D397" s="0" t="n">
        <f aca="false">IF('Predict_D T_RH (#4)'!C$2&lt;99,'model#4_params'!A397-(('Predict_D T_RH (#4)'!$B$2-4)/'model#4_params'!B397)^2-('Predict_D T_RH (#4)'!C$2/'model#4_params'!C397),'model#4_params'!A397-(('Predict_D T_RH (#4)'!$B$2-4)/'model#4_params'!B397)^2)</f>
        <v>2.00516869292077</v>
      </c>
    </row>
    <row r="398" customFormat="false" ht="15" hidden="false" customHeight="false" outlineLevel="0" collapsed="false">
      <c r="A398" s="0" t="n">
        <v>2.30091040068063</v>
      </c>
      <c r="B398" s="0" t="n">
        <v>29.3702240030347</v>
      </c>
      <c r="C398" s="0" t="n">
        <v>250.648662758024</v>
      </c>
      <c r="D398" s="0" t="n">
        <f aca="false">IF('Predict_D T_RH (#4)'!C$2&lt;99,'model#4_params'!A398-(('Predict_D T_RH (#4)'!$B$2-4)/'model#4_params'!B398)^2-('Predict_D T_RH (#4)'!C$2/'model#4_params'!C398),'model#4_params'!A398-(('Predict_D T_RH (#4)'!$B$2-4)/'model#4_params'!B398)^2)</f>
        <v>2.0041366758333</v>
      </c>
    </row>
    <row r="399" customFormat="false" ht="15" hidden="false" customHeight="false" outlineLevel="0" collapsed="false">
      <c r="A399" s="0" t="n">
        <v>2.26383857567035</v>
      </c>
      <c r="B399" s="0" t="n">
        <v>29.3761545680524</v>
      </c>
      <c r="C399" s="0" t="n">
        <v>757.44671485884</v>
      </c>
      <c r="D399" s="0" t="n">
        <f aca="false">IF('Predict_D T_RH (#4)'!C$2&lt;99,'model#4_params'!A399-(('Predict_D T_RH (#4)'!$B$2-4)/'model#4_params'!B399)^2-('Predict_D T_RH (#4)'!C$2/'model#4_params'!C399),'model#4_params'!A399-(('Predict_D T_RH (#4)'!$B$2-4)/'model#4_params'!B399)^2)</f>
        <v>1.96718466624716</v>
      </c>
    </row>
    <row r="400" customFormat="false" ht="15" hidden="false" customHeight="false" outlineLevel="0" collapsed="false">
      <c r="A400" s="0" t="n">
        <v>2.4527227027009</v>
      </c>
      <c r="B400" s="0" t="n">
        <v>28.7073464928279</v>
      </c>
      <c r="C400" s="0" t="n">
        <v>204.920736570641</v>
      </c>
      <c r="D400" s="0" t="n">
        <f aca="false">IF('Predict_D T_RH (#4)'!C$2&lt;99,'model#4_params'!A400-(('Predict_D T_RH (#4)'!$B$2-4)/'model#4_params'!B400)^2-('Predict_D T_RH (#4)'!C$2/'model#4_params'!C400),'model#4_params'!A400-(('Predict_D T_RH (#4)'!$B$2-4)/'model#4_params'!B400)^2)</f>
        <v>2.14208521660717</v>
      </c>
    </row>
    <row r="401" customFormat="false" ht="15" hidden="false" customHeight="false" outlineLevel="0" collapsed="false">
      <c r="A401" s="0" t="n">
        <v>2.31839481670986</v>
      </c>
      <c r="B401" s="0" t="n">
        <v>28.7233993307968</v>
      </c>
      <c r="C401" s="0" t="n">
        <v>294.604832442673</v>
      </c>
      <c r="D401" s="0" t="n">
        <f aca="false">IF('Predict_D T_RH (#4)'!C$2&lt;99,'model#4_params'!A401-(('Predict_D T_RH (#4)'!$B$2-4)/'model#4_params'!B401)^2-('Predict_D T_RH (#4)'!C$2/'model#4_params'!C401),'model#4_params'!A401-(('Predict_D T_RH (#4)'!$B$2-4)/'model#4_params'!B401)^2)</f>
        <v>2.00810444968258</v>
      </c>
    </row>
    <row r="402" customFormat="false" ht="15" hidden="false" customHeight="false" outlineLevel="0" collapsed="false">
      <c r="A402" s="0" t="n">
        <v>2.29894056215219</v>
      </c>
      <c r="B402" s="0" t="n">
        <v>29.5769750536426</v>
      </c>
      <c r="C402" s="0" t="n">
        <v>547.207921438899</v>
      </c>
      <c r="D402" s="0" t="n">
        <f aca="false">IF('Predict_D T_RH (#4)'!C$2&lt;99,'model#4_params'!A402-(('Predict_D T_RH (#4)'!$B$2-4)/'model#4_params'!B402)^2-('Predict_D T_RH (#4)'!C$2/'model#4_params'!C402),'model#4_params'!A402-(('Predict_D T_RH (#4)'!$B$2-4)/'model#4_params'!B402)^2)</f>
        <v>2.00630139290527</v>
      </c>
    </row>
    <row r="403" customFormat="false" ht="15" hidden="false" customHeight="false" outlineLevel="0" collapsed="false">
      <c r="A403" s="0" t="n">
        <v>2.27874031207863</v>
      </c>
      <c r="B403" s="0" t="n">
        <v>29.2631905197364</v>
      </c>
      <c r="C403" s="0" t="n">
        <v>431.051167341434</v>
      </c>
      <c r="D403" s="0" t="n">
        <f aca="false">IF('Predict_D T_RH (#4)'!C$2&lt;99,'model#4_params'!A403-(('Predict_D T_RH (#4)'!$B$2-4)/'model#4_params'!B403)^2-('Predict_D T_RH (#4)'!C$2/'model#4_params'!C403),'model#4_params'!A403-(('Predict_D T_RH (#4)'!$B$2-4)/'model#4_params'!B403)^2)</f>
        <v>1.97979164891978</v>
      </c>
    </row>
    <row r="404" customFormat="false" ht="15" hidden="false" customHeight="false" outlineLevel="0" collapsed="false">
      <c r="A404" s="0" t="n">
        <v>2.3094208022185</v>
      </c>
      <c r="B404" s="0" t="n">
        <v>28.7407119820435</v>
      </c>
      <c r="C404" s="0" t="n">
        <v>713.722511998074</v>
      </c>
      <c r="D404" s="0" t="n">
        <f aca="false">IF('Predict_D T_RH (#4)'!C$2&lt;99,'model#4_params'!A404-(('Predict_D T_RH (#4)'!$B$2-4)/'model#4_params'!B404)^2-('Predict_D T_RH (#4)'!C$2/'model#4_params'!C404),'model#4_params'!A404-(('Predict_D T_RH (#4)'!$B$2-4)/'model#4_params'!B404)^2)</f>
        <v>1.99950414416212</v>
      </c>
    </row>
    <row r="405" customFormat="false" ht="15" hidden="false" customHeight="false" outlineLevel="0" collapsed="false">
      <c r="A405" s="0" t="n">
        <v>2.26189889407641</v>
      </c>
      <c r="B405" s="0" t="n">
        <v>29.5518611544528</v>
      </c>
      <c r="C405" s="0" t="n">
        <v>252.400011525502</v>
      </c>
      <c r="D405" s="0" t="n">
        <f aca="false">IF('Predict_D T_RH (#4)'!C$2&lt;99,'model#4_params'!A405-(('Predict_D T_RH (#4)'!$B$2-4)/'model#4_params'!B405)^2-('Predict_D T_RH (#4)'!C$2/'model#4_params'!C405),'model#4_params'!A405-(('Predict_D T_RH (#4)'!$B$2-4)/'model#4_params'!B405)^2)</f>
        <v>1.96876212954305</v>
      </c>
    </row>
    <row r="406" customFormat="false" ht="15" hidden="false" customHeight="false" outlineLevel="0" collapsed="false">
      <c r="A406" s="0" t="n">
        <v>2.26522223922523</v>
      </c>
      <c r="B406" s="0" t="n">
        <v>29.7405497899941</v>
      </c>
      <c r="C406" s="0" t="n">
        <v>419.416074847106</v>
      </c>
      <c r="D406" s="0" t="n">
        <f aca="false">IF('Predict_D T_RH (#4)'!C$2&lt;99,'model#4_params'!A406-(('Predict_D T_RH (#4)'!$B$2-4)/'model#4_params'!B406)^2-('Predict_D T_RH (#4)'!C$2/'model#4_params'!C406),'model#4_params'!A406-(('Predict_D T_RH (#4)'!$B$2-4)/'model#4_params'!B406)^2)</f>
        <v>1.97579328202102</v>
      </c>
    </row>
    <row r="407" customFormat="false" ht="15" hidden="false" customHeight="false" outlineLevel="0" collapsed="false">
      <c r="A407" s="0" t="n">
        <v>2.2018319560478</v>
      </c>
      <c r="B407" s="0" t="n">
        <v>29.5360927077027</v>
      </c>
      <c r="C407" s="0" t="n">
        <v>10000</v>
      </c>
      <c r="D407" s="0" t="n">
        <f aca="false">IF('Predict_D T_RH (#4)'!C$2&lt;99,'model#4_params'!A407-(('Predict_D T_RH (#4)'!$B$2-4)/'model#4_params'!B407)^2-('Predict_D T_RH (#4)'!C$2/'model#4_params'!C407),'model#4_params'!A407-(('Predict_D T_RH (#4)'!$B$2-4)/'model#4_params'!B407)^2)</f>
        <v>1.90838211385955</v>
      </c>
    </row>
    <row r="408" customFormat="false" ht="15" hidden="false" customHeight="false" outlineLevel="0" collapsed="false">
      <c r="A408" s="0" t="n">
        <v>2.31051798031606</v>
      </c>
      <c r="B408" s="0" t="n">
        <v>28.9062808332528</v>
      </c>
      <c r="C408" s="0" t="n">
        <v>360.721272328364</v>
      </c>
      <c r="D408" s="0" t="n">
        <f aca="false">IF('Predict_D T_RH (#4)'!C$2&lt;99,'model#4_params'!A408-(('Predict_D T_RH (#4)'!$B$2-4)/'model#4_params'!B408)^2-('Predict_D T_RH (#4)'!C$2/'model#4_params'!C408),'model#4_params'!A408-(('Predict_D T_RH (#4)'!$B$2-4)/'model#4_params'!B408)^2)</f>
        <v>2.00414142427595</v>
      </c>
    </row>
    <row r="409" customFormat="false" ht="15" hidden="false" customHeight="false" outlineLevel="0" collapsed="false">
      <c r="A409" s="0" t="n">
        <v>2.11378238486983</v>
      </c>
      <c r="B409" s="0" t="n">
        <v>30.4184211680752</v>
      </c>
      <c r="C409" s="0" t="n">
        <v>368.738863714852</v>
      </c>
      <c r="D409" s="0" t="n">
        <f aca="false">IF('Predict_D T_RH (#4)'!C$2&lt;99,'model#4_params'!A409-(('Predict_D T_RH (#4)'!$B$2-4)/'model#4_params'!B409)^2-('Predict_D T_RH (#4)'!C$2/'model#4_params'!C409),'model#4_params'!A409-(('Predict_D T_RH (#4)'!$B$2-4)/'model#4_params'!B409)^2)</f>
        <v>1.83710948134656</v>
      </c>
    </row>
    <row r="410" customFormat="false" ht="15" hidden="false" customHeight="false" outlineLevel="0" collapsed="false">
      <c r="A410" s="0" t="n">
        <v>2.25074119194534</v>
      </c>
      <c r="B410" s="0" t="n">
        <v>29.5044795280482</v>
      </c>
      <c r="C410" s="0" t="n">
        <v>549.885747239375</v>
      </c>
      <c r="D410" s="0" t="n">
        <f aca="false">IF('Predict_D T_RH (#4)'!C$2&lt;99,'model#4_params'!A410-(('Predict_D T_RH (#4)'!$B$2-4)/'model#4_params'!B410)^2-('Predict_D T_RH (#4)'!C$2/'model#4_params'!C410),'model#4_params'!A410-(('Predict_D T_RH (#4)'!$B$2-4)/'model#4_params'!B410)^2)</f>
        <v>1.95666216715958</v>
      </c>
    </row>
    <row r="411" customFormat="false" ht="15" hidden="false" customHeight="false" outlineLevel="0" collapsed="false">
      <c r="A411" s="0" t="n">
        <v>2.36029654812125</v>
      </c>
      <c r="B411" s="0" t="n">
        <v>28.7308943590166</v>
      </c>
      <c r="C411" s="0" t="n">
        <v>225.869359695732</v>
      </c>
      <c r="D411" s="0" t="n">
        <f aca="false">IF('Predict_D T_RH (#4)'!C$2&lt;99,'model#4_params'!A411-(('Predict_D T_RH (#4)'!$B$2-4)/'model#4_params'!B411)^2-('Predict_D T_RH (#4)'!C$2/'model#4_params'!C411),'model#4_params'!A411-(('Predict_D T_RH (#4)'!$B$2-4)/'model#4_params'!B411)^2)</f>
        <v>2.05016805086968</v>
      </c>
    </row>
    <row r="412" customFormat="false" ht="15" hidden="false" customHeight="false" outlineLevel="0" collapsed="false">
      <c r="A412" s="0" t="n">
        <v>2.34518236316986</v>
      </c>
      <c r="B412" s="0" t="n">
        <v>28.8096309151857</v>
      </c>
      <c r="C412" s="0" t="n">
        <v>791.096031320633</v>
      </c>
      <c r="D412" s="0" t="n">
        <f aca="false">IF('Predict_D T_RH (#4)'!C$2&lt;99,'model#4_params'!A412-(('Predict_D T_RH (#4)'!$B$2-4)/'model#4_params'!B412)^2-('Predict_D T_RH (#4)'!C$2/'model#4_params'!C412),'model#4_params'!A412-(('Predict_D T_RH (#4)'!$B$2-4)/'model#4_params'!B412)^2)</f>
        <v>2.03674670829961</v>
      </c>
    </row>
    <row r="413" customFormat="false" ht="15" hidden="false" customHeight="false" outlineLevel="0" collapsed="false">
      <c r="A413" s="0" t="n">
        <v>2.24467794555781</v>
      </c>
      <c r="B413" s="0" t="n">
        <v>29.1698380721859</v>
      </c>
      <c r="C413" s="0" t="n">
        <v>823.747602473132</v>
      </c>
      <c r="D413" s="0" t="n">
        <f aca="false">IF('Predict_D T_RH (#4)'!C$2&lt;99,'model#4_params'!A413-(('Predict_D T_RH (#4)'!$B$2-4)/'model#4_params'!B413)^2-('Predict_D T_RH (#4)'!C$2/'model#4_params'!C413),'model#4_params'!A413-(('Predict_D T_RH (#4)'!$B$2-4)/'model#4_params'!B413)^2)</f>
        <v>1.94381276536101</v>
      </c>
    </row>
    <row r="414" customFormat="false" ht="15" hidden="false" customHeight="false" outlineLevel="0" collapsed="false">
      <c r="A414" s="0" t="n">
        <v>2.33684009661667</v>
      </c>
      <c r="B414" s="0" t="n">
        <v>29.2389861894708</v>
      </c>
      <c r="C414" s="0" t="n">
        <v>706.633307787324</v>
      </c>
      <c r="D414" s="0" t="n">
        <f aca="false">IF('Predict_D T_RH (#4)'!C$2&lt;99,'model#4_params'!A414-(('Predict_D T_RH (#4)'!$B$2-4)/'model#4_params'!B414)^2-('Predict_D T_RH (#4)'!C$2/'model#4_params'!C414),'model#4_params'!A414-(('Predict_D T_RH (#4)'!$B$2-4)/'model#4_params'!B414)^2)</f>
        <v>2.03739628310721</v>
      </c>
    </row>
    <row r="415" customFormat="false" ht="15" hidden="false" customHeight="false" outlineLevel="0" collapsed="false">
      <c r="A415" s="0" t="n">
        <v>2.42975038286009</v>
      </c>
      <c r="B415" s="0" t="n">
        <v>28.6186848938808</v>
      </c>
      <c r="C415" s="0" t="n">
        <v>234.008003548963</v>
      </c>
      <c r="D415" s="0" t="n">
        <f aca="false">IF('Predict_D T_RH (#4)'!C$2&lt;99,'model#4_params'!A415-(('Predict_D T_RH (#4)'!$B$2-4)/'model#4_params'!B415)^2-('Predict_D T_RH (#4)'!C$2/'model#4_params'!C415),'model#4_params'!A415-(('Predict_D T_RH (#4)'!$B$2-4)/'model#4_params'!B415)^2)</f>
        <v>2.11718518564231</v>
      </c>
    </row>
    <row r="416" customFormat="false" ht="15" hidden="false" customHeight="false" outlineLevel="0" collapsed="false">
      <c r="A416" s="0" t="n">
        <v>2.37691109080025</v>
      </c>
      <c r="B416" s="0" t="n">
        <v>28.600824980099</v>
      </c>
      <c r="C416" s="0" t="n">
        <v>371.947730885563</v>
      </c>
      <c r="D416" s="0" t="n">
        <f aca="false">IF('Predict_D T_RH (#4)'!C$2&lt;99,'model#4_params'!A416-(('Predict_D T_RH (#4)'!$B$2-4)/'model#4_params'!B416)^2-('Predict_D T_RH (#4)'!C$2/'model#4_params'!C416),'model#4_params'!A416-(('Predict_D T_RH (#4)'!$B$2-4)/'model#4_params'!B416)^2)</f>
        <v>2.0639554062136</v>
      </c>
    </row>
    <row r="417" customFormat="false" ht="15" hidden="false" customHeight="false" outlineLevel="0" collapsed="false">
      <c r="A417" s="0" t="n">
        <v>2.40123314994632</v>
      </c>
      <c r="B417" s="0" t="n">
        <v>28.3802327105832</v>
      </c>
      <c r="C417" s="0" t="n">
        <v>222.312601894794</v>
      </c>
      <c r="D417" s="0" t="n">
        <f aca="false">IF('Predict_D T_RH (#4)'!C$2&lt;99,'model#4_params'!A417-(('Predict_D T_RH (#4)'!$B$2-4)/'model#4_params'!B417)^2-('Predict_D T_RH (#4)'!C$2/'model#4_params'!C417),'model#4_params'!A417-(('Predict_D T_RH (#4)'!$B$2-4)/'model#4_params'!B417)^2)</f>
        <v>2.08339350944206</v>
      </c>
    </row>
    <row r="418" customFormat="false" ht="15" hidden="false" customHeight="false" outlineLevel="0" collapsed="false">
      <c r="A418" s="0" t="n">
        <v>2.27340534177488</v>
      </c>
      <c r="B418" s="0" t="n">
        <v>29.5244849353403</v>
      </c>
      <c r="C418" s="0" t="n">
        <v>348.225563549041</v>
      </c>
      <c r="D418" s="0" t="n">
        <f aca="false">IF('Predict_D T_RH (#4)'!C$2&lt;99,'model#4_params'!A418-(('Predict_D T_RH (#4)'!$B$2-4)/'model#4_params'!B418)^2-('Predict_D T_RH (#4)'!C$2/'model#4_params'!C418),'model#4_params'!A418-(('Predict_D T_RH (#4)'!$B$2-4)/'model#4_params'!B418)^2)</f>
        <v>1.97972471022103</v>
      </c>
    </row>
    <row r="419" customFormat="false" ht="15" hidden="false" customHeight="false" outlineLevel="0" collapsed="false">
      <c r="A419" s="0" t="n">
        <v>2.178520163887</v>
      </c>
      <c r="B419" s="0" t="n">
        <v>29.7370666507495</v>
      </c>
      <c r="C419" s="0" t="n">
        <v>822.949446823326</v>
      </c>
      <c r="D419" s="0" t="n">
        <f aca="false">IF('Predict_D T_RH (#4)'!C$2&lt;99,'model#4_params'!A419-(('Predict_D T_RH (#4)'!$B$2-4)/'model#4_params'!B419)^2-('Predict_D T_RH (#4)'!C$2/'model#4_params'!C419),'model#4_params'!A419-(('Predict_D T_RH (#4)'!$B$2-4)/'model#4_params'!B419)^2)</f>
        <v>1.8890234003714</v>
      </c>
    </row>
    <row r="420" customFormat="false" ht="15" hidden="false" customHeight="false" outlineLevel="0" collapsed="false">
      <c r="A420" s="0" t="n">
        <v>2.25216733125296</v>
      </c>
      <c r="B420" s="0" t="n">
        <v>29.3735263501537</v>
      </c>
      <c r="C420" s="0" t="n">
        <v>546.190837848932</v>
      </c>
      <c r="D420" s="0" t="n">
        <f aca="false">IF('Predict_D T_RH (#4)'!C$2&lt;99,'model#4_params'!A420-(('Predict_D T_RH (#4)'!$B$2-4)/'model#4_params'!B420)^2-('Predict_D T_RH (#4)'!C$2/'model#4_params'!C420),'model#4_params'!A420-(('Predict_D T_RH (#4)'!$B$2-4)/'model#4_params'!B420)^2)</f>
        <v>1.95546033280082</v>
      </c>
    </row>
    <row r="421" customFormat="false" ht="15" hidden="false" customHeight="false" outlineLevel="0" collapsed="false">
      <c r="A421" s="0" t="n">
        <v>2.28838836077454</v>
      </c>
      <c r="B421" s="0" t="n">
        <v>28.9933202717361</v>
      </c>
      <c r="C421" s="0" t="n">
        <v>303.691930068862</v>
      </c>
      <c r="D421" s="0" t="n">
        <f aca="false">IF('Predict_D T_RH (#4)'!C$2&lt;99,'model#4_params'!A421-(('Predict_D T_RH (#4)'!$B$2-4)/'model#4_params'!B421)^2-('Predict_D T_RH (#4)'!C$2/'model#4_params'!C421),'model#4_params'!A421-(('Predict_D T_RH (#4)'!$B$2-4)/'model#4_params'!B421)^2)</f>
        <v>1.98384855992735</v>
      </c>
    </row>
    <row r="422" customFormat="false" ht="15" hidden="false" customHeight="false" outlineLevel="0" collapsed="false">
      <c r="A422" s="0" t="n">
        <v>2.23649347825373</v>
      </c>
      <c r="B422" s="0" t="n">
        <v>29.158245288241</v>
      </c>
      <c r="C422" s="0" t="n">
        <v>4269.16705383444</v>
      </c>
      <c r="D422" s="0" t="n">
        <f aca="false">IF('Predict_D T_RH (#4)'!C$2&lt;99,'model#4_params'!A422-(('Predict_D T_RH (#4)'!$B$2-4)/'model#4_params'!B422)^2-('Predict_D T_RH (#4)'!C$2/'model#4_params'!C422),'model#4_params'!A422-(('Predict_D T_RH (#4)'!$B$2-4)/'model#4_params'!B422)^2)</f>
        <v>1.9353890135354</v>
      </c>
    </row>
    <row r="423" customFormat="false" ht="15" hidden="false" customHeight="false" outlineLevel="0" collapsed="false">
      <c r="A423" s="0" t="n">
        <v>2.31605555638385</v>
      </c>
      <c r="B423" s="0" t="n">
        <v>28.627852131987</v>
      </c>
      <c r="C423" s="0" t="n">
        <v>470.308283867931</v>
      </c>
      <c r="D423" s="0" t="n">
        <f aca="false">IF('Predict_D T_RH (#4)'!C$2&lt;99,'model#4_params'!A423-(('Predict_D T_RH (#4)'!$B$2-4)/'model#4_params'!B423)^2-('Predict_D T_RH (#4)'!C$2/'model#4_params'!C423),'model#4_params'!A423-(('Predict_D T_RH (#4)'!$B$2-4)/'model#4_params'!B423)^2)</f>
        <v>2.00369050696614</v>
      </c>
    </row>
    <row r="424" customFormat="false" ht="15" hidden="false" customHeight="false" outlineLevel="0" collapsed="false">
      <c r="A424" s="0" t="n">
        <v>2.2715765751799</v>
      </c>
      <c r="B424" s="0" t="n">
        <v>29.2006078355248</v>
      </c>
      <c r="C424" s="0" t="n">
        <v>926.343734280752</v>
      </c>
      <c r="D424" s="0" t="n">
        <f aca="false">IF('Predict_D T_RH (#4)'!C$2&lt;99,'model#4_params'!A424-(('Predict_D T_RH (#4)'!$B$2-4)/'model#4_params'!B424)^2-('Predict_D T_RH (#4)'!C$2/'model#4_params'!C424),'model#4_params'!A424-(('Predict_D T_RH (#4)'!$B$2-4)/'model#4_params'!B424)^2)</f>
        <v>1.97134512650894</v>
      </c>
    </row>
    <row r="425" customFormat="false" ht="15" hidden="false" customHeight="false" outlineLevel="0" collapsed="false">
      <c r="A425" s="0" t="n">
        <v>2.39797435937865</v>
      </c>
      <c r="B425" s="0" t="n">
        <v>28.9181923147827</v>
      </c>
      <c r="C425" s="0" t="n">
        <v>212.103734497699</v>
      </c>
      <c r="D425" s="0" t="n">
        <f aca="false">IF('Predict_D T_RH (#4)'!C$2&lt;99,'model#4_params'!A425-(('Predict_D T_RH (#4)'!$B$2-4)/'model#4_params'!B425)^2-('Predict_D T_RH (#4)'!C$2/'model#4_params'!C425),'model#4_params'!A425-(('Predict_D T_RH (#4)'!$B$2-4)/'model#4_params'!B425)^2)</f>
        <v>2.09185014601958</v>
      </c>
    </row>
    <row r="426" customFormat="false" ht="15" hidden="false" customHeight="false" outlineLevel="0" collapsed="false">
      <c r="A426" s="0" t="n">
        <v>2.29793180955963</v>
      </c>
      <c r="B426" s="0" t="n">
        <v>29.0836228027473</v>
      </c>
      <c r="C426" s="0" t="n">
        <v>370.440471059293</v>
      </c>
      <c r="D426" s="0" t="n">
        <f aca="false">IF('Predict_D T_RH (#4)'!C$2&lt;99,'model#4_params'!A426-(('Predict_D T_RH (#4)'!$B$2-4)/'model#4_params'!B426)^2-('Predict_D T_RH (#4)'!C$2/'model#4_params'!C426),'model#4_params'!A426-(('Predict_D T_RH (#4)'!$B$2-4)/'model#4_params'!B426)^2)</f>
        <v>1.99528022058603</v>
      </c>
    </row>
    <row r="427" customFormat="false" ht="15" hidden="false" customHeight="false" outlineLevel="0" collapsed="false">
      <c r="A427" s="0" t="n">
        <v>2.27004943885782</v>
      </c>
      <c r="B427" s="0" t="n">
        <v>28.7342464567528</v>
      </c>
      <c r="C427" s="0" t="n">
        <v>448.91483912314</v>
      </c>
      <c r="D427" s="0" t="n">
        <f aca="false">IF('Predict_D T_RH (#4)'!C$2&lt;99,'model#4_params'!A427-(('Predict_D T_RH (#4)'!$B$2-4)/'model#4_params'!B427)^2-('Predict_D T_RH (#4)'!C$2/'model#4_params'!C427),'model#4_params'!A427-(('Predict_D T_RH (#4)'!$B$2-4)/'model#4_params'!B427)^2)</f>
        <v>1.95999329571493</v>
      </c>
    </row>
    <row r="428" customFormat="false" ht="15" hidden="false" customHeight="false" outlineLevel="0" collapsed="false">
      <c r="A428" s="0" t="n">
        <v>2.36150956737582</v>
      </c>
      <c r="B428" s="0" t="n">
        <v>28.6716781045881</v>
      </c>
      <c r="C428" s="0" t="n">
        <v>314.819077259967</v>
      </c>
      <c r="D428" s="0" t="n">
        <f aca="false">IF('Predict_D T_RH (#4)'!C$2&lt;99,'model#4_params'!A428-(('Predict_D T_RH (#4)'!$B$2-4)/'model#4_params'!B428)^2-('Predict_D T_RH (#4)'!C$2/'model#4_params'!C428),'model#4_params'!A428-(('Predict_D T_RH (#4)'!$B$2-4)/'model#4_params'!B428)^2)</f>
        <v>2.05009871668894</v>
      </c>
    </row>
    <row r="429" customFormat="false" ht="15" hidden="false" customHeight="false" outlineLevel="0" collapsed="false">
      <c r="A429" s="0" t="n">
        <v>2.39263505756163</v>
      </c>
      <c r="B429" s="0" t="n">
        <v>28.5056655365375</v>
      </c>
      <c r="C429" s="0" t="n">
        <v>334.294738726924</v>
      </c>
      <c r="D429" s="0" t="n">
        <f aca="false">IF('Predict_D T_RH (#4)'!C$2&lt;99,'model#4_params'!A429-(('Predict_D T_RH (#4)'!$B$2-4)/'model#4_params'!B429)^2-('Predict_D T_RH (#4)'!C$2/'model#4_params'!C429),'model#4_params'!A429-(('Predict_D T_RH (#4)'!$B$2-4)/'model#4_params'!B429)^2)</f>
        <v>2.07758642786058</v>
      </c>
    </row>
    <row r="430" customFormat="false" ht="15" hidden="false" customHeight="false" outlineLevel="0" collapsed="false">
      <c r="A430" s="0" t="n">
        <v>2.33451680362473</v>
      </c>
      <c r="B430" s="0" t="n">
        <v>29.3422138020352</v>
      </c>
      <c r="C430" s="0" t="n">
        <v>296.601737497928</v>
      </c>
      <c r="D430" s="0" t="n">
        <f aca="false">IF('Predict_D T_RH (#4)'!C$2&lt;99,'model#4_params'!A430-(('Predict_D T_RH (#4)'!$B$2-4)/'model#4_params'!B430)^2-('Predict_D T_RH (#4)'!C$2/'model#4_params'!C430),'model#4_params'!A430-(('Predict_D T_RH (#4)'!$B$2-4)/'model#4_params'!B430)^2)</f>
        <v>2.03717620543882</v>
      </c>
    </row>
    <row r="431" customFormat="false" ht="15" hidden="false" customHeight="false" outlineLevel="0" collapsed="false">
      <c r="A431" s="0" t="n">
        <v>2.35224885903206</v>
      </c>
      <c r="B431" s="0" t="n">
        <v>28.5261415974304</v>
      </c>
      <c r="C431" s="0" t="n">
        <v>535.932811115499</v>
      </c>
      <c r="D431" s="0" t="n">
        <f aca="false">IF('Predict_D T_RH (#4)'!C$2&lt;99,'model#4_params'!A431-(('Predict_D T_RH (#4)'!$B$2-4)/'model#4_params'!B431)^2-('Predict_D T_RH (#4)'!C$2/'model#4_params'!C431),'model#4_params'!A431-(('Predict_D T_RH (#4)'!$B$2-4)/'model#4_params'!B431)^2)</f>
        <v>2.03765235074088</v>
      </c>
    </row>
    <row r="432" customFormat="false" ht="15" hidden="false" customHeight="false" outlineLevel="0" collapsed="false">
      <c r="A432" s="0" t="n">
        <v>2.44709734804567</v>
      </c>
      <c r="B432" s="0" t="n">
        <v>28.379462883908</v>
      </c>
      <c r="C432" s="0" t="n">
        <v>256.498612034333</v>
      </c>
      <c r="D432" s="0" t="n">
        <f aca="false">IF('Predict_D T_RH (#4)'!C$2&lt;99,'model#4_params'!A432-(('Predict_D T_RH (#4)'!$B$2-4)/'model#4_params'!B432)^2-('Predict_D T_RH (#4)'!C$2/'model#4_params'!C432),'model#4_params'!A432-(('Predict_D T_RH (#4)'!$B$2-4)/'model#4_params'!B432)^2)</f>
        <v>2.12924046375118</v>
      </c>
    </row>
    <row r="433" customFormat="false" ht="15" hidden="false" customHeight="false" outlineLevel="0" collapsed="false">
      <c r="A433" s="0" t="n">
        <v>2.28538300975401</v>
      </c>
      <c r="B433" s="0" t="n">
        <v>29.5627405239564</v>
      </c>
      <c r="C433" s="0" t="n">
        <v>364.858639946684</v>
      </c>
      <c r="D433" s="0" t="n">
        <f aca="false">IF('Predict_D T_RH (#4)'!C$2&lt;99,'model#4_params'!A433-(('Predict_D T_RH (#4)'!$B$2-4)/'model#4_params'!B433)^2-('Predict_D T_RH (#4)'!C$2/'model#4_params'!C433),'model#4_params'!A433-(('Predict_D T_RH (#4)'!$B$2-4)/'model#4_params'!B433)^2)</f>
        <v>1.99246195975201</v>
      </c>
    </row>
    <row r="434" customFormat="false" ht="15" hidden="false" customHeight="false" outlineLevel="0" collapsed="false">
      <c r="A434" s="0" t="n">
        <v>2.31825932824188</v>
      </c>
      <c r="B434" s="0" t="n">
        <v>29.9182018592389</v>
      </c>
      <c r="C434" s="0" t="n">
        <v>291.458267358445</v>
      </c>
      <c r="D434" s="0" t="n">
        <f aca="false">IF('Predict_D T_RH (#4)'!C$2&lt;99,'model#4_params'!A434-(('Predict_D T_RH (#4)'!$B$2-4)/'model#4_params'!B434)^2-('Predict_D T_RH (#4)'!C$2/'model#4_params'!C434),'model#4_params'!A434-(('Predict_D T_RH (#4)'!$B$2-4)/'model#4_params'!B434)^2)</f>
        <v>2.03225738154303</v>
      </c>
    </row>
    <row r="435" customFormat="false" ht="15" hidden="false" customHeight="false" outlineLevel="0" collapsed="false">
      <c r="A435" s="0" t="n">
        <v>2.30391604793</v>
      </c>
      <c r="B435" s="0" t="n">
        <v>28.7536074670902</v>
      </c>
      <c r="C435" s="0" t="n">
        <v>231.440623675647</v>
      </c>
      <c r="D435" s="0" t="n">
        <f aca="false">IF('Predict_D T_RH (#4)'!C$2&lt;99,'model#4_params'!A435-(('Predict_D T_RH (#4)'!$B$2-4)/'model#4_params'!B435)^2-('Predict_D T_RH (#4)'!C$2/'model#4_params'!C435),'model#4_params'!A435-(('Predict_D T_RH (#4)'!$B$2-4)/'model#4_params'!B435)^2)</f>
        <v>1.99427731183167</v>
      </c>
    </row>
    <row r="436" customFormat="false" ht="15" hidden="false" customHeight="false" outlineLevel="0" collapsed="false">
      <c r="A436" s="0" t="n">
        <v>2.3650309029883</v>
      </c>
      <c r="B436" s="0" t="n">
        <v>28.363975042102</v>
      </c>
      <c r="C436" s="0" t="n">
        <v>300.556082076801</v>
      </c>
      <c r="D436" s="0" t="n">
        <f aca="false">IF('Predict_D T_RH (#4)'!C$2&lt;99,'model#4_params'!A436-(('Predict_D T_RH (#4)'!$B$2-4)/'model#4_params'!B436)^2-('Predict_D T_RH (#4)'!C$2/'model#4_params'!C436),'model#4_params'!A436-(('Predict_D T_RH (#4)'!$B$2-4)/'model#4_params'!B436)^2)</f>
        <v>2.0468267992941</v>
      </c>
    </row>
    <row r="437" customFormat="false" ht="15" hidden="false" customHeight="false" outlineLevel="0" collapsed="false">
      <c r="A437" s="0" t="n">
        <v>2.27087568986469</v>
      </c>
      <c r="B437" s="0" t="n">
        <v>29.3343723491924</v>
      </c>
      <c r="C437" s="0" t="n">
        <v>308.128178489672</v>
      </c>
      <c r="D437" s="0" t="n">
        <f aca="false">IF('Predict_D T_RH (#4)'!C$2&lt;99,'model#4_params'!A437-(('Predict_D T_RH (#4)'!$B$2-4)/'model#4_params'!B437)^2-('Predict_D T_RH (#4)'!C$2/'model#4_params'!C437),'model#4_params'!A437-(('Predict_D T_RH (#4)'!$B$2-4)/'model#4_params'!B437)^2)</f>
        <v>1.97337610454369</v>
      </c>
    </row>
    <row r="438" customFormat="false" ht="15" hidden="false" customHeight="false" outlineLevel="0" collapsed="false">
      <c r="A438" s="0" t="n">
        <v>2.29086724711417</v>
      </c>
      <c r="B438" s="0" t="n">
        <v>29.1998272627618</v>
      </c>
      <c r="C438" s="0" t="n">
        <v>379.88995945129</v>
      </c>
      <c r="D438" s="0" t="n">
        <f aca="false">IF('Predict_D T_RH (#4)'!C$2&lt;99,'model#4_params'!A438-(('Predict_D T_RH (#4)'!$B$2-4)/'model#4_params'!B438)^2-('Predict_D T_RH (#4)'!C$2/'model#4_params'!C438),'model#4_params'!A438-(('Predict_D T_RH (#4)'!$B$2-4)/'model#4_params'!B438)^2)</f>
        <v>1.9906197465932</v>
      </c>
    </row>
    <row r="439" customFormat="false" ht="15" hidden="false" customHeight="false" outlineLevel="0" collapsed="false">
      <c r="A439" s="0" t="n">
        <v>2.2044505236618</v>
      </c>
      <c r="B439" s="0" t="n">
        <v>29.3070083371718</v>
      </c>
      <c r="C439" s="0" t="n">
        <v>10000</v>
      </c>
      <c r="D439" s="0" t="n">
        <f aca="false">IF('Predict_D T_RH (#4)'!C$2&lt;99,'model#4_params'!A439-(('Predict_D T_RH (#4)'!$B$2-4)/'model#4_params'!B439)^2-('Predict_D T_RH (#4)'!C$2/'model#4_params'!C439),'model#4_params'!A439-(('Predict_D T_RH (#4)'!$B$2-4)/'model#4_params'!B439)^2)</f>
        <v>1.90639512707085</v>
      </c>
    </row>
    <row r="440" customFormat="false" ht="15" hidden="false" customHeight="false" outlineLevel="0" collapsed="false">
      <c r="A440" s="0" t="n">
        <v>2.26705500726803</v>
      </c>
      <c r="B440" s="0" t="n">
        <v>29.6544284968707</v>
      </c>
      <c r="C440" s="0" t="n">
        <v>234.384224414</v>
      </c>
      <c r="D440" s="0" t="n">
        <f aca="false">IF('Predict_D T_RH (#4)'!C$2&lt;99,'model#4_params'!A440-(('Predict_D T_RH (#4)'!$B$2-4)/'model#4_params'!B440)^2-('Predict_D T_RH (#4)'!C$2/'model#4_params'!C440),'model#4_params'!A440-(('Predict_D T_RH (#4)'!$B$2-4)/'model#4_params'!B440)^2)</f>
        <v>1.9759425112533</v>
      </c>
    </row>
    <row r="441" customFormat="false" ht="15" hidden="false" customHeight="false" outlineLevel="0" collapsed="false">
      <c r="A441" s="0" t="n">
        <v>2.19552429158287</v>
      </c>
      <c r="B441" s="0" t="n">
        <v>29.3141320144469</v>
      </c>
      <c r="C441" s="0" t="n">
        <v>378.550963219856</v>
      </c>
      <c r="D441" s="0" t="n">
        <f aca="false">IF('Predict_D T_RH (#4)'!C$2&lt;99,'model#4_params'!A441-(('Predict_D T_RH (#4)'!$B$2-4)/'model#4_params'!B441)^2-('Predict_D T_RH (#4)'!C$2/'model#4_params'!C441),'model#4_params'!A441-(('Predict_D T_RH (#4)'!$B$2-4)/'model#4_params'!B441)^2)</f>
        <v>1.89761373929207</v>
      </c>
    </row>
    <row r="442" customFormat="false" ht="15" hidden="false" customHeight="false" outlineLevel="0" collapsed="false">
      <c r="A442" s="0" t="n">
        <v>2.34033386367828</v>
      </c>
      <c r="B442" s="0" t="n">
        <v>28.9806155070812</v>
      </c>
      <c r="C442" s="0" t="n">
        <v>330.143878571412</v>
      </c>
      <c r="D442" s="0" t="n">
        <f aca="false">IF('Predict_D T_RH (#4)'!C$2&lt;99,'model#4_params'!A442-(('Predict_D T_RH (#4)'!$B$2-4)/'model#4_params'!B442)^2-('Predict_D T_RH (#4)'!C$2/'model#4_params'!C442),'model#4_params'!A442-(('Predict_D T_RH (#4)'!$B$2-4)/'model#4_params'!B442)^2)</f>
        <v>2.03552699089243</v>
      </c>
    </row>
    <row r="443" customFormat="false" ht="15" hidden="false" customHeight="false" outlineLevel="0" collapsed="false">
      <c r="A443" s="0" t="n">
        <v>2.51593640887892</v>
      </c>
      <c r="B443" s="0" t="n">
        <v>28.1589714347027</v>
      </c>
      <c r="C443" s="0" t="n">
        <v>168.214528148017</v>
      </c>
      <c r="D443" s="0" t="n">
        <f aca="false">IF('Predict_D T_RH (#4)'!C$2&lt;99,'model#4_params'!A443-(('Predict_D T_RH (#4)'!$B$2-4)/'model#4_params'!B443)^2-('Predict_D T_RH (#4)'!C$2/'model#4_params'!C443),'model#4_params'!A443-(('Predict_D T_RH (#4)'!$B$2-4)/'model#4_params'!B443)^2)</f>
        <v>2.19308224581229</v>
      </c>
    </row>
    <row r="444" customFormat="false" ht="15" hidden="false" customHeight="false" outlineLevel="0" collapsed="false">
      <c r="A444" s="0" t="n">
        <v>2.26612479002212</v>
      </c>
      <c r="B444" s="0" t="n">
        <v>29.6503570230488</v>
      </c>
      <c r="C444" s="0" t="n">
        <v>215.324718688791</v>
      </c>
      <c r="D444" s="0" t="n">
        <f aca="false">IF('Predict_D T_RH (#4)'!C$2&lt;99,'model#4_params'!A444-(('Predict_D T_RH (#4)'!$B$2-4)/'model#4_params'!B444)^2-('Predict_D T_RH (#4)'!C$2/'model#4_params'!C444),'model#4_params'!A444-(('Predict_D T_RH (#4)'!$B$2-4)/'model#4_params'!B444)^2)</f>
        <v>1.97493233960527</v>
      </c>
    </row>
    <row r="445" customFormat="false" ht="15" hidden="false" customHeight="false" outlineLevel="0" collapsed="false">
      <c r="A445" s="0" t="n">
        <v>2.32260577282998</v>
      </c>
      <c r="B445" s="0" t="n">
        <v>28.3656480757925</v>
      </c>
      <c r="C445" s="0" t="n">
        <v>448.744354190029</v>
      </c>
      <c r="D445" s="0" t="n">
        <f aca="false">IF('Predict_D T_RH (#4)'!C$2&lt;99,'model#4_params'!A445-(('Predict_D T_RH (#4)'!$B$2-4)/'model#4_params'!B445)^2-('Predict_D T_RH (#4)'!C$2/'model#4_params'!C445),'model#4_params'!A445-(('Predict_D T_RH (#4)'!$B$2-4)/'model#4_params'!B445)^2)</f>
        <v>2.00443920400788</v>
      </c>
    </row>
    <row r="446" customFormat="false" ht="15" hidden="false" customHeight="false" outlineLevel="0" collapsed="false">
      <c r="A446" s="0" t="n">
        <v>2.35790403026714</v>
      </c>
      <c r="B446" s="0" t="n">
        <v>28.9659610578961</v>
      </c>
      <c r="C446" s="0" t="n">
        <v>326.484108552557</v>
      </c>
      <c r="D446" s="0" t="n">
        <f aca="false">IF('Predict_D T_RH (#4)'!C$2&lt;99,'model#4_params'!A446-(('Predict_D T_RH (#4)'!$B$2-4)/'model#4_params'!B446)^2-('Predict_D T_RH (#4)'!C$2/'model#4_params'!C446),'model#4_params'!A446-(('Predict_D T_RH (#4)'!$B$2-4)/'model#4_params'!B446)^2)</f>
        <v>2.05278866388533</v>
      </c>
    </row>
    <row r="447" customFormat="false" ht="15" hidden="false" customHeight="false" outlineLevel="0" collapsed="false">
      <c r="A447" s="0" t="n">
        <v>2.28969490736005</v>
      </c>
      <c r="B447" s="0" t="n">
        <v>29.2129224391373</v>
      </c>
      <c r="C447" s="0" t="n">
        <v>402.79899539124</v>
      </c>
      <c r="D447" s="0" t="n">
        <f aca="false">IF('Predict_D T_RH (#4)'!C$2&lt;99,'model#4_params'!A447-(('Predict_D T_RH (#4)'!$B$2-4)/'model#4_params'!B447)^2-('Predict_D T_RH (#4)'!C$2/'model#4_params'!C447),'model#4_params'!A447-(('Predict_D T_RH (#4)'!$B$2-4)/'model#4_params'!B447)^2)</f>
        <v>1.98971652833748</v>
      </c>
    </row>
    <row r="448" customFormat="false" ht="15" hidden="false" customHeight="false" outlineLevel="0" collapsed="false">
      <c r="A448" s="0" t="n">
        <v>2.34162523362359</v>
      </c>
      <c r="B448" s="0" t="n">
        <v>28.3647589514194</v>
      </c>
      <c r="C448" s="0" t="n">
        <v>443.493238866279</v>
      </c>
      <c r="D448" s="0" t="n">
        <f aca="false">IF('Predict_D T_RH (#4)'!C$2&lt;99,'model#4_params'!A448-(('Predict_D T_RH (#4)'!$B$2-4)/'model#4_params'!B448)^2-('Predict_D T_RH (#4)'!C$2/'model#4_params'!C448),'model#4_params'!A448-(('Predict_D T_RH (#4)'!$B$2-4)/'model#4_params'!B448)^2)</f>
        <v>2.02343871793113</v>
      </c>
    </row>
    <row r="449" customFormat="false" ht="15" hidden="false" customHeight="false" outlineLevel="0" collapsed="false">
      <c r="A449" s="0" t="n">
        <v>2.24733356653537</v>
      </c>
      <c r="B449" s="0" t="n">
        <v>29.4537634130115</v>
      </c>
      <c r="C449" s="0" t="n">
        <v>413.035856935912</v>
      </c>
      <c r="D449" s="0" t="n">
        <f aca="false">IF('Predict_D T_RH (#4)'!C$2&lt;99,'model#4_params'!A449-(('Predict_D T_RH (#4)'!$B$2-4)/'model#4_params'!B449)^2-('Predict_D T_RH (#4)'!C$2/'model#4_params'!C449),'model#4_params'!A449-(('Predict_D T_RH (#4)'!$B$2-4)/'model#4_params'!B449)^2)</f>
        <v>1.95224092688223</v>
      </c>
    </row>
    <row r="450" customFormat="false" ht="15" hidden="false" customHeight="false" outlineLevel="0" collapsed="false">
      <c r="A450" s="0" t="n">
        <v>2.26884029163525</v>
      </c>
      <c r="B450" s="0" t="n">
        <v>29.1680605186257</v>
      </c>
      <c r="C450" s="0" t="n">
        <v>680.735416213349</v>
      </c>
      <c r="D450" s="0" t="n">
        <f aca="false">IF('Predict_D T_RH (#4)'!C$2&lt;99,'model#4_params'!A450-(('Predict_D T_RH (#4)'!$B$2-4)/'model#4_params'!B450)^2-('Predict_D T_RH (#4)'!C$2/'model#4_params'!C450),'model#4_params'!A450-(('Predict_D T_RH (#4)'!$B$2-4)/'model#4_params'!B450)^2)</f>
        <v>1.96793843980114</v>
      </c>
    </row>
    <row r="451" customFormat="false" ht="15" hidden="false" customHeight="false" outlineLevel="0" collapsed="false">
      <c r="A451" s="0" t="n">
        <v>2.35782476215972</v>
      </c>
      <c r="B451" s="0" t="n">
        <v>29.1626195885823</v>
      </c>
      <c r="C451" s="0" t="n">
        <v>242.821653414576</v>
      </c>
      <c r="D451" s="0" t="n">
        <f aca="false">IF('Predict_D T_RH (#4)'!C$2&lt;99,'model#4_params'!A451-(('Predict_D T_RH (#4)'!$B$2-4)/'model#4_params'!B451)^2-('Predict_D T_RH (#4)'!C$2/'model#4_params'!C451),'model#4_params'!A451-(('Predict_D T_RH (#4)'!$B$2-4)/'model#4_params'!B451)^2)</f>
        <v>2.05681062009411</v>
      </c>
    </row>
    <row r="452" customFormat="false" ht="15" hidden="false" customHeight="false" outlineLevel="0" collapsed="false">
      <c r="A452" s="0" t="n">
        <v>2.32635062225706</v>
      </c>
      <c r="B452" s="0" t="n">
        <v>28.7997052209892</v>
      </c>
      <c r="C452" s="0" t="n">
        <v>285.220454907715</v>
      </c>
      <c r="D452" s="0" t="n">
        <f aca="false">IF('Predict_D T_RH (#4)'!C$2&lt;99,'model#4_params'!A452-(('Predict_D T_RH (#4)'!$B$2-4)/'model#4_params'!B452)^2-('Predict_D T_RH (#4)'!C$2/'model#4_params'!C452),'model#4_params'!A452-(('Predict_D T_RH (#4)'!$B$2-4)/'model#4_params'!B452)^2)</f>
        <v>2.01770232871418</v>
      </c>
    </row>
    <row r="453" customFormat="false" ht="15" hidden="false" customHeight="false" outlineLevel="0" collapsed="false">
      <c r="A453" s="0" t="n">
        <v>2.31584226919171</v>
      </c>
      <c r="B453" s="0" t="n">
        <v>29.6048816526322</v>
      </c>
      <c r="C453" s="0" t="n">
        <v>383.069456776659</v>
      </c>
      <c r="D453" s="0" t="n">
        <f aca="false">IF('Predict_D T_RH (#4)'!C$2&lt;99,'model#4_params'!A453-(('Predict_D T_RH (#4)'!$B$2-4)/'model#4_params'!B453)^2-('Predict_D T_RH (#4)'!C$2/'model#4_params'!C453),'model#4_params'!A453-(('Predict_D T_RH (#4)'!$B$2-4)/'model#4_params'!B453)^2)</f>
        <v>2.02375454379083</v>
      </c>
    </row>
    <row r="454" customFormat="false" ht="15" hidden="false" customHeight="false" outlineLevel="0" collapsed="false">
      <c r="A454" s="0" t="n">
        <v>2.21988605603021</v>
      </c>
      <c r="B454" s="0" t="n">
        <v>29.6784143758786</v>
      </c>
      <c r="C454" s="0" t="n">
        <v>265.436463564168</v>
      </c>
      <c r="D454" s="0" t="n">
        <f aca="false">IF('Predict_D T_RH (#4)'!C$2&lt;99,'model#4_params'!A454-(('Predict_D T_RH (#4)'!$B$2-4)/'model#4_params'!B454)^2-('Predict_D T_RH (#4)'!C$2/'model#4_params'!C454),'model#4_params'!A454-(('Predict_D T_RH (#4)'!$B$2-4)/'model#4_params'!B454)^2)</f>
        <v>1.92924391987904</v>
      </c>
    </row>
    <row r="455" customFormat="false" ht="15" hidden="false" customHeight="false" outlineLevel="0" collapsed="false">
      <c r="A455" s="0" t="n">
        <v>2.30548445635431</v>
      </c>
      <c r="B455" s="0" t="n">
        <v>28.9428221636589</v>
      </c>
      <c r="C455" s="0" t="n">
        <v>302.207331299429</v>
      </c>
      <c r="D455" s="0" t="n">
        <f aca="false">IF('Predict_D T_RH (#4)'!C$2&lt;99,'model#4_params'!A455-(('Predict_D T_RH (#4)'!$B$2-4)/'model#4_params'!B455)^2-('Predict_D T_RH (#4)'!C$2/'model#4_params'!C455),'model#4_params'!A455-(('Predict_D T_RH (#4)'!$B$2-4)/'model#4_params'!B455)^2)</f>
        <v>1.99988103429555</v>
      </c>
    </row>
    <row r="456" customFormat="false" ht="15" hidden="false" customHeight="false" outlineLevel="0" collapsed="false">
      <c r="A456" s="0" t="n">
        <v>2.32322358310497</v>
      </c>
      <c r="B456" s="0" t="n">
        <v>28.4197624711326</v>
      </c>
      <c r="C456" s="0" t="n">
        <v>534.988210542024</v>
      </c>
      <c r="D456" s="0" t="n">
        <f aca="false">IF('Predict_D T_RH (#4)'!C$2&lt;99,'model#4_params'!A456-(('Predict_D T_RH (#4)'!$B$2-4)/'model#4_params'!B456)^2-('Predict_D T_RH (#4)'!C$2/'model#4_params'!C456),'model#4_params'!A456-(('Predict_D T_RH (#4)'!$B$2-4)/'model#4_params'!B456)^2)</f>
        <v>2.00626750994345</v>
      </c>
    </row>
    <row r="457" customFormat="false" ht="15" hidden="false" customHeight="false" outlineLevel="0" collapsed="false">
      <c r="A457" s="0" t="n">
        <v>2.23917990029129</v>
      </c>
      <c r="B457" s="0" t="n">
        <v>29.5713436210694</v>
      </c>
      <c r="C457" s="0" t="n">
        <v>349.570448578435</v>
      </c>
      <c r="D457" s="0" t="n">
        <f aca="false">IF('Predict_D T_RH (#4)'!C$2&lt;99,'model#4_params'!A457-(('Predict_D T_RH (#4)'!$B$2-4)/'model#4_params'!B457)^2-('Predict_D T_RH (#4)'!C$2/'model#4_params'!C457),'model#4_params'!A457-(('Predict_D T_RH (#4)'!$B$2-4)/'model#4_params'!B457)^2)</f>
        <v>1.94642926267907</v>
      </c>
    </row>
    <row r="458" customFormat="false" ht="15" hidden="false" customHeight="false" outlineLevel="0" collapsed="false">
      <c r="A458" s="0" t="n">
        <v>2.33976829397942</v>
      </c>
      <c r="B458" s="0" t="n">
        <v>29.507965793072</v>
      </c>
      <c r="C458" s="0" t="n">
        <v>258.204227066914</v>
      </c>
      <c r="D458" s="0" t="n">
        <f aca="false">IF('Predict_D T_RH (#4)'!C$2&lt;99,'model#4_params'!A458-(('Predict_D T_RH (#4)'!$B$2-4)/'model#4_params'!B458)^2-('Predict_D T_RH (#4)'!C$2/'model#4_params'!C458),'model#4_params'!A458-(('Predict_D T_RH (#4)'!$B$2-4)/'model#4_params'!B458)^2)</f>
        <v>2.04575875394645</v>
      </c>
    </row>
    <row r="459" customFormat="false" ht="15" hidden="false" customHeight="false" outlineLevel="0" collapsed="false">
      <c r="A459" s="0" t="n">
        <v>2.26137618466915</v>
      </c>
      <c r="B459" s="0" t="n">
        <v>29.7875865545552</v>
      </c>
      <c r="C459" s="0" t="n">
        <v>269.647839693122</v>
      </c>
      <c r="D459" s="0" t="n">
        <f aca="false">IF('Predict_D T_RH (#4)'!C$2&lt;99,'model#4_params'!A459-(('Predict_D T_RH (#4)'!$B$2-4)/'model#4_params'!B459)^2-('Predict_D T_RH (#4)'!C$2/'model#4_params'!C459),'model#4_params'!A459-(('Predict_D T_RH (#4)'!$B$2-4)/'model#4_params'!B459)^2)</f>
        <v>1.97286056450895</v>
      </c>
    </row>
    <row r="460" customFormat="false" ht="15" hidden="false" customHeight="false" outlineLevel="0" collapsed="false">
      <c r="A460" s="0" t="n">
        <v>2.33282941624225</v>
      </c>
      <c r="B460" s="0" t="n">
        <v>28.979246576974</v>
      </c>
      <c r="C460" s="0" t="n">
        <v>305.619108298993</v>
      </c>
      <c r="D460" s="0" t="n">
        <f aca="false">IF('Predict_D T_RH (#4)'!C$2&lt;99,'model#4_params'!A460-(('Predict_D T_RH (#4)'!$B$2-4)/'model#4_params'!B460)^2-('Predict_D T_RH (#4)'!C$2/'model#4_params'!C460),'model#4_params'!A460-(('Predict_D T_RH (#4)'!$B$2-4)/'model#4_params'!B460)^2)</f>
        <v>2.02799374566421</v>
      </c>
    </row>
    <row r="461" customFormat="false" ht="15" hidden="false" customHeight="false" outlineLevel="0" collapsed="false">
      <c r="A461" s="0" t="n">
        <v>2.37711652775888</v>
      </c>
      <c r="B461" s="0" t="n">
        <v>28.3167313985196</v>
      </c>
      <c r="C461" s="0" t="n">
        <v>364.476621005188</v>
      </c>
      <c r="D461" s="0" t="n">
        <f aca="false">IF('Predict_D T_RH (#4)'!C$2&lt;99,'model#4_params'!A461-(('Predict_D T_RH (#4)'!$B$2-4)/'model#4_params'!B461)^2-('Predict_D T_RH (#4)'!C$2/'model#4_params'!C461),'model#4_params'!A461-(('Predict_D T_RH (#4)'!$B$2-4)/'model#4_params'!B461)^2)</f>
        <v>2.05784975467098</v>
      </c>
    </row>
    <row r="462" customFormat="false" ht="15" hidden="false" customHeight="false" outlineLevel="0" collapsed="false">
      <c r="A462" s="0" t="n">
        <v>2.29129741070221</v>
      </c>
      <c r="B462" s="0" t="n">
        <v>28.6683976284084</v>
      </c>
      <c r="C462" s="0" t="n">
        <v>320.025777675977</v>
      </c>
      <c r="D462" s="0" t="n">
        <f aca="false">IF('Predict_D T_RH (#4)'!C$2&lt;99,'model#4_params'!A462-(('Predict_D T_RH (#4)'!$B$2-4)/'model#4_params'!B462)^2-('Predict_D T_RH (#4)'!C$2/'model#4_params'!C462),'model#4_params'!A462-(('Predict_D T_RH (#4)'!$B$2-4)/'model#4_params'!B462)^2)</f>
        <v>1.97981528750547</v>
      </c>
    </row>
    <row r="463" customFormat="false" ht="15" hidden="false" customHeight="false" outlineLevel="0" collapsed="false">
      <c r="A463" s="0" t="n">
        <v>2.48192135708246</v>
      </c>
      <c r="B463" s="0" t="n">
        <v>28.1093173323214</v>
      </c>
      <c r="C463" s="0" t="n">
        <v>247.83358846287</v>
      </c>
      <c r="D463" s="0" t="n">
        <f aca="false">IF('Predict_D T_RH (#4)'!C$2&lt;99,'model#4_params'!A463-(('Predict_D T_RH (#4)'!$B$2-4)/'model#4_params'!B463)^2-('Predict_D T_RH (#4)'!C$2/'model#4_params'!C463),'model#4_params'!A463-(('Predict_D T_RH (#4)'!$B$2-4)/'model#4_params'!B463)^2)</f>
        <v>2.15792556594989</v>
      </c>
    </row>
    <row r="464" customFormat="false" ht="15" hidden="false" customHeight="false" outlineLevel="0" collapsed="false">
      <c r="A464" s="0" t="n">
        <v>2.30413500240265</v>
      </c>
      <c r="B464" s="0" t="n">
        <v>29.1883519650556</v>
      </c>
      <c r="C464" s="0" t="n">
        <v>349.461195333919</v>
      </c>
      <c r="D464" s="0" t="n">
        <f aca="false">IF('Predict_D T_RH (#4)'!C$2&lt;99,'model#4_params'!A464-(('Predict_D T_RH (#4)'!$B$2-4)/'model#4_params'!B464)^2-('Predict_D T_RH (#4)'!C$2/'model#4_params'!C464),'model#4_params'!A464-(('Predict_D T_RH (#4)'!$B$2-4)/'model#4_params'!B464)^2)</f>
        <v>2.00365137298085</v>
      </c>
    </row>
    <row r="465" customFormat="false" ht="15" hidden="false" customHeight="false" outlineLevel="0" collapsed="false">
      <c r="A465" s="0" t="n">
        <v>2.26732693875726</v>
      </c>
      <c r="B465" s="0" t="n">
        <v>28.5172500944569</v>
      </c>
      <c r="C465" s="0" t="n">
        <v>1257.69311674845</v>
      </c>
      <c r="D465" s="0" t="n">
        <f aca="false">IF('Predict_D T_RH (#4)'!C$2&lt;99,'model#4_params'!A465-(('Predict_D T_RH (#4)'!$B$2-4)/'model#4_params'!B465)^2-('Predict_D T_RH (#4)'!C$2/'model#4_params'!C465),'model#4_params'!A465-(('Predict_D T_RH (#4)'!$B$2-4)/'model#4_params'!B465)^2)</f>
        <v>1.95253422137438</v>
      </c>
    </row>
    <row r="466" customFormat="false" ht="15" hidden="false" customHeight="false" outlineLevel="0" collapsed="false">
      <c r="A466" s="0" t="n">
        <v>2.20854179008835</v>
      </c>
      <c r="B466" s="0" t="n">
        <v>29.8433812253747</v>
      </c>
      <c r="C466" s="0" t="n">
        <v>381.003809874732</v>
      </c>
      <c r="D466" s="0" t="n">
        <f aca="false">IF('Predict_D T_RH (#4)'!C$2&lt;99,'model#4_params'!A466-(('Predict_D T_RH (#4)'!$B$2-4)/'model#4_params'!B466)^2-('Predict_D T_RH (#4)'!C$2/'model#4_params'!C466),'model#4_params'!A466-(('Predict_D T_RH (#4)'!$B$2-4)/'model#4_params'!B466)^2)</f>
        <v>1.92110396912269</v>
      </c>
    </row>
    <row r="467" customFormat="false" ht="15" hidden="false" customHeight="false" outlineLevel="0" collapsed="false">
      <c r="A467" s="0" t="n">
        <v>2.25735983211433</v>
      </c>
      <c r="B467" s="0" t="n">
        <v>29.03117070292</v>
      </c>
      <c r="C467" s="0" t="n">
        <v>453.433220648539</v>
      </c>
      <c r="D467" s="0" t="n">
        <f aca="false">IF('Predict_D T_RH (#4)'!C$2&lt;99,'model#4_params'!A467-(('Predict_D T_RH (#4)'!$B$2-4)/'model#4_params'!B467)^2-('Predict_D T_RH (#4)'!C$2/'model#4_params'!C467),'model#4_params'!A467-(('Predict_D T_RH (#4)'!$B$2-4)/'model#4_params'!B467)^2)</f>
        <v>1.95361362299286</v>
      </c>
    </row>
    <row r="468" customFormat="false" ht="15" hidden="false" customHeight="false" outlineLevel="0" collapsed="false">
      <c r="A468" s="0" t="n">
        <v>2.34869547021106</v>
      </c>
      <c r="B468" s="0" t="n">
        <v>29.3137145667987</v>
      </c>
      <c r="C468" s="0" t="n">
        <v>222.887547924103</v>
      </c>
      <c r="D468" s="0" t="n">
        <f aca="false">IF('Predict_D T_RH (#4)'!C$2&lt;99,'model#4_params'!A468-(('Predict_D T_RH (#4)'!$B$2-4)/'model#4_params'!B468)^2-('Predict_D T_RH (#4)'!C$2/'model#4_params'!C468),'model#4_params'!A468-(('Predict_D T_RH (#4)'!$B$2-4)/'model#4_params'!B468)^2)</f>
        <v>2.05077643295363</v>
      </c>
    </row>
    <row r="469" customFormat="false" ht="15" hidden="false" customHeight="false" outlineLevel="0" collapsed="false">
      <c r="A469" s="0" t="n">
        <v>2.29553657138058</v>
      </c>
      <c r="B469" s="0" t="n">
        <v>29.3405714811106</v>
      </c>
      <c r="C469" s="0" t="n">
        <v>200.180293352031</v>
      </c>
      <c r="D469" s="0" t="n">
        <f aca="false">IF('Predict_D T_RH (#4)'!C$2&lt;99,'model#4_params'!A469-(('Predict_D T_RH (#4)'!$B$2-4)/'model#4_params'!B469)^2-('Predict_D T_RH (#4)'!C$2/'model#4_params'!C469),'model#4_params'!A469-(('Predict_D T_RH (#4)'!$B$2-4)/'model#4_params'!B469)^2)</f>
        <v>1.99816268533909</v>
      </c>
    </row>
    <row r="470" customFormat="false" ht="15" hidden="false" customHeight="false" outlineLevel="0" collapsed="false">
      <c r="A470" s="0" t="n">
        <v>2.27530890734109</v>
      </c>
      <c r="B470" s="0" t="n">
        <v>28.7420128904545</v>
      </c>
      <c r="C470" s="0" t="n">
        <v>320.475924637333</v>
      </c>
      <c r="D470" s="0" t="n">
        <f aca="false">IF('Predict_D T_RH (#4)'!C$2&lt;99,'model#4_params'!A470-(('Predict_D T_RH (#4)'!$B$2-4)/'model#4_params'!B470)^2-('Predict_D T_RH (#4)'!C$2/'model#4_params'!C470),'model#4_params'!A470-(('Predict_D T_RH (#4)'!$B$2-4)/'model#4_params'!B470)^2)</f>
        <v>1.96542030327415</v>
      </c>
    </row>
    <row r="471" customFormat="false" ht="15" hidden="false" customHeight="false" outlineLevel="0" collapsed="false">
      <c r="A471" s="0" t="n">
        <v>2.33476533728714</v>
      </c>
      <c r="B471" s="0" t="n">
        <v>29.1373790499183</v>
      </c>
      <c r="C471" s="0" t="n">
        <v>295.48403575259</v>
      </c>
      <c r="D471" s="0" t="n">
        <f aca="false">IF('Predict_D T_RH (#4)'!C$2&lt;99,'model#4_params'!A471-(('Predict_D T_RH (#4)'!$B$2-4)/'model#4_params'!B471)^2-('Predict_D T_RH (#4)'!C$2/'model#4_params'!C471),'model#4_params'!A471-(('Predict_D T_RH (#4)'!$B$2-4)/'model#4_params'!B471)^2)</f>
        <v>2.03322945646839</v>
      </c>
    </row>
    <row r="472" customFormat="false" ht="15" hidden="false" customHeight="false" outlineLevel="0" collapsed="false">
      <c r="A472" s="0" t="n">
        <v>2.32887287796912</v>
      </c>
      <c r="B472" s="0" t="n">
        <v>29.1689264328108</v>
      </c>
      <c r="C472" s="0" t="n">
        <v>260.390846670374</v>
      </c>
      <c r="D472" s="0" t="n">
        <f aca="false">IF('Predict_D T_RH (#4)'!C$2&lt;99,'model#4_params'!A472-(('Predict_D T_RH (#4)'!$B$2-4)/'model#4_params'!B472)^2-('Predict_D T_RH (#4)'!C$2/'model#4_params'!C472),'model#4_params'!A472-(('Predict_D T_RH (#4)'!$B$2-4)/'model#4_params'!B472)^2)</f>
        <v>2.02798889112672</v>
      </c>
    </row>
    <row r="473" customFormat="false" ht="15" hidden="false" customHeight="false" outlineLevel="0" collapsed="false">
      <c r="A473" s="0" t="n">
        <v>2.35504013290171</v>
      </c>
      <c r="B473" s="0" t="n">
        <v>29.6838125681624</v>
      </c>
      <c r="C473" s="0" t="n">
        <v>239.70508170066</v>
      </c>
      <c r="D473" s="0" t="n">
        <f aca="false">IF('Predict_D T_RH (#4)'!C$2&lt;99,'model#4_params'!A473-(('Predict_D T_RH (#4)'!$B$2-4)/'model#4_params'!B473)^2-('Predict_D T_RH (#4)'!C$2/'model#4_params'!C473),'model#4_params'!A473-(('Predict_D T_RH (#4)'!$B$2-4)/'model#4_params'!B473)^2)</f>
        <v>2.06450369742305</v>
      </c>
    </row>
    <row r="474" customFormat="false" ht="15" hidden="false" customHeight="false" outlineLevel="0" collapsed="false">
      <c r="A474" s="0" t="n">
        <v>2.37561677881933</v>
      </c>
      <c r="B474" s="0" t="n">
        <v>29.0813360314262</v>
      </c>
      <c r="C474" s="0" t="n">
        <v>341.576494848374</v>
      </c>
      <c r="D474" s="0" t="n">
        <f aca="false">IF('Predict_D T_RH (#4)'!C$2&lt;99,'model#4_params'!A474-(('Predict_D T_RH (#4)'!$B$2-4)/'model#4_params'!B474)^2-('Predict_D T_RH (#4)'!C$2/'model#4_params'!C474),'model#4_params'!A474-(('Predict_D T_RH (#4)'!$B$2-4)/'model#4_params'!B474)^2)</f>
        <v>2.07291759078191</v>
      </c>
    </row>
    <row r="475" customFormat="false" ht="15" hidden="false" customHeight="false" outlineLevel="0" collapsed="false">
      <c r="A475" s="0" t="n">
        <v>2.43611789890124</v>
      </c>
      <c r="B475" s="0" t="n">
        <v>28.621272622232</v>
      </c>
      <c r="C475" s="0" t="n">
        <v>215.34136415036</v>
      </c>
      <c r="D475" s="0" t="n">
        <f aca="false">IF('Predict_D T_RH (#4)'!C$2&lt;99,'model#4_params'!A475-(('Predict_D T_RH (#4)'!$B$2-4)/'model#4_params'!B475)^2-('Predict_D T_RH (#4)'!C$2/'model#4_params'!C475),'model#4_params'!A475-(('Predict_D T_RH (#4)'!$B$2-4)/'model#4_params'!B475)^2)</f>
        <v>2.12360921889488</v>
      </c>
    </row>
    <row r="476" customFormat="false" ht="15" hidden="false" customHeight="false" outlineLevel="0" collapsed="false">
      <c r="A476" s="0" t="n">
        <v>2.3374596059598</v>
      </c>
      <c r="B476" s="0" t="n">
        <v>29.2905518295388</v>
      </c>
      <c r="C476" s="0" t="n">
        <v>294.755583640256</v>
      </c>
      <c r="D476" s="0" t="n">
        <f aca="false">IF('Predict_D T_RH (#4)'!C$2&lt;99,'model#4_params'!A476-(('Predict_D T_RH (#4)'!$B$2-4)/'model#4_params'!B476)^2-('Predict_D T_RH (#4)'!C$2/'model#4_params'!C476),'model#4_params'!A476-(('Predict_D T_RH (#4)'!$B$2-4)/'model#4_params'!B476)^2)</f>
        <v>2.03906919835039</v>
      </c>
    </row>
    <row r="477" customFormat="false" ht="15" hidden="false" customHeight="false" outlineLevel="0" collapsed="false">
      <c r="A477" s="0" t="n">
        <v>2.32018336524509</v>
      </c>
      <c r="B477" s="0" t="n">
        <v>28.8114033381731</v>
      </c>
      <c r="C477" s="0" t="n">
        <v>330.142203600201</v>
      </c>
      <c r="D477" s="0" t="n">
        <f aca="false">IF('Predict_D T_RH (#4)'!C$2&lt;99,'model#4_params'!A477-(('Predict_D T_RH (#4)'!$B$2-4)/'model#4_params'!B477)^2-('Predict_D T_RH (#4)'!C$2/'model#4_params'!C477),'model#4_params'!A477-(('Predict_D T_RH (#4)'!$B$2-4)/'model#4_params'!B477)^2)</f>
        <v>2.01178565796269</v>
      </c>
    </row>
    <row r="478" customFormat="false" ht="15" hidden="false" customHeight="false" outlineLevel="0" collapsed="false">
      <c r="A478" s="0" t="n">
        <v>2.42203039074773</v>
      </c>
      <c r="B478" s="0" t="n">
        <v>28.9359274254964</v>
      </c>
      <c r="C478" s="0" t="n">
        <v>183.505635309235</v>
      </c>
      <c r="D478" s="0" t="n">
        <f aca="false">IF('Predict_D T_RH (#4)'!C$2&lt;99,'model#4_params'!A478-(('Predict_D T_RH (#4)'!$B$2-4)/'model#4_params'!B478)^2-('Predict_D T_RH (#4)'!C$2/'model#4_params'!C478),'model#4_params'!A478-(('Predict_D T_RH (#4)'!$B$2-4)/'model#4_params'!B478)^2)</f>
        <v>2.11628131539256</v>
      </c>
    </row>
    <row r="479" customFormat="false" ht="15" hidden="false" customHeight="false" outlineLevel="0" collapsed="false">
      <c r="A479" s="0" t="n">
        <v>2.30368573780489</v>
      </c>
      <c r="B479" s="0" t="n">
        <v>29.0918018250228</v>
      </c>
      <c r="C479" s="0" t="n">
        <v>321.712293088694</v>
      </c>
      <c r="D479" s="0" t="n">
        <f aca="false">IF('Predict_D T_RH (#4)'!C$2&lt;99,'model#4_params'!A479-(('Predict_D T_RH (#4)'!$B$2-4)/'model#4_params'!B479)^2-('Predict_D T_RH (#4)'!C$2/'model#4_params'!C479),'model#4_params'!A479-(('Predict_D T_RH (#4)'!$B$2-4)/'model#4_params'!B479)^2)</f>
        <v>2.00120430303007</v>
      </c>
    </row>
    <row r="480" customFormat="false" ht="15" hidden="false" customHeight="false" outlineLevel="0" collapsed="false">
      <c r="A480" s="0" t="n">
        <v>2.25817445327533</v>
      </c>
      <c r="B480" s="0" t="n">
        <v>29.4210701742713</v>
      </c>
      <c r="C480" s="0" t="n">
        <v>252.638600970062</v>
      </c>
      <c r="D480" s="0" t="n">
        <f aca="false">IF('Predict_D T_RH (#4)'!C$2&lt;99,'model#4_params'!A480-(('Predict_D T_RH (#4)'!$B$2-4)/'model#4_params'!B480)^2-('Predict_D T_RH (#4)'!C$2/'model#4_params'!C480),'model#4_params'!A480-(('Predict_D T_RH (#4)'!$B$2-4)/'model#4_params'!B480)^2)</f>
        <v>1.96242562441351</v>
      </c>
    </row>
    <row r="481" customFormat="false" ht="15" hidden="false" customHeight="false" outlineLevel="0" collapsed="false">
      <c r="A481" s="0" t="n">
        <v>2.24561416038475</v>
      </c>
      <c r="B481" s="0" t="n">
        <v>29.2060249866675</v>
      </c>
      <c r="C481" s="0" t="n">
        <v>279.430507024968</v>
      </c>
      <c r="D481" s="0" t="n">
        <f aca="false">IF('Predict_D T_RH (#4)'!C$2&lt;99,'model#4_params'!A481-(('Predict_D T_RH (#4)'!$B$2-4)/'model#4_params'!B481)^2-('Predict_D T_RH (#4)'!C$2/'model#4_params'!C481),'model#4_params'!A481-(('Predict_D T_RH (#4)'!$B$2-4)/'model#4_params'!B481)^2)</f>
        <v>1.94549407560554</v>
      </c>
    </row>
    <row r="482" customFormat="false" ht="15" hidden="false" customHeight="false" outlineLevel="0" collapsed="false">
      <c r="A482" s="0" t="n">
        <v>2.25634914432754</v>
      </c>
      <c r="B482" s="0" t="n">
        <v>29.2660420142467</v>
      </c>
      <c r="C482" s="0" t="n">
        <v>509.81327693711</v>
      </c>
      <c r="D482" s="0" t="n">
        <f aca="false">IF('Predict_D T_RH (#4)'!C$2&lt;99,'model#4_params'!A482-(('Predict_D T_RH (#4)'!$B$2-4)/'model#4_params'!B482)^2-('Predict_D T_RH (#4)'!C$2/'model#4_params'!C482),'model#4_params'!A482-(('Predict_D T_RH (#4)'!$B$2-4)/'model#4_params'!B482)^2)</f>
        <v>1.95745873359263</v>
      </c>
    </row>
    <row r="483" customFormat="false" ht="15" hidden="false" customHeight="false" outlineLevel="0" collapsed="false">
      <c r="A483" s="0" t="n">
        <v>2.21894973365489</v>
      </c>
      <c r="B483" s="0" t="n">
        <v>29.4641109144044</v>
      </c>
      <c r="C483" s="0" t="n">
        <v>499.682576671195</v>
      </c>
      <c r="D483" s="0" t="n">
        <f aca="false">IF('Predict_D T_RH (#4)'!C$2&lt;99,'model#4_params'!A483-(('Predict_D T_RH (#4)'!$B$2-4)/'model#4_params'!B483)^2-('Predict_D T_RH (#4)'!C$2/'model#4_params'!C483),'model#4_params'!A483-(('Predict_D T_RH (#4)'!$B$2-4)/'model#4_params'!B483)^2)</f>
        <v>1.92406432478053</v>
      </c>
    </row>
    <row r="484" customFormat="false" ht="15" hidden="false" customHeight="false" outlineLevel="0" collapsed="false">
      <c r="A484" s="0" t="n">
        <v>2.24445630638069</v>
      </c>
      <c r="B484" s="0" t="n">
        <v>29.6788115975992</v>
      </c>
      <c r="C484" s="0" t="n">
        <v>415.823886598288</v>
      </c>
      <c r="D484" s="0" t="n">
        <f aca="false">IF('Predict_D T_RH (#4)'!C$2&lt;99,'model#4_params'!A484-(('Predict_D T_RH (#4)'!$B$2-4)/'model#4_params'!B484)^2-('Predict_D T_RH (#4)'!C$2/'model#4_params'!C484),'model#4_params'!A484-(('Predict_D T_RH (#4)'!$B$2-4)/'model#4_params'!B484)^2)</f>
        <v>1.95382195009607</v>
      </c>
    </row>
    <row r="485" customFormat="false" ht="15" hidden="false" customHeight="false" outlineLevel="0" collapsed="false">
      <c r="A485" s="0" t="n">
        <v>2.29952333603724</v>
      </c>
      <c r="B485" s="0" t="n">
        <v>29.0370951166745</v>
      </c>
      <c r="C485" s="0" t="n">
        <v>293.71301722816</v>
      </c>
      <c r="D485" s="0" t="n">
        <f aca="false">IF('Predict_D T_RH (#4)'!C$2&lt;99,'model#4_params'!A485-(('Predict_D T_RH (#4)'!$B$2-4)/'model#4_params'!B485)^2-('Predict_D T_RH (#4)'!C$2/'model#4_params'!C485),'model#4_params'!A485-(('Predict_D T_RH (#4)'!$B$2-4)/'model#4_params'!B485)^2)</f>
        <v>1.99590106043149</v>
      </c>
    </row>
    <row r="486" customFormat="false" ht="15" hidden="false" customHeight="false" outlineLevel="0" collapsed="false">
      <c r="A486" s="0" t="n">
        <v>2.22993612417839</v>
      </c>
      <c r="B486" s="0" t="n">
        <v>29.2769531135613</v>
      </c>
      <c r="C486" s="0" t="n">
        <v>424.279384420175</v>
      </c>
      <c r="D486" s="0" t="n">
        <f aca="false">IF('Predict_D T_RH (#4)'!C$2&lt;99,'model#4_params'!A486-(('Predict_D T_RH (#4)'!$B$2-4)/'model#4_params'!B486)^2-('Predict_D T_RH (#4)'!C$2/'model#4_params'!C486),'model#4_params'!A486-(('Predict_D T_RH (#4)'!$B$2-4)/'model#4_params'!B486)^2)</f>
        <v>1.93126845624308</v>
      </c>
    </row>
    <row r="487" customFormat="false" ht="15" hidden="false" customHeight="false" outlineLevel="0" collapsed="false">
      <c r="A487" s="0" t="n">
        <v>2.3178304152409</v>
      </c>
      <c r="B487" s="0" t="n">
        <v>28.8281220783123</v>
      </c>
      <c r="C487" s="0" t="n">
        <v>579.043932347546</v>
      </c>
      <c r="D487" s="0" t="n">
        <f aca="false">IF('Predict_D T_RH (#4)'!C$2&lt;99,'model#4_params'!A487-(('Predict_D T_RH (#4)'!$B$2-4)/'model#4_params'!B487)^2-('Predict_D T_RH (#4)'!C$2/'model#4_params'!C487),'model#4_params'!A487-(('Predict_D T_RH (#4)'!$B$2-4)/'model#4_params'!B487)^2)</f>
        <v>2.00979031196808</v>
      </c>
    </row>
    <row r="488" customFormat="false" ht="15" hidden="false" customHeight="false" outlineLevel="0" collapsed="false">
      <c r="A488" s="0" t="n">
        <v>2.31563546093081</v>
      </c>
      <c r="B488" s="0" t="n">
        <v>28.936939662244</v>
      </c>
      <c r="C488" s="0" t="n">
        <v>473.811815516442</v>
      </c>
      <c r="D488" s="0" t="n">
        <f aca="false">IF('Predict_D T_RH (#4)'!C$2&lt;99,'model#4_params'!A488-(('Predict_D T_RH (#4)'!$B$2-4)/'model#4_params'!B488)^2-('Predict_D T_RH (#4)'!C$2/'model#4_params'!C488),'model#4_params'!A488-(('Predict_D T_RH (#4)'!$B$2-4)/'model#4_params'!B488)^2)</f>
        <v>2.00990777588437</v>
      </c>
    </row>
    <row r="489" customFormat="false" ht="15" hidden="false" customHeight="false" outlineLevel="0" collapsed="false">
      <c r="A489" s="0" t="n">
        <v>2.2674963743851</v>
      </c>
      <c r="B489" s="0" t="n">
        <v>29.7109789084149</v>
      </c>
      <c r="C489" s="0" t="n">
        <v>307.904569976577</v>
      </c>
      <c r="D489" s="0" t="n">
        <f aca="false">IF('Predict_D T_RH (#4)'!C$2&lt;99,'model#4_params'!A489-(('Predict_D T_RH (#4)'!$B$2-4)/'model#4_params'!B489)^2-('Predict_D T_RH (#4)'!C$2/'model#4_params'!C489),'model#4_params'!A489-(('Predict_D T_RH (#4)'!$B$2-4)/'model#4_params'!B489)^2)</f>
        <v>1.97749100207174</v>
      </c>
    </row>
    <row r="490" customFormat="false" ht="15" hidden="false" customHeight="false" outlineLevel="0" collapsed="false">
      <c r="A490" s="0" t="n">
        <v>2.33323114989178</v>
      </c>
      <c r="B490" s="0" t="n">
        <v>29.0293727914748</v>
      </c>
      <c r="C490" s="0" t="n">
        <v>204.26379108805</v>
      </c>
      <c r="D490" s="0" t="n">
        <f aca="false">IF('Predict_D T_RH (#4)'!C$2&lt;99,'model#4_params'!A490-(('Predict_D T_RH (#4)'!$B$2-4)/'model#4_params'!B490)^2-('Predict_D T_RH (#4)'!C$2/'model#4_params'!C490),'model#4_params'!A490-(('Predict_D T_RH (#4)'!$B$2-4)/'model#4_params'!B490)^2)</f>
        <v>2.02944731503853</v>
      </c>
    </row>
    <row r="491" customFormat="false" ht="15" hidden="false" customHeight="false" outlineLevel="0" collapsed="false">
      <c r="A491" s="0" t="n">
        <v>2.20270790535545</v>
      </c>
      <c r="B491" s="0" t="n">
        <v>29.3620870113011</v>
      </c>
      <c r="C491" s="0" t="n">
        <v>10000</v>
      </c>
      <c r="D491" s="0" t="n">
        <f aca="false">IF('Predict_D T_RH (#4)'!C$2&lt;99,'model#4_params'!A491-(('Predict_D T_RH (#4)'!$B$2-4)/'model#4_params'!B491)^2-('Predict_D T_RH (#4)'!C$2/'model#4_params'!C491),'model#4_params'!A491-(('Predict_D T_RH (#4)'!$B$2-4)/'model#4_params'!B491)^2)</f>
        <v>1.90576967040685</v>
      </c>
    </row>
    <row r="492" customFormat="false" ht="15" hidden="false" customHeight="false" outlineLevel="0" collapsed="false">
      <c r="A492" s="0" t="n">
        <v>2.44328580818864</v>
      </c>
      <c r="B492" s="0" t="n">
        <v>28.5258933557899</v>
      </c>
      <c r="C492" s="0" t="n">
        <v>232.83418169362</v>
      </c>
      <c r="D492" s="0" t="n">
        <f aca="false">IF('Predict_D T_RH (#4)'!C$2&lt;99,'model#4_params'!A492-(('Predict_D T_RH (#4)'!$B$2-4)/'model#4_params'!B492)^2-('Predict_D T_RH (#4)'!C$2/'model#4_params'!C492),'model#4_params'!A492-(('Predict_D T_RH (#4)'!$B$2-4)/'model#4_params'!B492)^2)</f>
        <v>2.12868382443051</v>
      </c>
    </row>
    <row r="493" customFormat="false" ht="15" hidden="false" customHeight="false" outlineLevel="0" collapsed="false">
      <c r="A493" s="0" t="n">
        <v>2.39857258805758</v>
      </c>
      <c r="B493" s="0" t="n">
        <v>28.6174783726803</v>
      </c>
      <c r="C493" s="0" t="n">
        <v>207.239017471396</v>
      </c>
      <c r="D493" s="0" t="n">
        <f aca="false">IF('Predict_D T_RH (#4)'!C$2&lt;99,'model#4_params'!A493-(('Predict_D T_RH (#4)'!$B$2-4)/'model#4_params'!B493)^2-('Predict_D T_RH (#4)'!C$2/'model#4_params'!C493),'model#4_params'!A493-(('Predict_D T_RH (#4)'!$B$2-4)/'model#4_params'!B493)^2)</f>
        <v>2.08598103460521</v>
      </c>
    </row>
    <row r="494" customFormat="false" ht="15" hidden="false" customHeight="false" outlineLevel="0" collapsed="false">
      <c r="A494" s="0" t="n">
        <v>2.35321581417683</v>
      </c>
      <c r="B494" s="0" t="n">
        <v>28.6248146555125</v>
      </c>
      <c r="C494" s="0" t="n">
        <v>391.75737255355</v>
      </c>
      <c r="D494" s="0" t="n">
        <f aca="false">IF('Predict_D T_RH (#4)'!C$2&lt;99,'model#4_params'!A494-(('Predict_D T_RH (#4)'!$B$2-4)/'model#4_params'!B494)^2-('Predict_D T_RH (#4)'!C$2/'model#4_params'!C494),'model#4_params'!A494-(('Predict_D T_RH (#4)'!$B$2-4)/'model#4_params'!B494)^2)</f>
        <v>2.04078446900554</v>
      </c>
    </row>
    <row r="495" customFormat="false" ht="15" hidden="false" customHeight="false" outlineLevel="0" collapsed="false">
      <c r="A495" s="0" t="n">
        <v>2.17966008872189</v>
      </c>
      <c r="B495" s="0" t="n">
        <v>29.4940759675964</v>
      </c>
      <c r="C495" s="0" t="n">
        <v>962.40065365579</v>
      </c>
      <c r="D495" s="0" t="n">
        <f aca="false">IF('Predict_D T_RH (#4)'!C$2&lt;99,'model#4_params'!A495-(('Predict_D T_RH (#4)'!$B$2-4)/'model#4_params'!B495)^2-('Predict_D T_RH (#4)'!C$2/'model#4_params'!C495),'model#4_params'!A495-(('Predict_D T_RH (#4)'!$B$2-4)/'model#4_params'!B495)^2)</f>
        <v>1.88537356406365</v>
      </c>
    </row>
    <row r="496" customFormat="false" ht="15" hidden="false" customHeight="false" outlineLevel="0" collapsed="false">
      <c r="A496" s="0" t="n">
        <v>2.25830412661763</v>
      </c>
      <c r="B496" s="0" t="n">
        <v>29.8275594412364</v>
      </c>
      <c r="C496" s="0" t="n">
        <v>270.938406002598</v>
      </c>
      <c r="D496" s="0" t="n">
        <f aca="false">IF('Predict_D T_RH (#4)'!C$2&lt;99,'model#4_params'!A496-(('Predict_D T_RH (#4)'!$B$2-4)/'model#4_params'!B496)^2-('Predict_D T_RH (#4)'!C$2/'model#4_params'!C496),'model#4_params'!A496-(('Predict_D T_RH (#4)'!$B$2-4)/'model#4_params'!B496)^2)</f>
        <v>1.97056128670924</v>
      </c>
    </row>
    <row r="497" customFormat="false" ht="15" hidden="false" customHeight="false" outlineLevel="0" collapsed="false">
      <c r="A497" s="0" t="n">
        <v>2.16122337065079</v>
      </c>
      <c r="B497" s="0" t="n">
        <v>29.7196114012215</v>
      </c>
      <c r="C497" s="0" t="n">
        <v>761.406388075669</v>
      </c>
      <c r="D497" s="0" t="n">
        <f aca="false">IF('Predict_D T_RH (#4)'!C$2&lt;99,'model#4_params'!A497-(('Predict_D T_RH (#4)'!$B$2-4)/'model#4_params'!B497)^2-('Predict_D T_RH (#4)'!C$2/'model#4_params'!C497),'model#4_params'!A497-(('Predict_D T_RH (#4)'!$B$2-4)/'model#4_params'!B497)^2)</f>
        <v>1.87138644641517</v>
      </c>
    </row>
    <row r="498" customFormat="false" ht="15" hidden="false" customHeight="false" outlineLevel="0" collapsed="false">
      <c r="A498" s="0" t="n">
        <v>2.2252024719006</v>
      </c>
      <c r="B498" s="0" t="n">
        <v>29.4590578462184</v>
      </c>
      <c r="C498" s="0" t="n">
        <v>335.067690283039</v>
      </c>
      <c r="D498" s="0" t="n">
        <f aca="false">IF('Predict_D T_RH (#4)'!C$2&lt;99,'model#4_params'!A498-(('Predict_D T_RH (#4)'!$B$2-4)/'model#4_params'!B498)^2-('Predict_D T_RH (#4)'!C$2/'model#4_params'!C498),'model#4_params'!A498-(('Predict_D T_RH (#4)'!$B$2-4)/'model#4_params'!B498)^2)</f>
        <v>1.93021589184276</v>
      </c>
    </row>
    <row r="499" customFormat="false" ht="15" hidden="false" customHeight="false" outlineLevel="0" collapsed="false">
      <c r="A499" s="0" t="n">
        <v>2.34297289577767</v>
      </c>
      <c r="B499" s="0" t="n">
        <v>29.3381577835729</v>
      </c>
      <c r="C499" s="0" t="n">
        <v>235.908174156846</v>
      </c>
      <c r="D499" s="0" t="n">
        <f aca="false">IF('Predict_D T_RH (#4)'!C$2&lt;99,'model#4_params'!A499-(('Predict_D T_RH (#4)'!$B$2-4)/'model#4_params'!B499)^2-('Predict_D T_RH (#4)'!C$2/'model#4_params'!C499),'model#4_params'!A499-(('Predict_D T_RH (#4)'!$B$2-4)/'model#4_params'!B499)^2)</f>
        <v>2.04555007686535</v>
      </c>
    </row>
    <row r="500" customFormat="false" ht="15" hidden="false" customHeight="false" outlineLevel="0" collapsed="false">
      <c r="A500" s="0" t="n">
        <v>2.14533271802439</v>
      </c>
      <c r="B500" s="0" t="n">
        <v>30.477503270172</v>
      </c>
      <c r="C500" s="0" t="n">
        <v>419.017915820565</v>
      </c>
      <c r="D500" s="0" t="n">
        <f aca="false">IF('Predict_D T_RH (#4)'!C$2&lt;99,'model#4_params'!A500-(('Predict_D T_RH (#4)'!$B$2-4)/'model#4_params'!B500)^2-('Predict_D T_RH (#4)'!C$2/'model#4_params'!C500),'model#4_params'!A500-(('Predict_D T_RH (#4)'!$B$2-4)/'model#4_params'!B500)^2)</f>
        <v>1.86973146216412</v>
      </c>
    </row>
    <row r="501" customFormat="false" ht="15" hidden="false" customHeight="false" outlineLevel="0" collapsed="false">
      <c r="A501" s="0" t="n">
        <v>2.32423421558658</v>
      </c>
      <c r="B501" s="0" t="n">
        <v>29.306594874796</v>
      </c>
      <c r="C501" s="0" t="n">
        <v>243.950492588787</v>
      </c>
      <c r="D501" s="0" t="n">
        <f aca="false">IF('Predict_D T_RH (#4)'!C$2&lt;99,'model#4_params'!A501-(('Predict_D T_RH (#4)'!$B$2-4)/'model#4_params'!B501)^2-('Predict_D T_RH (#4)'!C$2/'model#4_params'!C501),'model#4_params'!A501-(('Predict_D T_RH (#4)'!$B$2-4)/'model#4_params'!B501)^2)</f>
        <v>2.02617040890485</v>
      </c>
    </row>
    <row r="502" customFormat="false" ht="15" hidden="false" customHeight="false" outlineLevel="0" collapsed="false">
      <c r="A502" s="0" t="n">
        <v>2.30232030398098</v>
      </c>
      <c r="B502" s="0" t="n">
        <v>29.2111420775761</v>
      </c>
      <c r="C502" s="0" t="n">
        <v>503.347347137923</v>
      </c>
      <c r="D502" s="0" t="n">
        <f aca="false">IF('Predict_D T_RH (#4)'!C$2&lt;99,'model#4_params'!A502-(('Predict_D T_RH (#4)'!$B$2-4)/'model#4_params'!B502)^2-('Predict_D T_RH (#4)'!C$2/'model#4_params'!C502),'model#4_params'!A502-(('Predict_D T_RH (#4)'!$B$2-4)/'model#4_params'!B502)^2)</f>
        <v>2.00230535766165</v>
      </c>
    </row>
    <row r="503" customFormat="false" ht="15" hidden="false" customHeight="false" outlineLevel="0" collapsed="false">
      <c r="A503" s="0" t="n">
        <v>2.24674206078706</v>
      </c>
      <c r="B503" s="0" t="n">
        <v>29.6132287891328</v>
      </c>
      <c r="C503" s="0" t="n">
        <v>356.545598897841</v>
      </c>
      <c r="D503" s="0" t="n">
        <f aca="false">IF('Predict_D T_RH (#4)'!C$2&lt;99,'model#4_params'!A503-(('Predict_D T_RH (#4)'!$B$2-4)/'model#4_params'!B503)^2-('Predict_D T_RH (#4)'!C$2/'model#4_params'!C503),'model#4_params'!A503-(('Predict_D T_RH (#4)'!$B$2-4)/'model#4_params'!B503)^2)</f>
        <v>1.95481897481244</v>
      </c>
    </row>
    <row r="504" customFormat="false" ht="15" hidden="false" customHeight="false" outlineLevel="0" collapsed="false">
      <c r="A504" s="0" t="n">
        <v>2.25422252999085</v>
      </c>
      <c r="B504" s="0" t="n">
        <v>29.409427362832</v>
      </c>
      <c r="C504" s="0" t="n">
        <v>270.557371745046</v>
      </c>
      <c r="D504" s="0" t="n">
        <f aca="false">IF('Predict_D T_RH (#4)'!C$2&lt;99,'model#4_params'!A504-(('Predict_D T_RH (#4)'!$B$2-4)/'model#4_params'!B504)^2-('Predict_D T_RH (#4)'!C$2/'model#4_params'!C504),'model#4_params'!A504-(('Predict_D T_RH (#4)'!$B$2-4)/'model#4_params'!B504)^2)</f>
        <v>1.95823948851457</v>
      </c>
    </row>
    <row r="505" customFormat="false" ht="15" hidden="false" customHeight="false" outlineLevel="0" collapsed="false">
      <c r="A505" s="0" t="n">
        <v>2.26947791204744</v>
      </c>
      <c r="B505" s="0" t="n">
        <v>29.8892448892926</v>
      </c>
      <c r="C505" s="0" t="n">
        <v>246.531787410714</v>
      </c>
      <c r="D505" s="0" t="n">
        <f aca="false">IF('Predict_D T_RH (#4)'!C$2&lt;99,'model#4_params'!A505-(('Predict_D T_RH (#4)'!$B$2-4)/'model#4_params'!B505)^2-('Predict_D T_RH (#4)'!C$2/'model#4_params'!C505),'model#4_params'!A505-(('Predict_D T_RH (#4)'!$B$2-4)/'model#4_params'!B505)^2)</f>
        <v>1.98292153438034</v>
      </c>
    </row>
    <row r="506" customFormat="false" ht="15" hidden="false" customHeight="false" outlineLevel="0" collapsed="false">
      <c r="A506" s="0" t="n">
        <v>2.27585192157909</v>
      </c>
      <c r="B506" s="0" t="n">
        <v>29.0290771295331</v>
      </c>
      <c r="C506" s="0" t="n">
        <v>1054.92358510073</v>
      </c>
      <c r="D506" s="0" t="n">
        <f aca="false">IF('Predict_D T_RH (#4)'!C$2&lt;99,'model#4_params'!A506-(('Predict_D T_RH (#4)'!$B$2-4)/'model#4_params'!B506)^2-('Predict_D T_RH (#4)'!C$2/'model#4_params'!C506),'model#4_params'!A506-(('Predict_D T_RH (#4)'!$B$2-4)/'model#4_params'!B506)^2)</f>
        <v>1.97206189860105</v>
      </c>
    </row>
    <row r="507" customFormat="false" ht="15" hidden="false" customHeight="false" outlineLevel="0" collapsed="false">
      <c r="A507" s="0" t="n">
        <v>2.28948613712575</v>
      </c>
      <c r="B507" s="0" t="n">
        <v>29.0106790703923</v>
      </c>
      <c r="C507" s="0" t="n">
        <v>221.000004637561</v>
      </c>
      <c r="D507" s="0" t="n">
        <f aca="false">IF('Predict_D T_RH (#4)'!C$2&lt;99,'model#4_params'!A507-(('Predict_D T_RH (#4)'!$B$2-4)/'model#4_params'!B507)^2-('Predict_D T_RH (#4)'!C$2/'model#4_params'!C507),'model#4_params'!A507-(('Predict_D T_RH (#4)'!$B$2-4)/'model#4_params'!B507)^2)</f>
        <v>1.98531067545704</v>
      </c>
    </row>
    <row r="508" customFormat="false" ht="15" hidden="false" customHeight="false" outlineLevel="0" collapsed="false">
      <c r="A508" s="0" t="n">
        <v>2.36779111805587</v>
      </c>
      <c r="B508" s="0" t="n">
        <v>28.6503154443724</v>
      </c>
      <c r="C508" s="0" t="n">
        <v>240.76709823574</v>
      </c>
      <c r="D508" s="0" t="n">
        <f aca="false">IF('Predict_D T_RH (#4)'!C$2&lt;99,'model#4_params'!A508-(('Predict_D T_RH (#4)'!$B$2-4)/'model#4_params'!B508)^2-('Predict_D T_RH (#4)'!C$2/'model#4_params'!C508),'model#4_params'!A508-(('Predict_D T_RH (#4)'!$B$2-4)/'model#4_params'!B508)^2)</f>
        <v>2.05591569696006</v>
      </c>
    </row>
    <row r="509" customFormat="false" ht="15" hidden="false" customHeight="false" outlineLevel="0" collapsed="false">
      <c r="A509" s="0" t="n">
        <v>2.21562450043421</v>
      </c>
      <c r="B509" s="0" t="n">
        <v>30.2046891536621</v>
      </c>
      <c r="C509" s="0" t="n">
        <v>223.620961361826</v>
      </c>
      <c r="D509" s="0" t="n">
        <f aca="false">IF('Predict_D T_RH (#4)'!C$2&lt;99,'model#4_params'!A509-(('Predict_D T_RH (#4)'!$B$2-4)/'model#4_params'!B509)^2-('Predict_D T_RH (#4)'!C$2/'model#4_params'!C509),'model#4_params'!A509-(('Predict_D T_RH (#4)'!$B$2-4)/'model#4_params'!B509)^2)</f>
        <v>1.9350222019852</v>
      </c>
    </row>
    <row r="510" customFormat="false" ht="15" hidden="false" customHeight="false" outlineLevel="0" collapsed="false">
      <c r="A510" s="0" t="n">
        <v>2.27744655203973</v>
      </c>
      <c r="B510" s="0" t="n">
        <v>28.5988677154662</v>
      </c>
      <c r="C510" s="0" t="n">
        <v>856.00954565109</v>
      </c>
      <c r="D510" s="0" t="n">
        <f aca="false">IF('Predict_D T_RH (#4)'!C$2&lt;99,'model#4_params'!A510-(('Predict_D T_RH (#4)'!$B$2-4)/'model#4_params'!B510)^2-('Predict_D T_RH (#4)'!C$2/'model#4_params'!C510),'model#4_params'!A510-(('Predict_D T_RH (#4)'!$B$2-4)/'model#4_params'!B510)^2)</f>
        <v>1.96444802952958</v>
      </c>
    </row>
    <row r="511" customFormat="false" ht="15" hidden="false" customHeight="false" outlineLevel="0" collapsed="false">
      <c r="A511" s="0" t="n">
        <v>2.23070352503947</v>
      </c>
      <c r="B511" s="0" t="n">
        <v>29.3534609774737</v>
      </c>
      <c r="C511" s="0" t="n">
        <v>514.102339007654</v>
      </c>
      <c r="D511" s="0" t="n">
        <f aca="false">IF('Predict_D T_RH (#4)'!C$2&lt;99,'model#4_params'!A511-(('Predict_D T_RH (#4)'!$B$2-4)/'model#4_params'!B511)^2-('Predict_D T_RH (#4)'!C$2/'model#4_params'!C511),'model#4_params'!A511-(('Predict_D T_RH (#4)'!$B$2-4)/'model#4_params'!B511)^2)</f>
        <v>1.93359074334032</v>
      </c>
    </row>
    <row r="512" customFormat="false" ht="15" hidden="false" customHeight="false" outlineLevel="0" collapsed="false">
      <c r="A512" s="0" t="n">
        <v>2.38569938025986</v>
      </c>
      <c r="B512" s="0" t="n">
        <v>28.6799180392472</v>
      </c>
      <c r="C512" s="0" t="n">
        <v>236.430620624703</v>
      </c>
      <c r="D512" s="0" t="n">
        <f aca="false">IF('Predict_D T_RH (#4)'!C$2&lt;99,'model#4_params'!A512-(('Predict_D T_RH (#4)'!$B$2-4)/'model#4_params'!B512)^2-('Predict_D T_RH (#4)'!C$2/'model#4_params'!C512),'model#4_params'!A512-(('Predict_D T_RH (#4)'!$B$2-4)/'model#4_params'!B512)^2)</f>
        <v>2.07446744475977</v>
      </c>
    </row>
    <row r="513" customFormat="false" ht="15" hidden="false" customHeight="false" outlineLevel="0" collapsed="false">
      <c r="A513" s="0" t="n">
        <v>2.24061271713663</v>
      </c>
      <c r="B513" s="0" t="n">
        <v>30.0584144503441</v>
      </c>
      <c r="C513" s="0" t="n">
        <v>270.651520114983</v>
      </c>
      <c r="D513" s="0" t="n">
        <f aca="false">IF('Predict_D T_RH (#4)'!C$2&lt;99,'model#4_params'!A513-(('Predict_D T_RH (#4)'!$B$2-4)/'model#4_params'!B513)^2-('Predict_D T_RH (#4)'!C$2/'model#4_params'!C513),'model#4_params'!A513-(('Predict_D T_RH (#4)'!$B$2-4)/'model#4_params'!B513)^2)</f>
        <v>1.95727275681306</v>
      </c>
    </row>
    <row r="514" customFormat="false" ht="15" hidden="false" customHeight="false" outlineLevel="0" collapsed="false">
      <c r="A514" s="0" t="n">
        <v>2.27231122318587</v>
      </c>
      <c r="B514" s="0" t="n">
        <v>29.6140840880734</v>
      </c>
      <c r="C514" s="0" t="n">
        <v>414.959896699427</v>
      </c>
      <c r="D514" s="0" t="n">
        <f aca="false">IF('Predict_D T_RH (#4)'!C$2&lt;99,'model#4_params'!A514-(('Predict_D T_RH (#4)'!$B$2-4)/'model#4_params'!B514)^2-('Predict_D T_RH (#4)'!C$2/'model#4_params'!C514),'model#4_params'!A514-(('Predict_D T_RH (#4)'!$B$2-4)/'model#4_params'!B514)^2)</f>
        <v>1.98040499931644</v>
      </c>
    </row>
    <row r="515" customFormat="false" ht="15" hidden="false" customHeight="false" outlineLevel="0" collapsed="false">
      <c r="A515" s="0" t="n">
        <v>2.20681867893215</v>
      </c>
      <c r="B515" s="0" t="n">
        <v>29.2603576886686</v>
      </c>
      <c r="C515" s="0" t="n">
        <v>1608.31955407331</v>
      </c>
      <c r="D515" s="0" t="n">
        <f aca="false">IF('Predict_D T_RH (#4)'!C$2&lt;99,'model#4_params'!A515-(('Predict_D T_RH (#4)'!$B$2-4)/'model#4_params'!B515)^2-('Predict_D T_RH (#4)'!C$2/'model#4_params'!C515),'model#4_params'!A515-(('Predict_D T_RH (#4)'!$B$2-4)/'model#4_params'!B515)^2)</f>
        <v>1.90781212775535</v>
      </c>
    </row>
    <row r="516" customFormat="false" ht="15" hidden="false" customHeight="false" outlineLevel="0" collapsed="false">
      <c r="A516" s="0" t="n">
        <v>2.37825411507573</v>
      </c>
      <c r="B516" s="0" t="n">
        <v>28.4880890820802</v>
      </c>
      <c r="C516" s="0" t="n">
        <v>324.647173003938</v>
      </c>
      <c r="D516" s="0" t="n">
        <f aca="false">IF('Predict_D T_RH (#4)'!C$2&lt;99,'model#4_params'!A516-(('Predict_D T_RH (#4)'!$B$2-4)/'model#4_params'!B516)^2-('Predict_D T_RH (#4)'!C$2/'model#4_params'!C516),'model#4_params'!A516-(('Predict_D T_RH (#4)'!$B$2-4)/'model#4_params'!B516)^2)</f>
        <v>2.06281661084485</v>
      </c>
    </row>
    <row r="517" customFormat="false" ht="15" hidden="false" customHeight="false" outlineLevel="0" collapsed="false">
      <c r="A517" s="0" t="n">
        <v>2.22212739253194</v>
      </c>
      <c r="B517" s="0" t="n">
        <v>29.2318796463495</v>
      </c>
      <c r="C517" s="0" t="n">
        <v>1010.25297223009</v>
      </c>
      <c r="D517" s="0" t="n">
        <f aca="false">IF('Predict_D T_RH (#4)'!C$2&lt;99,'model#4_params'!A517-(('Predict_D T_RH (#4)'!$B$2-4)/'model#4_params'!B517)^2-('Predict_D T_RH (#4)'!C$2/'model#4_params'!C517),'model#4_params'!A517-(('Predict_D T_RH (#4)'!$B$2-4)/'model#4_params'!B517)^2)</f>
        <v>1.92253796614582</v>
      </c>
    </row>
    <row r="518" customFormat="false" ht="15" hidden="false" customHeight="false" outlineLevel="0" collapsed="false">
      <c r="A518" s="0" t="n">
        <v>2.27814967631665</v>
      </c>
      <c r="B518" s="0" t="n">
        <v>29.0697394788951</v>
      </c>
      <c r="C518" s="0" t="n">
        <v>544.474550381293</v>
      </c>
      <c r="D518" s="0" t="n">
        <f aca="false">IF('Predict_D T_RH (#4)'!C$2&lt;99,'model#4_params'!A518-(('Predict_D T_RH (#4)'!$B$2-4)/'model#4_params'!B518)^2-('Predict_D T_RH (#4)'!C$2/'model#4_params'!C518),'model#4_params'!A518-(('Predict_D T_RH (#4)'!$B$2-4)/'model#4_params'!B518)^2)</f>
        <v>1.97520893350377</v>
      </c>
    </row>
    <row r="519" customFormat="false" ht="15" hidden="false" customHeight="false" outlineLevel="0" collapsed="false">
      <c r="A519" s="0" t="n">
        <v>2.25892662723198</v>
      </c>
      <c r="B519" s="0" t="n">
        <v>29.5473995052973</v>
      </c>
      <c r="C519" s="0" t="n">
        <v>1085.56197582057</v>
      </c>
      <c r="D519" s="0" t="n">
        <f aca="false">IF('Predict_D T_RH (#4)'!C$2&lt;99,'model#4_params'!A519-(('Predict_D T_RH (#4)'!$B$2-4)/'model#4_params'!B519)^2-('Predict_D T_RH (#4)'!C$2/'model#4_params'!C519),'model#4_params'!A519-(('Predict_D T_RH (#4)'!$B$2-4)/'model#4_params'!B519)^2)</f>
        <v>1.96570132887404</v>
      </c>
    </row>
    <row r="520" customFormat="false" ht="15" hidden="false" customHeight="false" outlineLevel="0" collapsed="false">
      <c r="A520" s="0" t="n">
        <v>2.33284185214856</v>
      </c>
      <c r="B520" s="0" t="n">
        <v>28.2707797346708</v>
      </c>
      <c r="C520" s="0" t="n">
        <v>393.994273851188</v>
      </c>
      <c r="D520" s="0" t="n">
        <f aca="false">IF('Predict_D T_RH (#4)'!C$2&lt;99,'model#4_params'!A520-(('Predict_D T_RH (#4)'!$B$2-4)/'model#4_params'!B520)^2-('Predict_D T_RH (#4)'!C$2/'model#4_params'!C520),'model#4_params'!A520-(('Predict_D T_RH (#4)'!$B$2-4)/'model#4_params'!B520)^2)</f>
        <v>2.0125363554986</v>
      </c>
    </row>
    <row r="521" customFormat="false" ht="15" hidden="false" customHeight="false" outlineLevel="0" collapsed="false">
      <c r="A521" s="0" t="n">
        <v>2.39791001044544</v>
      </c>
      <c r="B521" s="0" t="n">
        <v>28.3618885479799</v>
      </c>
      <c r="C521" s="0" t="n">
        <v>262.972259987885</v>
      </c>
      <c r="D521" s="0" t="n">
        <f aca="false">IF('Predict_D T_RH (#4)'!C$2&lt;99,'model#4_params'!A521-(('Predict_D T_RH (#4)'!$B$2-4)/'model#4_params'!B521)^2-('Predict_D T_RH (#4)'!C$2/'model#4_params'!C521),'model#4_params'!A521-(('Predict_D T_RH (#4)'!$B$2-4)/'model#4_params'!B521)^2)</f>
        <v>2.07965908649719</v>
      </c>
    </row>
    <row r="522" customFormat="false" ht="15" hidden="false" customHeight="false" outlineLevel="0" collapsed="false">
      <c r="A522" s="0" t="n">
        <v>2.36819960920223</v>
      </c>
      <c r="B522" s="0" t="n">
        <v>29.3151704725961</v>
      </c>
      <c r="C522" s="0" t="n">
        <v>261.992871660608</v>
      </c>
      <c r="D522" s="0" t="n">
        <f aca="false">IF('Predict_D T_RH (#4)'!C$2&lt;99,'model#4_params'!A522-(('Predict_D T_RH (#4)'!$B$2-4)/'model#4_params'!B522)^2-('Predict_D T_RH (#4)'!C$2/'model#4_params'!C522),'model#4_params'!A522-(('Predict_D T_RH (#4)'!$B$2-4)/'model#4_params'!B522)^2)</f>
        <v>2.07031016285461</v>
      </c>
    </row>
    <row r="523" customFormat="false" ht="15" hidden="false" customHeight="false" outlineLevel="0" collapsed="false">
      <c r="A523" s="0" t="n">
        <v>2.18067420432351</v>
      </c>
      <c r="B523" s="0" t="n">
        <v>29.3852690324496</v>
      </c>
      <c r="C523" s="0" t="n">
        <v>10000</v>
      </c>
      <c r="D523" s="0" t="n">
        <f aca="false">IF('Predict_D T_RH (#4)'!C$2&lt;99,'model#4_params'!A523-(('Predict_D T_RH (#4)'!$B$2-4)/'model#4_params'!B523)^2-('Predict_D T_RH (#4)'!C$2/'model#4_params'!C523),'model#4_params'!A523-(('Predict_D T_RH (#4)'!$B$2-4)/'model#4_params'!B523)^2)</f>
        <v>1.88420429336334</v>
      </c>
    </row>
    <row r="524" customFormat="false" ht="15" hidden="false" customHeight="false" outlineLevel="0" collapsed="false">
      <c r="A524" s="0" t="n">
        <v>2.26232703624654</v>
      </c>
      <c r="B524" s="0" t="n">
        <v>30.0350744784395</v>
      </c>
      <c r="C524" s="0" t="n">
        <v>187.76877233502</v>
      </c>
      <c r="D524" s="0" t="n">
        <f aca="false">IF('Predict_D T_RH (#4)'!C$2&lt;99,'model#4_params'!A524-(('Predict_D T_RH (#4)'!$B$2-4)/'model#4_params'!B524)^2-('Predict_D T_RH (#4)'!C$2/'model#4_params'!C524),'model#4_params'!A524-(('Predict_D T_RH (#4)'!$B$2-4)/'model#4_params'!B524)^2)</f>
        <v>1.97854654322344</v>
      </c>
    </row>
    <row r="525" customFormat="false" ht="15" hidden="false" customHeight="false" outlineLevel="0" collapsed="false">
      <c r="A525" s="0" t="n">
        <v>2.27759130737314</v>
      </c>
      <c r="B525" s="0" t="n">
        <v>29.3919772616498</v>
      </c>
      <c r="C525" s="0" t="n">
        <v>423.761453452159</v>
      </c>
      <c r="D525" s="0" t="n">
        <f aca="false">IF('Predict_D T_RH (#4)'!C$2&lt;99,'model#4_params'!A525-(('Predict_D T_RH (#4)'!$B$2-4)/'model#4_params'!B525)^2-('Predict_D T_RH (#4)'!C$2/'model#4_params'!C525),'model#4_params'!A525-(('Predict_D T_RH (#4)'!$B$2-4)/'model#4_params'!B525)^2)</f>
        <v>1.98125670960692</v>
      </c>
    </row>
    <row r="526" customFormat="false" ht="15" hidden="false" customHeight="false" outlineLevel="0" collapsed="false">
      <c r="A526" s="0" t="n">
        <v>2.3314254506534</v>
      </c>
      <c r="B526" s="0" t="n">
        <v>28.5661677148251</v>
      </c>
      <c r="C526" s="0" t="n">
        <v>380.425781868443</v>
      </c>
      <c r="D526" s="0" t="n">
        <f aca="false">IF('Predict_D T_RH (#4)'!C$2&lt;99,'model#4_params'!A526-(('Predict_D T_RH (#4)'!$B$2-4)/'model#4_params'!B526)^2-('Predict_D T_RH (#4)'!C$2/'model#4_params'!C526),'model#4_params'!A526-(('Predict_D T_RH (#4)'!$B$2-4)/'model#4_params'!B526)^2)</f>
        <v>2.01770993242467</v>
      </c>
    </row>
    <row r="527" customFormat="false" ht="15" hidden="false" customHeight="false" outlineLevel="0" collapsed="false">
      <c r="A527" s="0" t="n">
        <v>2.47725912836886</v>
      </c>
      <c r="B527" s="0" t="n">
        <v>28.2570911094859</v>
      </c>
      <c r="C527" s="0" t="n">
        <v>223.53870874253</v>
      </c>
      <c r="D527" s="0" t="n">
        <f aca="false">IF('Predict_D T_RH (#4)'!C$2&lt;99,'model#4_params'!A527-(('Predict_D T_RH (#4)'!$B$2-4)/'model#4_params'!B527)^2-('Predict_D T_RH (#4)'!C$2/'model#4_params'!C527),'model#4_params'!A527-(('Predict_D T_RH (#4)'!$B$2-4)/'model#4_params'!B527)^2)</f>
        <v>2.15664322440369</v>
      </c>
    </row>
    <row r="528" customFormat="false" ht="15" hidden="false" customHeight="false" outlineLevel="0" collapsed="false">
      <c r="A528" s="0" t="n">
        <v>2.42668871334329</v>
      </c>
      <c r="B528" s="0" t="n">
        <v>28.4727204695558</v>
      </c>
      <c r="C528" s="0" t="n">
        <v>177.615484306059</v>
      </c>
      <c r="D528" s="0" t="n">
        <f aca="false">IF('Predict_D T_RH (#4)'!C$2&lt;99,'model#4_params'!A528-(('Predict_D T_RH (#4)'!$B$2-4)/'model#4_params'!B528)^2-('Predict_D T_RH (#4)'!C$2/'model#4_params'!C528),'model#4_params'!A528-(('Predict_D T_RH (#4)'!$B$2-4)/'model#4_params'!B528)^2)</f>
        <v>2.11091059219577</v>
      </c>
    </row>
    <row r="529" customFormat="false" ht="15" hidden="false" customHeight="false" outlineLevel="0" collapsed="false">
      <c r="A529" s="0" t="n">
        <v>2.35461328048161</v>
      </c>
      <c r="B529" s="0" t="n">
        <v>28.6613133684182</v>
      </c>
      <c r="C529" s="0" t="n">
        <v>298.127613916655</v>
      </c>
      <c r="D529" s="0" t="n">
        <f aca="false">IF('Predict_D T_RH (#4)'!C$2&lt;99,'model#4_params'!A529-(('Predict_D T_RH (#4)'!$B$2-4)/'model#4_params'!B529)^2-('Predict_D T_RH (#4)'!C$2/'model#4_params'!C529),'model#4_params'!A529-(('Predict_D T_RH (#4)'!$B$2-4)/'model#4_params'!B529)^2)</f>
        <v>2.04297715924427</v>
      </c>
    </row>
    <row r="530" customFormat="false" ht="15" hidden="false" customHeight="false" outlineLevel="0" collapsed="false">
      <c r="A530" s="0" t="n">
        <v>2.18871519635825</v>
      </c>
      <c r="B530" s="0" t="n">
        <v>29.9676174074375</v>
      </c>
      <c r="C530" s="0" t="n">
        <v>710.767182787724</v>
      </c>
      <c r="D530" s="0" t="n">
        <f aca="false">IF('Predict_D T_RH (#4)'!C$2&lt;99,'model#4_params'!A530-(('Predict_D T_RH (#4)'!$B$2-4)/'model#4_params'!B530)^2-('Predict_D T_RH (#4)'!C$2/'model#4_params'!C530),'model#4_params'!A530-(('Predict_D T_RH (#4)'!$B$2-4)/'model#4_params'!B530)^2)</f>
        <v>1.90365568631873</v>
      </c>
    </row>
    <row r="531" customFormat="false" ht="15" hidden="false" customHeight="false" outlineLevel="0" collapsed="false">
      <c r="A531" s="0" t="n">
        <v>2.34944190435843</v>
      </c>
      <c r="B531" s="0" t="n">
        <v>28.703572601138</v>
      </c>
      <c r="C531" s="0" t="n">
        <v>445.302653131319</v>
      </c>
      <c r="D531" s="0" t="n">
        <f aca="false">IF('Predict_D T_RH (#4)'!C$2&lt;99,'model#4_params'!A531-(('Predict_D T_RH (#4)'!$B$2-4)/'model#4_params'!B531)^2-('Predict_D T_RH (#4)'!C$2/'model#4_params'!C531),'model#4_params'!A531-(('Predict_D T_RH (#4)'!$B$2-4)/'model#4_params'!B531)^2)</f>
        <v>2.0387227288311</v>
      </c>
    </row>
    <row r="532" customFormat="false" ht="15" hidden="false" customHeight="false" outlineLevel="0" collapsed="false">
      <c r="A532" s="0" t="n">
        <v>2.25373380252919</v>
      </c>
      <c r="B532" s="0" t="n">
        <v>29.2892536015561</v>
      </c>
      <c r="C532" s="0" t="n">
        <v>354.94762642586</v>
      </c>
      <c r="D532" s="0" t="n">
        <f aca="false">IF('Predict_D T_RH (#4)'!C$2&lt;99,'model#4_params'!A532-(('Predict_D T_RH (#4)'!$B$2-4)/'model#4_params'!B532)^2-('Predict_D T_RH (#4)'!C$2/'model#4_params'!C532),'model#4_params'!A532-(('Predict_D T_RH (#4)'!$B$2-4)/'model#4_params'!B532)^2)</f>
        <v>1.9553169423944</v>
      </c>
    </row>
    <row r="533" customFormat="false" ht="15" hidden="false" customHeight="false" outlineLevel="0" collapsed="false">
      <c r="A533" s="0" t="n">
        <v>2.29647969719844</v>
      </c>
      <c r="B533" s="0" t="n">
        <v>28.674229027928</v>
      </c>
      <c r="C533" s="0" t="n">
        <v>381.127408811907</v>
      </c>
      <c r="D533" s="0" t="n">
        <f aca="false">IF('Predict_D T_RH (#4)'!C$2&lt;99,'model#4_params'!A533-(('Predict_D T_RH (#4)'!$B$2-4)/'model#4_params'!B533)^2-('Predict_D T_RH (#4)'!C$2/'model#4_params'!C533),'model#4_params'!A533-(('Predict_D T_RH (#4)'!$B$2-4)/'model#4_params'!B533)^2)</f>
        <v>1.98512425165403</v>
      </c>
    </row>
    <row r="534" customFormat="false" ht="15" hidden="false" customHeight="false" outlineLevel="0" collapsed="false">
      <c r="A534" s="0" t="n">
        <v>2.44946354167994</v>
      </c>
      <c r="B534" s="0" t="n">
        <v>28.4429115824997</v>
      </c>
      <c r="C534" s="0" t="n">
        <v>185.379725574465</v>
      </c>
      <c r="D534" s="0" t="n">
        <f aca="false">IF('Predict_D T_RH (#4)'!C$2&lt;99,'model#4_params'!A534-(('Predict_D T_RH (#4)'!$B$2-4)/'model#4_params'!B534)^2-('Predict_D T_RH (#4)'!C$2/'model#4_params'!C534),'model#4_params'!A534-(('Predict_D T_RH (#4)'!$B$2-4)/'model#4_params'!B534)^2)</f>
        <v>2.13302318686142</v>
      </c>
    </row>
    <row r="535" customFormat="false" ht="15" hidden="false" customHeight="false" outlineLevel="0" collapsed="false">
      <c r="A535" s="0" t="n">
        <v>2.1986112865921</v>
      </c>
      <c r="B535" s="0" t="n">
        <v>29.7591514319444</v>
      </c>
      <c r="C535" s="0" t="n">
        <v>326.353199913316</v>
      </c>
      <c r="D535" s="0" t="n">
        <f aca="false">IF('Predict_D T_RH (#4)'!C$2&lt;99,'model#4_params'!A535-(('Predict_D T_RH (#4)'!$B$2-4)/'model#4_params'!B535)^2-('Predict_D T_RH (#4)'!C$2/'model#4_params'!C535),'model#4_params'!A535-(('Predict_D T_RH (#4)'!$B$2-4)/'model#4_params'!B535)^2)</f>
        <v>1.90954404475423</v>
      </c>
    </row>
    <row r="536" customFormat="false" ht="15" hidden="false" customHeight="false" outlineLevel="0" collapsed="false">
      <c r="A536" s="0" t="n">
        <v>2.43832027812231</v>
      </c>
      <c r="B536" s="0" t="n">
        <v>28.533363910719</v>
      </c>
      <c r="C536" s="0" t="n">
        <v>195.846517987596</v>
      </c>
      <c r="D536" s="0" t="n">
        <f aca="false">IF('Predict_D T_RH (#4)'!C$2&lt;99,'model#4_params'!A536-(('Predict_D T_RH (#4)'!$B$2-4)/'model#4_params'!B536)^2-('Predict_D T_RH (#4)'!C$2/'model#4_params'!C536),'model#4_params'!A536-(('Predict_D T_RH (#4)'!$B$2-4)/'model#4_params'!B536)^2)</f>
        <v>2.12388300986976</v>
      </c>
    </row>
    <row r="537" customFormat="false" ht="15" hidden="false" customHeight="false" outlineLevel="0" collapsed="false">
      <c r="A537" s="0" t="n">
        <v>2.3740607266144</v>
      </c>
      <c r="B537" s="0" t="n">
        <v>29.0724200444106</v>
      </c>
      <c r="C537" s="0" t="n">
        <v>418.811925157925</v>
      </c>
      <c r="D537" s="0" t="n">
        <f aca="false">IF('Predict_D T_RH (#4)'!C$2&lt;99,'model#4_params'!A537-(('Predict_D T_RH (#4)'!$B$2-4)/'model#4_params'!B537)^2-('Predict_D T_RH (#4)'!C$2/'model#4_params'!C537),'model#4_params'!A537-(('Predict_D T_RH (#4)'!$B$2-4)/'model#4_params'!B537)^2)</f>
        <v>2.07117584534111</v>
      </c>
    </row>
    <row r="538" customFormat="false" ht="15" hidden="false" customHeight="false" outlineLevel="0" collapsed="false">
      <c r="A538" s="0" t="n">
        <v>2.25878042530652</v>
      </c>
      <c r="B538" s="0" t="n">
        <v>29.6772664313658</v>
      </c>
      <c r="C538" s="0" t="n">
        <v>260.645428455578</v>
      </c>
      <c r="D538" s="0" t="n">
        <f aca="false">IF('Predict_D T_RH (#4)'!C$2&lt;99,'model#4_params'!A538-(('Predict_D T_RH (#4)'!$B$2-4)/'model#4_params'!B538)^2-('Predict_D T_RH (#4)'!C$2/'model#4_params'!C538),'model#4_params'!A538-(('Predict_D T_RH (#4)'!$B$2-4)/'model#4_params'!B538)^2)</f>
        <v>1.96811580409939</v>
      </c>
    </row>
    <row r="539" customFormat="false" ht="15" hidden="false" customHeight="false" outlineLevel="0" collapsed="false">
      <c r="A539" s="0" t="n">
        <v>2.28825445696605</v>
      </c>
      <c r="B539" s="0" t="n">
        <v>28.8344441237527</v>
      </c>
      <c r="C539" s="0" t="n">
        <v>390.782588413218</v>
      </c>
      <c r="D539" s="0" t="n">
        <f aca="false">IF('Predict_D T_RH (#4)'!C$2&lt;99,'model#4_params'!A539-(('Predict_D T_RH (#4)'!$B$2-4)/'model#4_params'!B539)^2-('Predict_D T_RH (#4)'!C$2/'model#4_params'!C539),'model#4_params'!A539-(('Predict_D T_RH (#4)'!$B$2-4)/'model#4_params'!B539)^2)</f>
        <v>1.98034941646956</v>
      </c>
    </row>
    <row r="540" customFormat="false" ht="15" hidden="false" customHeight="false" outlineLevel="0" collapsed="false">
      <c r="A540" s="0" t="n">
        <v>2.30814385574057</v>
      </c>
      <c r="B540" s="0" t="n">
        <v>29.3726376529442</v>
      </c>
      <c r="C540" s="0" t="n">
        <v>297.033004932534</v>
      </c>
      <c r="D540" s="0" t="n">
        <f aca="false">IF('Predict_D T_RH (#4)'!C$2&lt;99,'model#4_params'!A540-(('Predict_D T_RH (#4)'!$B$2-4)/'model#4_params'!B540)^2-('Predict_D T_RH (#4)'!C$2/'model#4_params'!C540),'model#4_params'!A540-(('Predict_D T_RH (#4)'!$B$2-4)/'model#4_params'!B540)^2)</f>
        <v>2.0114189027095</v>
      </c>
    </row>
    <row r="541" customFormat="false" ht="15" hidden="false" customHeight="false" outlineLevel="0" collapsed="false">
      <c r="A541" s="0" t="n">
        <v>2.26601938116995</v>
      </c>
      <c r="B541" s="0" t="n">
        <v>29.3660867697357</v>
      </c>
      <c r="C541" s="0" t="n">
        <v>840.914196710563</v>
      </c>
      <c r="D541" s="0" t="n">
        <f aca="false">IF('Predict_D T_RH (#4)'!C$2&lt;99,'model#4_params'!A541-(('Predict_D T_RH (#4)'!$B$2-4)/'model#4_params'!B541)^2-('Predict_D T_RH (#4)'!C$2/'model#4_params'!C541),'model#4_params'!A541-(('Predict_D T_RH (#4)'!$B$2-4)/'model#4_params'!B541)^2)</f>
        <v>1.96916202865803</v>
      </c>
    </row>
    <row r="542" customFormat="false" ht="15" hidden="false" customHeight="false" outlineLevel="0" collapsed="false">
      <c r="A542" s="0" t="n">
        <v>2.43049875749407</v>
      </c>
      <c r="B542" s="0" t="n">
        <v>28.1443868033555</v>
      </c>
      <c r="C542" s="0" t="n">
        <v>246.02468085265</v>
      </c>
      <c r="D542" s="0" t="n">
        <f aca="false">IF('Predict_D T_RH (#4)'!C$2&lt;99,'model#4_params'!A542-(('Predict_D T_RH (#4)'!$B$2-4)/'model#4_params'!B542)^2-('Predict_D T_RH (#4)'!C$2/'model#4_params'!C542),'model#4_params'!A542-(('Predict_D T_RH (#4)'!$B$2-4)/'model#4_params'!B542)^2)</f>
        <v>2.10730989685352</v>
      </c>
    </row>
    <row r="543" customFormat="false" ht="15" hidden="false" customHeight="false" outlineLevel="0" collapsed="false">
      <c r="A543" s="0" t="n">
        <v>2.31614471403277</v>
      </c>
      <c r="B543" s="0" t="n">
        <v>28.6581608455396</v>
      </c>
      <c r="C543" s="0" t="n">
        <v>418.808148609062</v>
      </c>
      <c r="D543" s="0" t="n">
        <f aca="false">IF('Predict_D T_RH (#4)'!C$2&lt;99,'model#4_params'!A543-(('Predict_D T_RH (#4)'!$B$2-4)/'model#4_params'!B543)^2-('Predict_D T_RH (#4)'!C$2/'model#4_params'!C543),'model#4_params'!A543-(('Predict_D T_RH (#4)'!$B$2-4)/'model#4_params'!B543)^2)</f>
        <v>2.00444002635506</v>
      </c>
    </row>
    <row r="544" customFormat="false" ht="15" hidden="false" customHeight="false" outlineLevel="0" collapsed="false">
      <c r="A544" s="0" t="n">
        <v>2.41018646943749</v>
      </c>
      <c r="B544" s="0" t="n">
        <v>29.0446227586695</v>
      </c>
      <c r="C544" s="0" t="n">
        <v>332.328967920955</v>
      </c>
      <c r="D544" s="0" t="n">
        <f aca="false">IF('Predict_D T_RH (#4)'!C$2&lt;99,'model#4_params'!A544-(('Predict_D T_RH (#4)'!$B$2-4)/'model#4_params'!B544)^2-('Predict_D T_RH (#4)'!C$2/'model#4_params'!C544),'model#4_params'!A544-(('Predict_D T_RH (#4)'!$B$2-4)/'model#4_params'!B544)^2)</f>
        <v>2.10672155608302</v>
      </c>
    </row>
    <row r="545" customFormat="false" ht="15" hidden="false" customHeight="false" outlineLevel="0" collapsed="false">
      <c r="A545" s="0" t="n">
        <v>2.22833116411362</v>
      </c>
      <c r="B545" s="0" t="n">
        <v>29.66154609342</v>
      </c>
      <c r="C545" s="0" t="n">
        <v>403.830072447584</v>
      </c>
      <c r="D545" s="0" t="n">
        <f aca="false">IF('Predict_D T_RH (#4)'!C$2&lt;99,'model#4_params'!A545-(('Predict_D T_RH (#4)'!$B$2-4)/'model#4_params'!B545)^2-('Predict_D T_RH (#4)'!C$2/'model#4_params'!C545),'model#4_params'!A545-(('Predict_D T_RH (#4)'!$B$2-4)/'model#4_params'!B545)^2)</f>
        <v>1.93735836227997</v>
      </c>
    </row>
    <row r="546" customFormat="false" ht="15" hidden="false" customHeight="false" outlineLevel="0" collapsed="false">
      <c r="A546" s="0" t="n">
        <v>2.32935328804273</v>
      </c>
      <c r="B546" s="0" t="n">
        <v>29.0639972890815</v>
      </c>
      <c r="C546" s="0" t="n">
        <v>487.016376508149</v>
      </c>
      <c r="D546" s="0" t="n">
        <f aca="false">IF('Predict_D T_RH (#4)'!C$2&lt;99,'model#4_params'!A546-(('Predict_D T_RH (#4)'!$B$2-4)/'model#4_params'!B546)^2-('Predict_D T_RH (#4)'!C$2/'model#4_params'!C546),'model#4_params'!A546-(('Predict_D T_RH (#4)'!$B$2-4)/'model#4_params'!B546)^2)</f>
        <v>2.02629282906889</v>
      </c>
    </row>
    <row r="547" customFormat="false" ht="15" hidden="false" customHeight="false" outlineLevel="0" collapsed="false">
      <c r="A547" s="0" t="n">
        <v>2.25803199210809</v>
      </c>
      <c r="B547" s="0" t="n">
        <v>29.2393144695233</v>
      </c>
      <c r="C547" s="0" t="n">
        <v>8812.20399875194</v>
      </c>
      <c r="D547" s="0" t="n">
        <f aca="false">IF('Predict_D T_RH (#4)'!C$2&lt;99,'model#4_params'!A547-(('Predict_D T_RH (#4)'!$B$2-4)/'model#4_params'!B547)^2-('Predict_D T_RH (#4)'!C$2/'model#4_params'!C547),'model#4_params'!A547-(('Predict_D T_RH (#4)'!$B$2-4)/'model#4_params'!B547)^2)</f>
        <v>1.9585949024826</v>
      </c>
    </row>
    <row r="548" customFormat="false" ht="15" hidden="false" customHeight="false" outlineLevel="0" collapsed="false">
      <c r="A548" s="0" t="n">
        <v>2.38599864613417</v>
      </c>
      <c r="B548" s="0" t="n">
        <v>28.0693210779699</v>
      </c>
      <c r="C548" s="0" t="n">
        <v>350.132636121879</v>
      </c>
      <c r="D548" s="0" t="n">
        <f aca="false">IF('Predict_D T_RH (#4)'!C$2&lt;99,'model#4_params'!A548-(('Predict_D T_RH (#4)'!$B$2-4)/'model#4_params'!B548)^2-('Predict_D T_RH (#4)'!C$2/'model#4_params'!C548),'model#4_params'!A548-(('Predict_D T_RH (#4)'!$B$2-4)/'model#4_params'!B548)^2)</f>
        <v>2.06107886753024</v>
      </c>
    </row>
    <row r="549" customFormat="false" ht="15" hidden="false" customHeight="false" outlineLevel="0" collapsed="false">
      <c r="A549" s="0" t="n">
        <v>2.43483216225011</v>
      </c>
      <c r="B549" s="0" t="n">
        <v>28.539194066809</v>
      </c>
      <c r="C549" s="0" t="n">
        <v>203.676905439846</v>
      </c>
      <c r="D549" s="0" t="n">
        <f aca="false">IF('Predict_D T_RH (#4)'!C$2&lt;99,'model#4_params'!A549-(('Predict_D T_RH (#4)'!$B$2-4)/'model#4_params'!B549)^2-('Predict_D T_RH (#4)'!C$2/'model#4_params'!C549),'model#4_params'!A549-(('Predict_D T_RH (#4)'!$B$2-4)/'model#4_params'!B549)^2)</f>
        <v>2.12052335110113</v>
      </c>
    </row>
    <row r="550" customFormat="false" ht="15" hidden="false" customHeight="false" outlineLevel="0" collapsed="false">
      <c r="A550" s="0" t="n">
        <v>2.31766215841405</v>
      </c>
      <c r="B550" s="0" t="n">
        <v>29.5045256410159</v>
      </c>
      <c r="C550" s="0" t="n">
        <v>196.792021432473</v>
      </c>
      <c r="D550" s="0" t="n">
        <f aca="false">IF('Predict_D T_RH (#4)'!C$2&lt;99,'model#4_params'!A550-(('Predict_D T_RH (#4)'!$B$2-4)/'model#4_params'!B550)^2-('Predict_D T_RH (#4)'!C$2/'model#4_params'!C550),'model#4_params'!A550-(('Predict_D T_RH (#4)'!$B$2-4)/'model#4_params'!B550)^2)</f>
        <v>2.02358405286666</v>
      </c>
    </row>
    <row r="551" customFormat="false" ht="15" hidden="false" customHeight="false" outlineLevel="0" collapsed="false">
      <c r="A551" s="0" t="n">
        <v>2.24913509421464</v>
      </c>
      <c r="B551" s="0" t="n">
        <v>28.914450833619</v>
      </c>
      <c r="C551" s="0" t="n">
        <v>560.778351981005</v>
      </c>
      <c r="D551" s="0" t="n">
        <f aca="false">IF('Predict_D T_RH (#4)'!C$2&lt;99,'model#4_params'!A551-(('Predict_D T_RH (#4)'!$B$2-4)/'model#4_params'!B551)^2-('Predict_D T_RH (#4)'!C$2/'model#4_params'!C551),'model#4_params'!A551-(('Predict_D T_RH (#4)'!$B$2-4)/'model#4_params'!B551)^2)</f>
        <v>1.9429316518162</v>
      </c>
    </row>
    <row r="552" customFormat="false" ht="15" hidden="false" customHeight="false" outlineLevel="0" collapsed="false">
      <c r="A552" s="0" t="n">
        <v>2.13455548456861</v>
      </c>
      <c r="B552" s="0" t="n">
        <v>29.7581722078787</v>
      </c>
      <c r="C552" s="0" t="n">
        <v>1041.25597568331</v>
      </c>
      <c r="D552" s="0" t="n">
        <f aca="false">IF('Predict_D T_RH (#4)'!C$2&lt;99,'model#4_params'!A552-(('Predict_D T_RH (#4)'!$B$2-4)/'model#4_params'!B552)^2-('Predict_D T_RH (#4)'!C$2/'model#4_params'!C552),'model#4_params'!A552-(('Predict_D T_RH (#4)'!$B$2-4)/'model#4_params'!B552)^2)</f>
        <v>1.84546921829234</v>
      </c>
    </row>
    <row r="553" customFormat="false" ht="15" hidden="false" customHeight="false" outlineLevel="0" collapsed="false">
      <c r="A553" s="0" t="n">
        <v>2.31925057321695</v>
      </c>
      <c r="B553" s="0" t="n">
        <v>28.5052505249993</v>
      </c>
      <c r="C553" s="0" t="n">
        <v>293.171761385559</v>
      </c>
      <c r="D553" s="0" t="n">
        <f aca="false">IF('Predict_D T_RH (#4)'!C$2&lt;99,'model#4_params'!A553-(('Predict_D T_RH (#4)'!$B$2-4)/'model#4_params'!B553)^2-('Predict_D T_RH (#4)'!C$2/'model#4_params'!C553),'model#4_params'!A553-(('Predict_D T_RH (#4)'!$B$2-4)/'model#4_params'!B553)^2)</f>
        <v>2.00419276978363</v>
      </c>
    </row>
    <row r="554" customFormat="false" ht="15" hidden="false" customHeight="false" outlineLevel="0" collapsed="false">
      <c r="A554" s="0" t="n">
        <v>2.36611667073845</v>
      </c>
      <c r="B554" s="0" t="n">
        <v>28.8479342847164</v>
      </c>
      <c r="C554" s="0" t="n">
        <v>278.518970058123</v>
      </c>
      <c r="D554" s="0" t="n">
        <f aca="false">IF('Predict_D T_RH (#4)'!C$2&lt;99,'model#4_params'!A554-(('Predict_D T_RH (#4)'!$B$2-4)/'model#4_params'!B554)^2-('Predict_D T_RH (#4)'!C$2/'model#4_params'!C554),'model#4_params'!A554-(('Predict_D T_RH (#4)'!$B$2-4)/'model#4_params'!B554)^2)</f>
        <v>2.05849953420916</v>
      </c>
    </row>
    <row r="555" customFormat="false" ht="15" hidden="false" customHeight="false" outlineLevel="0" collapsed="false">
      <c r="A555" s="0" t="n">
        <v>2.31818942492129</v>
      </c>
      <c r="B555" s="0" t="n">
        <v>28.8450212138455</v>
      </c>
      <c r="C555" s="0" t="n">
        <v>269.368897256648</v>
      </c>
      <c r="D555" s="0" t="n">
        <f aca="false">IF('Predict_D T_RH (#4)'!C$2&lt;99,'model#4_params'!A555-(('Predict_D T_RH (#4)'!$B$2-4)/'model#4_params'!B555)^2-('Predict_D T_RH (#4)'!C$2/'model#4_params'!C555),'model#4_params'!A555-(('Predict_D T_RH (#4)'!$B$2-4)/'model#4_params'!B555)^2)</f>
        <v>2.0105101524856</v>
      </c>
    </row>
    <row r="556" customFormat="false" ht="15" hidden="false" customHeight="false" outlineLevel="0" collapsed="false">
      <c r="A556" s="0" t="n">
        <v>2.42127131082764</v>
      </c>
      <c r="B556" s="0" t="n">
        <v>28.1766975949109</v>
      </c>
      <c r="C556" s="0" t="n">
        <v>267.23661891577</v>
      </c>
      <c r="D556" s="0" t="n">
        <f aca="false">IF('Predict_D T_RH (#4)'!C$2&lt;99,'model#4_params'!A556-(('Predict_D T_RH (#4)'!$B$2-4)/'model#4_params'!B556)^2-('Predict_D T_RH (#4)'!C$2/'model#4_params'!C556),'model#4_params'!A556-(('Predict_D T_RH (#4)'!$B$2-4)/'model#4_params'!B556)^2)</f>
        <v>2.09882323966872</v>
      </c>
    </row>
    <row r="557" customFormat="false" ht="15" hidden="false" customHeight="false" outlineLevel="0" collapsed="false">
      <c r="A557" s="0" t="n">
        <v>2.30338625327963</v>
      </c>
      <c r="B557" s="0" t="n">
        <v>28.9203612428681</v>
      </c>
      <c r="C557" s="0" t="n">
        <v>566.439465624399</v>
      </c>
      <c r="D557" s="0" t="n">
        <f aca="false">IF('Predict_D T_RH (#4)'!C$2&lt;99,'model#4_params'!A557-(('Predict_D T_RH (#4)'!$B$2-4)/'model#4_params'!B557)^2-('Predict_D T_RH (#4)'!C$2/'model#4_params'!C557),'model#4_params'!A557-(('Predict_D T_RH (#4)'!$B$2-4)/'model#4_params'!B557)^2)</f>
        <v>1.99730795473477</v>
      </c>
    </row>
    <row r="558" customFormat="false" ht="15" hidden="false" customHeight="false" outlineLevel="0" collapsed="false">
      <c r="A558" s="0" t="n">
        <v>2.29724483707704</v>
      </c>
      <c r="B558" s="0" t="n">
        <v>29.2785952448299</v>
      </c>
      <c r="C558" s="0" t="n">
        <v>301.064612796446</v>
      </c>
      <c r="D558" s="0" t="n">
        <f aca="false">IF('Predict_D T_RH (#4)'!C$2&lt;99,'model#4_params'!A558-(('Predict_D T_RH (#4)'!$B$2-4)/'model#4_params'!B558)^2-('Predict_D T_RH (#4)'!C$2/'model#4_params'!C558),'model#4_params'!A558-(('Predict_D T_RH (#4)'!$B$2-4)/'model#4_params'!B558)^2)</f>
        <v>1.99861067059619</v>
      </c>
    </row>
    <row r="559" customFormat="false" ht="15" hidden="false" customHeight="false" outlineLevel="0" collapsed="false">
      <c r="A559" s="0" t="n">
        <v>2.30272305072492</v>
      </c>
      <c r="B559" s="0" t="n">
        <v>28.589978107785</v>
      </c>
      <c r="C559" s="0" t="n">
        <v>332.814283015386</v>
      </c>
      <c r="D559" s="0" t="n">
        <f aca="false">IF('Predict_D T_RH (#4)'!C$2&lt;99,'model#4_params'!A559-(('Predict_D T_RH (#4)'!$B$2-4)/'model#4_params'!B559)^2-('Predict_D T_RH (#4)'!C$2/'model#4_params'!C559),'model#4_params'!A559-(('Predict_D T_RH (#4)'!$B$2-4)/'model#4_params'!B559)^2)</f>
        <v>1.98952985393859</v>
      </c>
    </row>
    <row r="560" customFormat="false" ht="15" hidden="false" customHeight="false" outlineLevel="0" collapsed="false">
      <c r="A560" s="0" t="n">
        <v>2.31430794101422</v>
      </c>
      <c r="B560" s="0" t="n">
        <v>29.7580109448731</v>
      </c>
      <c r="C560" s="0" t="n">
        <v>186.288965501085</v>
      </c>
      <c r="D560" s="0" t="n">
        <f aca="false">IF('Predict_D T_RH (#4)'!C$2&lt;99,'model#4_params'!A560-(('Predict_D T_RH (#4)'!$B$2-4)/'model#4_params'!B560)^2-('Predict_D T_RH (#4)'!C$2/'model#4_params'!C560),'model#4_params'!A560-(('Predict_D T_RH (#4)'!$B$2-4)/'model#4_params'!B560)^2)</f>
        <v>2.02521854152811</v>
      </c>
    </row>
    <row r="561" customFormat="false" ht="15" hidden="false" customHeight="false" outlineLevel="0" collapsed="false">
      <c r="A561" s="0" t="n">
        <v>2.37841365052307</v>
      </c>
      <c r="B561" s="0" t="n">
        <v>28.6532603222691</v>
      </c>
      <c r="C561" s="0" t="n">
        <v>368.136446723122</v>
      </c>
      <c r="D561" s="0" t="n">
        <f aca="false">IF('Predict_D T_RH (#4)'!C$2&lt;99,'model#4_params'!A561-(('Predict_D T_RH (#4)'!$B$2-4)/'model#4_params'!B561)^2-('Predict_D T_RH (#4)'!C$2/'model#4_params'!C561),'model#4_params'!A561-(('Predict_D T_RH (#4)'!$B$2-4)/'model#4_params'!B561)^2)</f>
        <v>2.06660233297618</v>
      </c>
    </row>
    <row r="562" customFormat="false" ht="15" hidden="false" customHeight="false" outlineLevel="0" collapsed="false">
      <c r="A562" s="0" t="n">
        <v>2.13069969098414</v>
      </c>
      <c r="B562" s="0" t="n">
        <v>30.36568658937</v>
      </c>
      <c r="C562" s="0" t="n">
        <v>299.311971327184</v>
      </c>
      <c r="D562" s="0" t="n">
        <f aca="false">IF('Predict_D T_RH (#4)'!C$2&lt;99,'model#4_params'!A562-(('Predict_D T_RH (#4)'!$B$2-4)/'model#4_params'!B562)^2-('Predict_D T_RH (#4)'!C$2/'model#4_params'!C562),'model#4_params'!A562-(('Predict_D T_RH (#4)'!$B$2-4)/'model#4_params'!B562)^2)</f>
        <v>1.8530649848666</v>
      </c>
    </row>
    <row r="563" customFormat="false" ht="15" hidden="false" customHeight="false" outlineLevel="0" collapsed="false">
      <c r="A563" s="0" t="n">
        <v>2.33928461964182</v>
      </c>
      <c r="B563" s="0" t="n">
        <v>28.6454813413397</v>
      </c>
      <c r="C563" s="0" t="n">
        <v>243.867507687669</v>
      </c>
      <c r="D563" s="0" t="n">
        <f aca="false">IF('Predict_D T_RH (#4)'!C$2&lt;99,'model#4_params'!A563-(('Predict_D T_RH (#4)'!$B$2-4)/'model#4_params'!B563)^2-('Predict_D T_RH (#4)'!C$2/'model#4_params'!C563),'model#4_params'!A563-(('Predict_D T_RH (#4)'!$B$2-4)/'model#4_params'!B563)^2)</f>
        <v>2.02730392783245</v>
      </c>
    </row>
    <row r="564" customFormat="false" ht="15" hidden="false" customHeight="false" outlineLevel="0" collapsed="false">
      <c r="A564" s="0" t="n">
        <v>2.3332502278203</v>
      </c>
      <c r="B564" s="0" t="n">
        <v>28.8146269796351</v>
      </c>
      <c r="C564" s="0" t="n">
        <v>277.301393388246</v>
      </c>
      <c r="D564" s="0" t="n">
        <f aca="false">IF('Predict_D T_RH (#4)'!C$2&lt;99,'model#4_params'!A564-(('Predict_D T_RH (#4)'!$B$2-4)/'model#4_params'!B564)^2-('Predict_D T_RH (#4)'!C$2/'model#4_params'!C564),'model#4_params'!A564-(('Predict_D T_RH (#4)'!$B$2-4)/'model#4_params'!B564)^2)</f>
        <v>2.02492152077348</v>
      </c>
    </row>
    <row r="565" customFormat="false" ht="15" hidden="false" customHeight="false" outlineLevel="0" collapsed="false">
      <c r="A565" s="0" t="n">
        <v>2.40948010044235</v>
      </c>
      <c r="B565" s="0" t="n">
        <v>28.9057935281002</v>
      </c>
      <c r="C565" s="0" t="n">
        <v>264.148261848735</v>
      </c>
      <c r="D565" s="0" t="n">
        <f aca="false">IF('Predict_D T_RH (#4)'!C$2&lt;99,'model#4_params'!A565-(('Predict_D T_RH (#4)'!$B$2-4)/'model#4_params'!B565)^2-('Predict_D T_RH (#4)'!C$2/'model#4_params'!C565),'model#4_params'!A565-(('Predict_D T_RH (#4)'!$B$2-4)/'model#4_params'!B565)^2)</f>
        <v>2.10309321428397</v>
      </c>
    </row>
    <row r="566" customFormat="false" ht="15" hidden="false" customHeight="false" outlineLevel="0" collapsed="false">
      <c r="A566" s="0" t="n">
        <v>2.13712525785947</v>
      </c>
      <c r="B566" s="0" t="n">
        <v>29.8907581821942</v>
      </c>
      <c r="C566" s="0" t="n">
        <v>701.99909436768</v>
      </c>
      <c r="D566" s="0" t="n">
        <f aca="false">IF('Predict_D T_RH (#4)'!C$2&lt;99,'model#4_params'!A566-(('Predict_D T_RH (#4)'!$B$2-4)/'model#4_params'!B566)^2-('Predict_D T_RH (#4)'!C$2/'model#4_params'!C566),'model#4_params'!A566-(('Predict_D T_RH (#4)'!$B$2-4)/'model#4_params'!B566)^2)</f>
        <v>1.85059789469595</v>
      </c>
    </row>
    <row r="567" customFormat="false" ht="15" hidden="false" customHeight="false" outlineLevel="0" collapsed="false">
      <c r="A567" s="0" t="n">
        <v>2.31438502031373</v>
      </c>
      <c r="B567" s="0" t="n">
        <v>28.2758946379252</v>
      </c>
      <c r="C567" s="0" t="n">
        <v>813.410326041386</v>
      </c>
      <c r="D567" s="0" t="n">
        <f aca="false">IF('Predict_D T_RH (#4)'!C$2&lt;99,'model#4_params'!A567-(('Predict_D T_RH (#4)'!$B$2-4)/'model#4_params'!B567)^2-('Predict_D T_RH (#4)'!C$2/'model#4_params'!C567),'model#4_params'!A567-(('Predict_D T_RH (#4)'!$B$2-4)/'model#4_params'!B567)^2)</f>
        <v>1.99419539504235</v>
      </c>
    </row>
    <row r="568" customFormat="false" ht="15" hidden="false" customHeight="false" outlineLevel="0" collapsed="false">
      <c r="A568" s="0" t="n">
        <v>2.20269123405325</v>
      </c>
      <c r="B568" s="0" t="n">
        <v>29.2556614032634</v>
      </c>
      <c r="C568" s="0" t="n">
        <v>372.322108972133</v>
      </c>
      <c r="D568" s="0" t="n">
        <f aca="false">IF('Predict_D T_RH (#4)'!C$2&lt;99,'model#4_params'!A568-(('Predict_D T_RH (#4)'!$B$2-4)/'model#4_params'!B568)^2-('Predict_D T_RH (#4)'!C$2/'model#4_params'!C568),'model#4_params'!A568-(('Predict_D T_RH (#4)'!$B$2-4)/'model#4_params'!B568)^2)</f>
        <v>1.9035886787021</v>
      </c>
    </row>
    <row r="569" customFormat="false" ht="15" hidden="false" customHeight="false" outlineLevel="0" collapsed="false">
      <c r="A569" s="0" t="n">
        <v>2.24207953227667</v>
      </c>
      <c r="B569" s="0" t="n">
        <v>29.8087324661774</v>
      </c>
      <c r="C569" s="0" t="n">
        <v>249.012052105311</v>
      </c>
      <c r="D569" s="0" t="n">
        <f aca="false">IF('Predict_D T_RH (#4)'!C$2&lt;99,'model#4_params'!A569-(('Predict_D T_RH (#4)'!$B$2-4)/'model#4_params'!B569)^2-('Predict_D T_RH (#4)'!C$2/'model#4_params'!C569),'model#4_params'!A569-(('Predict_D T_RH (#4)'!$B$2-4)/'model#4_params'!B569)^2)</f>
        <v>1.95397310508402</v>
      </c>
    </row>
    <row r="570" customFormat="false" ht="15" hidden="false" customHeight="false" outlineLevel="0" collapsed="false">
      <c r="A570" s="0" t="n">
        <v>2.3498866299055</v>
      </c>
      <c r="B570" s="0" t="n">
        <v>28.6666906485766</v>
      </c>
      <c r="C570" s="0" t="n">
        <v>550.855839067295</v>
      </c>
      <c r="D570" s="0" t="n">
        <f aca="false">IF('Predict_D T_RH (#4)'!C$2&lt;99,'model#4_params'!A570-(('Predict_D T_RH (#4)'!$B$2-4)/'model#4_params'!B570)^2-('Predict_D T_RH (#4)'!C$2/'model#4_params'!C570),'model#4_params'!A570-(('Predict_D T_RH (#4)'!$B$2-4)/'model#4_params'!B570)^2)</f>
        <v>2.03836741072591</v>
      </c>
    </row>
    <row r="571" customFormat="false" ht="15" hidden="false" customHeight="false" outlineLevel="0" collapsed="false">
      <c r="A571" s="0" t="n">
        <v>2.35486904781967</v>
      </c>
      <c r="B571" s="0" t="n">
        <v>28.6676223692272</v>
      </c>
      <c r="C571" s="0" t="n">
        <v>390.34513914821</v>
      </c>
      <c r="D571" s="0" t="n">
        <f aca="false">IF('Predict_D T_RH (#4)'!C$2&lt;99,'model#4_params'!A571-(('Predict_D T_RH (#4)'!$B$2-4)/'model#4_params'!B571)^2-('Predict_D T_RH (#4)'!C$2/'model#4_params'!C571),'model#4_params'!A571-(('Predict_D T_RH (#4)'!$B$2-4)/'model#4_params'!B571)^2)</f>
        <v>2.04337007755847</v>
      </c>
    </row>
    <row r="572" customFormat="false" ht="15" hidden="false" customHeight="false" outlineLevel="0" collapsed="false">
      <c r="A572" s="0" t="n">
        <v>2.34357549531959</v>
      </c>
      <c r="B572" s="0" t="n">
        <v>29.1341321788202</v>
      </c>
      <c r="C572" s="0" t="n">
        <v>292.144840679366</v>
      </c>
      <c r="D572" s="0" t="n">
        <f aca="false">IF('Predict_D T_RH (#4)'!C$2&lt;99,'model#4_params'!A572-(('Predict_D T_RH (#4)'!$B$2-4)/'model#4_params'!B572)^2-('Predict_D T_RH (#4)'!C$2/'model#4_params'!C572),'model#4_params'!A572-(('Predict_D T_RH (#4)'!$B$2-4)/'model#4_params'!B572)^2)</f>
        <v>2.04197240105609</v>
      </c>
    </row>
    <row r="573" customFormat="false" ht="15" hidden="false" customHeight="false" outlineLevel="0" collapsed="false">
      <c r="A573" s="0" t="n">
        <v>2.29181080943924</v>
      </c>
      <c r="B573" s="0" t="n">
        <v>28.9737493508733</v>
      </c>
      <c r="C573" s="0" t="n">
        <v>319.367308435953</v>
      </c>
      <c r="D573" s="0" t="n">
        <f aca="false">IF('Predict_D T_RH (#4)'!C$2&lt;99,'model#4_params'!A573-(('Predict_D T_RH (#4)'!$B$2-4)/'model#4_params'!B573)^2-('Predict_D T_RH (#4)'!C$2/'model#4_params'!C573),'model#4_params'!A573-(('Predict_D T_RH (#4)'!$B$2-4)/'model#4_params'!B573)^2)</f>
        <v>1.98685945417328</v>
      </c>
    </row>
    <row r="574" customFormat="false" ht="15" hidden="false" customHeight="false" outlineLevel="0" collapsed="false">
      <c r="A574" s="0" t="n">
        <v>2.34281855688136</v>
      </c>
      <c r="B574" s="0" t="n">
        <v>28.6043426932716</v>
      </c>
      <c r="C574" s="0" t="n">
        <v>275.014750562753</v>
      </c>
      <c r="D574" s="0" t="n">
        <f aca="false">IF('Predict_D T_RH (#4)'!C$2&lt;99,'model#4_params'!A574-(('Predict_D T_RH (#4)'!$B$2-4)/'model#4_params'!B574)^2-('Predict_D T_RH (#4)'!C$2/'model#4_params'!C574),'model#4_params'!A574-(('Predict_D T_RH (#4)'!$B$2-4)/'model#4_params'!B574)^2)</f>
        <v>2.02993984107202</v>
      </c>
    </row>
    <row r="575" customFormat="false" ht="15" hidden="false" customHeight="false" outlineLevel="0" collapsed="false">
      <c r="A575" s="0" t="n">
        <v>2.35047116083173</v>
      </c>
      <c r="B575" s="0" t="n">
        <v>29.0953932395415</v>
      </c>
      <c r="C575" s="0" t="n">
        <v>263.993836884106</v>
      </c>
      <c r="D575" s="0" t="n">
        <f aca="false">IF('Predict_D T_RH (#4)'!C$2&lt;99,'model#4_params'!A575-(('Predict_D T_RH (#4)'!$B$2-4)/'model#4_params'!B575)^2-('Predict_D T_RH (#4)'!C$2/'model#4_params'!C575),'model#4_params'!A575-(('Predict_D T_RH (#4)'!$B$2-4)/'model#4_params'!B575)^2)</f>
        <v>2.0480643955526</v>
      </c>
    </row>
    <row r="576" customFormat="false" ht="15" hidden="false" customHeight="false" outlineLevel="0" collapsed="false">
      <c r="A576" s="0" t="n">
        <v>2.24986552313427</v>
      </c>
      <c r="B576" s="0" t="n">
        <v>29.4583307352311</v>
      </c>
      <c r="C576" s="0" t="n">
        <v>1366.40946809453</v>
      </c>
      <c r="D576" s="0" t="n">
        <f aca="false">IF('Predict_D T_RH (#4)'!C$2&lt;99,'model#4_params'!A576-(('Predict_D T_RH (#4)'!$B$2-4)/'model#4_params'!B576)^2-('Predict_D T_RH (#4)'!C$2/'model#4_params'!C576),'model#4_params'!A576-(('Predict_D T_RH (#4)'!$B$2-4)/'model#4_params'!B576)^2)</f>
        <v>1.95486438076925</v>
      </c>
    </row>
    <row r="577" customFormat="false" ht="15" hidden="false" customHeight="false" outlineLevel="0" collapsed="false">
      <c r="A577" s="0" t="n">
        <v>2.23172653629817</v>
      </c>
      <c r="B577" s="0" t="n">
        <v>29.257490473975</v>
      </c>
      <c r="C577" s="0" t="n">
        <v>300.039790597681</v>
      </c>
      <c r="D577" s="0" t="n">
        <f aca="false">IF('Predict_D T_RH (#4)'!C$2&lt;99,'model#4_params'!A577-(('Predict_D T_RH (#4)'!$B$2-4)/'model#4_params'!B577)^2-('Predict_D T_RH (#4)'!C$2/'model#4_params'!C577),'model#4_params'!A577-(('Predict_D T_RH (#4)'!$B$2-4)/'model#4_params'!B577)^2)</f>
        <v>1.9326613773617</v>
      </c>
    </row>
    <row r="578" customFormat="false" ht="15" hidden="false" customHeight="false" outlineLevel="0" collapsed="false">
      <c r="A578" s="0" t="n">
        <v>2.21371711340057</v>
      </c>
      <c r="B578" s="0" t="n">
        <v>30.1580587290823</v>
      </c>
      <c r="C578" s="0" t="n">
        <v>439.732364839867</v>
      </c>
      <c r="D578" s="0" t="n">
        <f aca="false">IF('Predict_D T_RH (#4)'!C$2&lt;99,'model#4_params'!A578-(('Predict_D T_RH (#4)'!$B$2-4)/'model#4_params'!B578)^2-('Predict_D T_RH (#4)'!C$2/'model#4_params'!C578),'model#4_params'!A578-(('Predict_D T_RH (#4)'!$B$2-4)/'model#4_params'!B578)^2)</f>
        <v>1.93224640892136</v>
      </c>
    </row>
    <row r="579" customFormat="false" ht="15" hidden="false" customHeight="false" outlineLevel="0" collapsed="false">
      <c r="A579" s="0" t="n">
        <v>2.31563066668722</v>
      </c>
      <c r="B579" s="0" t="n">
        <v>29.0730831820064</v>
      </c>
      <c r="C579" s="0" t="n">
        <v>506.613143297067</v>
      </c>
      <c r="D579" s="0" t="n">
        <f aca="false">IF('Predict_D T_RH (#4)'!C$2&lt;99,'model#4_params'!A579-(('Predict_D T_RH (#4)'!$B$2-4)/'model#4_params'!B579)^2-('Predict_D T_RH (#4)'!C$2/'model#4_params'!C579),'model#4_params'!A579-(('Predict_D T_RH (#4)'!$B$2-4)/'model#4_params'!B579)^2)</f>
        <v>2.01275960245975</v>
      </c>
    </row>
    <row r="580" customFormat="false" ht="15" hidden="false" customHeight="false" outlineLevel="0" collapsed="false">
      <c r="A580" s="0" t="n">
        <v>2.19529023528514</v>
      </c>
      <c r="B580" s="0" t="n">
        <v>30.0438511648848</v>
      </c>
      <c r="C580" s="0" t="n">
        <v>299.661009019892</v>
      </c>
      <c r="D580" s="0" t="n">
        <f aca="false">IF('Predict_D T_RH (#4)'!C$2&lt;99,'model#4_params'!A580-(('Predict_D T_RH (#4)'!$B$2-4)/'model#4_params'!B580)^2-('Predict_D T_RH (#4)'!C$2/'model#4_params'!C580),'model#4_params'!A580-(('Predict_D T_RH (#4)'!$B$2-4)/'model#4_params'!B580)^2)</f>
        <v>1.91167551918569</v>
      </c>
    </row>
    <row r="581" customFormat="false" ht="15" hidden="false" customHeight="false" outlineLevel="0" collapsed="false">
      <c r="A581" s="0" t="n">
        <v>2.26082941309156</v>
      </c>
      <c r="B581" s="0" t="n">
        <v>29.3564298045651</v>
      </c>
      <c r="C581" s="0" t="n">
        <v>359.576925718915</v>
      </c>
      <c r="D581" s="0" t="n">
        <f aca="false">IF('Predict_D T_RH (#4)'!C$2&lt;99,'model#4_params'!A581-(('Predict_D T_RH (#4)'!$B$2-4)/'model#4_params'!B581)^2-('Predict_D T_RH (#4)'!C$2/'model#4_params'!C581),'model#4_params'!A581-(('Predict_D T_RH (#4)'!$B$2-4)/'model#4_params'!B581)^2)</f>
        <v>1.96377672261461</v>
      </c>
    </row>
    <row r="582" customFormat="false" ht="15" hidden="false" customHeight="false" outlineLevel="0" collapsed="false">
      <c r="A582" s="0" t="n">
        <v>2.43252863800948</v>
      </c>
      <c r="B582" s="0" t="n">
        <v>29.0855130970447</v>
      </c>
      <c r="C582" s="0" t="n">
        <v>287.879692714788</v>
      </c>
      <c r="D582" s="0" t="n">
        <f aca="false">IF('Predict_D T_RH (#4)'!C$2&lt;99,'model#4_params'!A582-(('Predict_D T_RH (#4)'!$B$2-4)/'model#4_params'!B582)^2-('Predict_D T_RH (#4)'!C$2/'model#4_params'!C582),'model#4_params'!A582-(('Predict_D T_RH (#4)'!$B$2-4)/'model#4_params'!B582)^2)</f>
        <v>2.12991638696884</v>
      </c>
    </row>
    <row r="583" customFormat="false" ht="15" hidden="false" customHeight="false" outlineLevel="0" collapsed="false">
      <c r="A583" s="0" t="n">
        <v>2.45634073433509</v>
      </c>
      <c r="B583" s="0" t="n">
        <v>28.3452797079249</v>
      </c>
      <c r="C583" s="0" t="n">
        <v>165.36263131911</v>
      </c>
      <c r="D583" s="0" t="n">
        <f aca="false">IF('Predict_D T_RH (#4)'!C$2&lt;99,'model#4_params'!A583-(('Predict_D T_RH (#4)'!$B$2-4)/'model#4_params'!B583)^2-('Predict_D T_RH (#4)'!C$2/'model#4_params'!C583),'model#4_params'!A583-(('Predict_D T_RH (#4)'!$B$2-4)/'model#4_params'!B583)^2)</f>
        <v>2.13771674458248</v>
      </c>
    </row>
    <row r="584" customFormat="false" ht="15" hidden="false" customHeight="false" outlineLevel="0" collapsed="false">
      <c r="A584" s="0" t="n">
        <v>2.13807595855818</v>
      </c>
      <c r="B584" s="0" t="n">
        <v>30.7002845041556</v>
      </c>
      <c r="C584" s="0" t="n">
        <v>623.830674898348</v>
      </c>
      <c r="D584" s="0" t="n">
        <f aca="false">IF('Predict_D T_RH (#4)'!C$2&lt;99,'model#4_params'!A584-(('Predict_D T_RH (#4)'!$B$2-4)/'model#4_params'!B584)^2-('Predict_D T_RH (#4)'!C$2/'model#4_params'!C584),'model#4_params'!A584-(('Predict_D T_RH (#4)'!$B$2-4)/'model#4_params'!B584)^2)</f>
        <v>1.86646007378386</v>
      </c>
    </row>
    <row r="585" customFormat="false" ht="15" hidden="false" customHeight="false" outlineLevel="0" collapsed="false">
      <c r="A585" s="0" t="n">
        <v>2.43356006511183</v>
      </c>
      <c r="B585" s="0" t="n">
        <v>29.00896791355</v>
      </c>
      <c r="C585" s="0" t="n">
        <v>180.908550935605</v>
      </c>
      <c r="D585" s="0" t="n">
        <f aca="false">IF('Predict_D T_RH (#4)'!C$2&lt;99,'model#4_params'!A585-(('Predict_D T_RH (#4)'!$B$2-4)/'model#4_params'!B585)^2-('Predict_D T_RH (#4)'!C$2/'model#4_params'!C585),'model#4_params'!A585-(('Predict_D T_RH (#4)'!$B$2-4)/'model#4_params'!B585)^2)</f>
        <v>2.12934871748708</v>
      </c>
    </row>
    <row r="586" customFormat="false" ht="15" hidden="false" customHeight="false" outlineLevel="0" collapsed="false">
      <c r="A586" s="0" t="n">
        <v>2.38601731287439</v>
      </c>
      <c r="B586" s="0" t="n">
        <v>28.4123606966199</v>
      </c>
      <c r="C586" s="0" t="n">
        <v>287.440123028936</v>
      </c>
      <c r="D586" s="0" t="n">
        <f aca="false">IF('Predict_D T_RH (#4)'!C$2&lt;99,'model#4_params'!A586-(('Predict_D T_RH (#4)'!$B$2-4)/'model#4_params'!B586)^2-('Predict_D T_RH (#4)'!C$2/'model#4_params'!C586),'model#4_params'!A586-(('Predict_D T_RH (#4)'!$B$2-4)/'model#4_params'!B586)^2)</f>
        <v>2.06889607617753</v>
      </c>
    </row>
    <row r="587" customFormat="false" ht="15" hidden="false" customHeight="false" outlineLevel="0" collapsed="false">
      <c r="A587" s="0" t="n">
        <v>2.11440172876633</v>
      </c>
      <c r="B587" s="0" t="n">
        <v>29.9165835793089</v>
      </c>
      <c r="C587" s="0" t="n">
        <v>1081.61484476239</v>
      </c>
      <c r="D587" s="0" t="n">
        <f aca="false">IF('Predict_D T_RH (#4)'!C$2&lt;99,'model#4_params'!A587-(('Predict_D T_RH (#4)'!$B$2-4)/'model#4_params'!B587)^2-('Predict_D T_RH (#4)'!C$2/'model#4_params'!C587),'model#4_params'!A587-(('Predict_D T_RH (#4)'!$B$2-4)/'model#4_params'!B587)^2)</f>
        <v>1.82836883978244</v>
      </c>
    </row>
    <row r="588" customFormat="false" ht="15" hidden="false" customHeight="false" outlineLevel="0" collapsed="false">
      <c r="A588" s="0" t="n">
        <v>2.28702113247839</v>
      </c>
      <c r="B588" s="0" t="n">
        <v>28.9000385793282</v>
      </c>
      <c r="C588" s="0" t="n">
        <v>313.495933584473</v>
      </c>
      <c r="D588" s="0" t="n">
        <f aca="false">IF('Predict_D T_RH (#4)'!C$2&lt;99,'model#4_params'!A588-(('Predict_D T_RH (#4)'!$B$2-4)/'model#4_params'!B588)^2-('Predict_D T_RH (#4)'!C$2/'model#4_params'!C588),'model#4_params'!A588-(('Predict_D T_RH (#4)'!$B$2-4)/'model#4_params'!B588)^2)</f>
        <v>1.98051221074632</v>
      </c>
    </row>
    <row r="589" customFormat="false" ht="15" hidden="false" customHeight="false" outlineLevel="0" collapsed="false">
      <c r="A589" s="0" t="n">
        <v>2.26149211137376</v>
      </c>
      <c r="B589" s="0" t="n">
        <v>29.6281854578468</v>
      </c>
      <c r="C589" s="0" t="n">
        <v>318.247966168235</v>
      </c>
      <c r="D589" s="0" t="n">
        <f aca="false">IF('Predict_D T_RH (#4)'!C$2&lt;99,'model#4_params'!A589-(('Predict_D T_RH (#4)'!$B$2-4)/'model#4_params'!B589)^2-('Predict_D T_RH (#4)'!C$2/'model#4_params'!C589),'model#4_params'!A589-(('Predict_D T_RH (#4)'!$B$2-4)/'model#4_params'!B589)^2)</f>
        <v>1.96986368366219</v>
      </c>
    </row>
    <row r="590" customFormat="false" ht="15" hidden="false" customHeight="false" outlineLevel="0" collapsed="false">
      <c r="A590" s="0" t="n">
        <v>2.32479626563329</v>
      </c>
      <c r="B590" s="0" t="n">
        <v>28.5298584268478</v>
      </c>
      <c r="C590" s="0" t="n">
        <v>733.875030265568</v>
      </c>
      <c r="D590" s="0" t="n">
        <f aca="false">IF('Predict_D T_RH (#4)'!C$2&lt;99,'model#4_params'!A590-(('Predict_D T_RH (#4)'!$B$2-4)/'model#4_params'!B590)^2-('Predict_D T_RH (#4)'!C$2/'model#4_params'!C590),'model#4_params'!A590-(('Predict_D T_RH (#4)'!$B$2-4)/'model#4_params'!B590)^2)</f>
        <v>2.01028172237479</v>
      </c>
    </row>
    <row r="591" customFormat="false" ht="15" hidden="false" customHeight="false" outlineLevel="0" collapsed="false">
      <c r="A591" s="0" t="n">
        <v>2.26874515801474</v>
      </c>
      <c r="B591" s="0" t="n">
        <v>28.9807822875037</v>
      </c>
      <c r="C591" s="0" t="n">
        <v>414.28219678202</v>
      </c>
      <c r="D591" s="0" t="n">
        <f aca="false">IF('Predict_D T_RH (#4)'!C$2&lt;99,'model#4_params'!A591-(('Predict_D T_RH (#4)'!$B$2-4)/'model#4_params'!B591)^2-('Predict_D T_RH (#4)'!C$2/'model#4_params'!C591),'model#4_params'!A591-(('Predict_D T_RH (#4)'!$B$2-4)/'model#4_params'!B591)^2)</f>
        <v>1.96394179346219</v>
      </c>
    </row>
    <row r="592" customFormat="false" ht="15" hidden="false" customHeight="false" outlineLevel="0" collapsed="false">
      <c r="A592" s="0" t="n">
        <v>2.27480335581238</v>
      </c>
      <c r="B592" s="0" t="n">
        <v>28.7973799054878</v>
      </c>
      <c r="C592" s="0" t="n">
        <v>402.31861642973</v>
      </c>
      <c r="D592" s="0" t="n">
        <f aca="false">IF('Predict_D T_RH (#4)'!C$2&lt;99,'model#4_params'!A592-(('Predict_D T_RH (#4)'!$B$2-4)/'model#4_params'!B592)^2-('Predict_D T_RH (#4)'!C$2/'model#4_params'!C592),'model#4_params'!A592-(('Predict_D T_RH (#4)'!$B$2-4)/'model#4_params'!B592)^2)</f>
        <v>1.96610521512089</v>
      </c>
    </row>
    <row r="593" customFormat="false" ht="15" hidden="false" customHeight="false" outlineLevel="0" collapsed="false">
      <c r="A593" s="0" t="n">
        <v>2.46051392006183</v>
      </c>
      <c r="B593" s="0" t="n">
        <v>28.3421414905129</v>
      </c>
      <c r="C593" s="0" t="n">
        <v>205.35013594318</v>
      </c>
      <c r="D593" s="0" t="n">
        <f aca="false">IF('Predict_D T_RH (#4)'!C$2&lt;99,'model#4_params'!A593-(('Predict_D T_RH (#4)'!$B$2-4)/'model#4_params'!B593)^2-('Predict_D T_RH (#4)'!C$2/'model#4_params'!C593),'model#4_params'!A593-(('Predict_D T_RH (#4)'!$B$2-4)/'model#4_params'!B593)^2)</f>
        <v>2.1418193663604</v>
      </c>
    </row>
    <row r="594" customFormat="false" ht="15" hidden="false" customHeight="false" outlineLevel="0" collapsed="false">
      <c r="A594" s="0" t="n">
        <v>2.49778066019842</v>
      </c>
      <c r="B594" s="0" t="n">
        <v>28.2855606391633</v>
      </c>
      <c r="C594" s="0" t="n">
        <v>234.509366384829</v>
      </c>
      <c r="D594" s="0" t="n">
        <f aca="false">IF('Predict_D T_RH (#4)'!C$2&lt;99,'model#4_params'!A594-(('Predict_D T_RH (#4)'!$B$2-4)/'model#4_params'!B594)^2-('Predict_D T_RH (#4)'!C$2/'model#4_params'!C594),'model#4_params'!A594-(('Predict_D T_RH (#4)'!$B$2-4)/'model#4_params'!B594)^2)</f>
        <v>2.17780983380721</v>
      </c>
    </row>
    <row r="595" customFormat="false" ht="15" hidden="false" customHeight="false" outlineLevel="0" collapsed="false">
      <c r="A595" s="0" t="n">
        <v>2.34728061149961</v>
      </c>
      <c r="B595" s="0" t="n">
        <v>28.7405377933502</v>
      </c>
      <c r="C595" s="0" t="n">
        <v>292.618656590501</v>
      </c>
      <c r="D595" s="0" t="n">
        <f aca="false">IF('Predict_D T_RH (#4)'!C$2&lt;99,'model#4_params'!A595-(('Predict_D T_RH (#4)'!$B$2-4)/'model#4_params'!B595)^2-('Predict_D T_RH (#4)'!C$2/'model#4_params'!C595),'model#4_params'!A595-(('Predict_D T_RH (#4)'!$B$2-4)/'model#4_params'!B595)^2)</f>
        <v>2.03736019678832</v>
      </c>
    </row>
    <row r="596" customFormat="false" ht="15" hidden="false" customHeight="false" outlineLevel="0" collapsed="false">
      <c r="A596" s="0" t="n">
        <v>2.23777835696125</v>
      </c>
      <c r="B596" s="0" t="n">
        <v>29.5999186941048</v>
      </c>
      <c r="C596" s="0" t="n">
        <v>288.772694310365</v>
      </c>
      <c r="D596" s="0" t="n">
        <f aca="false">IF('Predict_D T_RH (#4)'!C$2&lt;99,'model#4_params'!A596-(('Predict_D T_RH (#4)'!$B$2-4)/'model#4_params'!B596)^2-('Predict_D T_RH (#4)'!C$2/'model#4_params'!C596),'model#4_params'!A596-(('Predict_D T_RH (#4)'!$B$2-4)/'model#4_params'!B596)^2)</f>
        <v>1.94559267583219</v>
      </c>
    </row>
    <row r="597" customFormat="false" ht="15" hidden="false" customHeight="false" outlineLevel="0" collapsed="false">
      <c r="A597" s="0" t="n">
        <v>2.42504406648011</v>
      </c>
      <c r="B597" s="0" t="n">
        <v>28.758004720166</v>
      </c>
      <c r="C597" s="0" t="n">
        <v>267.444081270459</v>
      </c>
      <c r="D597" s="0" t="n">
        <f aca="false">IF('Predict_D T_RH (#4)'!C$2&lt;99,'model#4_params'!A597-(('Predict_D T_RH (#4)'!$B$2-4)/'model#4_params'!B597)^2-('Predict_D T_RH (#4)'!C$2/'model#4_params'!C597),'model#4_params'!A597-(('Predict_D T_RH (#4)'!$B$2-4)/'model#4_params'!B597)^2)</f>
        <v>2.11550001398748</v>
      </c>
    </row>
    <row r="598" customFormat="false" ht="15" hidden="false" customHeight="false" outlineLevel="0" collapsed="false">
      <c r="A598" s="0" t="n">
        <v>2.31893045336623</v>
      </c>
      <c r="B598" s="0" t="n">
        <v>28.4977759433111</v>
      </c>
      <c r="C598" s="0" t="n">
        <v>337.243560781615</v>
      </c>
      <c r="D598" s="0" t="n">
        <f aca="false">IF('Predict_D T_RH (#4)'!C$2&lt;99,'model#4_params'!A598-(('Predict_D T_RH (#4)'!$B$2-4)/'model#4_params'!B598)^2-('Predict_D T_RH (#4)'!C$2/'model#4_params'!C598),'model#4_params'!A598-(('Predict_D T_RH (#4)'!$B$2-4)/'model#4_params'!B598)^2)</f>
        <v>2.00370735744654</v>
      </c>
    </row>
    <row r="599" customFormat="false" ht="15" hidden="false" customHeight="false" outlineLevel="0" collapsed="false">
      <c r="A599" s="0" t="n">
        <v>2.20045733648868</v>
      </c>
      <c r="B599" s="0" t="n">
        <v>29.8992949829197</v>
      </c>
      <c r="C599" s="0" t="n">
        <v>477.995407810608</v>
      </c>
      <c r="D599" s="0" t="n">
        <f aca="false">IF('Predict_D T_RH (#4)'!C$2&lt;99,'model#4_params'!A599-(('Predict_D T_RH (#4)'!$B$2-4)/'model#4_params'!B599)^2-('Predict_D T_RH (#4)'!C$2/'model#4_params'!C599),'model#4_params'!A599-(('Predict_D T_RH (#4)'!$B$2-4)/'model#4_params'!B599)^2)</f>
        <v>1.91409356767146</v>
      </c>
    </row>
    <row r="600" customFormat="false" ht="15" hidden="false" customHeight="false" outlineLevel="0" collapsed="false">
      <c r="A600" s="0" t="n">
        <v>2.21221725040635</v>
      </c>
      <c r="B600" s="0" t="n">
        <v>29.4927235846245</v>
      </c>
      <c r="C600" s="0" t="n">
        <v>566.351840777503</v>
      </c>
      <c r="D600" s="0" t="n">
        <f aca="false">IF('Predict_D T_RH (#4)'!C$2&lt;99,'model#4_params'!A600-(('Predict_D T_RH (#4)'!$B$2-4)/'model#4_params'!B600)^2-('Predict_D T_RH (#4)'!C$2/'model#4_params'!C600),'model#4_params'!A600-(('Predict_D T_RH (#4)'!$B$2-4)/'model#4_params'!B600)^2)</f>
        <v>1.91790373622925</v>
      </c>
    </row>
    <row r="601" customFormat="false" ht="15" hidden="false" customHeight="false" outlineLevel="0" collapsed="false">
      <c r="A601" s="0" t="n">
        <v>2.21830171212463</v>
      </c>
      <c r="B601" s="0" t="n">
        <v>28.9555698571889</v>
      </c>
      <c r="C601" s="0" t="n">
        <v>635.784479006065</v>
      </c>
      <c r="D601" s="0" t="n">
        <f aca="false">IF('Predict_D T_RH (#4)'!C$2&lt;99,'model#4_params'!A601-(('Predict_D T_RH (#4)'!$B$2-4)/'model#4_params'!B601)^2-('Predict_D T_RH (#4)'!C$2/'model#4_params'!C601),'model#4_params'!A601-(('Predict_D T_RH (#4)'!$B$2-4)/'model#4_params'!B601)^2)</f>
        <v>1.91296731472921</v>
      </c>
    </row>
    <row r="602" customFormat="false" ht="15" hidden="false" customHeight="false" outlineLevel="0" collapsed="false">
      <c r="A602" s="0" t="n">
        <v>2.27449876655262</v>
      </c>
      <c r="B602" s="0" t="n">
        <v>29.2113568865798</v>
      </c>
      <c r="C602" s="0" t="n">
        <v>190.326681039079</v>
      </c>
      <c r="D602" s="0" t="n">
        <f aca="false">IF('Predict_D T_RH (#4)'!C$2&lt;99,'model#4_params'!A602-(('Predict_D T_RH (#4)'!$B$2-4)/'model#4_params'!B602)^2-('Predict_D T_RH (#4)'!C$2/'model#4_params'!C602),'model#4_params'!A602-(('Predict_D T_RH (#4)'!$B$2-4)/'model#4_params'!B602)^2)</f>
        <v>1.97448823260448</v>
      </c>
    </row>
    <row r="603" customFormat="false" ht="15" hidden="false" customHeight="false" outlineLevel="0" collapsed="false">
      <c r="A603" s="0" t="n">
        <v>2.33817050581516</v>
      </c>
      <c r="B603" s="0" t="n">
        <v>29.6683366409328</v>
      </c>
      <c r="C603" s="0" t="n">
        <v>249.360348923383</v>
      </c>
      <c r="D603" s="0" t="n">
        <f aca="false">IF('Predict_D T_RH (#4)'!C$2&lt;99,'model#4_params'!A603-(('Predict_D T_RH (#4)'!$B$2-4)/'model#4_params'!B603)^2-('Predict_D T_RH (#4)'!C$2/'model#4_params'!C603),'model#4_params'!A603-(('Predict_D T_RH (#4)'!$B$2-4)/'model#4_params'!B603)^2)</f>
        <v>2.04733088559798</v>
      </c>
    </row>
    <row r="604" customFormat="false" ht="15" hidden="false" customHeight="false" outlineLevel="0" collapsed="false">
      <c r="A604" s="0" t="n">
        <v>2.21873628694014</v>
      </c>
      <c r="B604" s="0" t="n">
        <v>28.9903337909952</v>
      </c>
      <c r="C604" s="0" t="n">
        <v>914.732094596704</v>
      </c>
      <c r="D604" s="0" t="n">
        <f aca="false">IF('Predict_D T_RH (#4)'!C$2&lt;99,'model#4_params'!A604-(('Predict_D T_RH (#4)'!$B$2-4)/'model#4_params'!B604)^2-('Predict_D T_RH (#4)'!C$2/'model#4_params'!C604),'model#4_params'!A604-(('Predict_D T_RH (#4)'!$B$2-4)/'model#4_params'!B604)^2)</f>
        <v>1.91413373765387</v>
      </c>
    </row>
    <row r="605" customFormat="false" ht="15" hidden="false" customHeight="false" outlineLevel="0" collapsed="false">
      <c r="A605" s="0" t="n">
        <v>2.3123213764719</v>
      </c>
      <c r="B605" s="0" t="n">
        <v>29.1924068169887</v>
      </c>
      <c r="C605" s="0" t="n">
        <v>230.55392308451</v>
      </c>
      <c r="D605" s="0" t="n">
        <f aca="false">IF('Predict_D T_RH (#4)'!C$2&lt;99,'model#4_params'!A605-(('Predict_D T_RH (#4)'!$B$2-4)/'model#4_params'!B605)^2-('Predict_D T_RH (#4)'!C$2/'model#4_params'!C605),'model#4_params'!A605-(('Predict_D T_RH (#4)'!$B$2-4)/'model#4_params'!B605)^2)</f>
        <v>2.01192121615312</v>
      </c>
    </row>
    <row r="606" customFormat="false" ht="15" hidden="false" customHeight="false" outlineLevel="0" collapsed="false">
      <c r="A606" s="0" t="n">
        <v>2.23231166549827</v>
      </c>
      <c r="B606" s="0" t="n">
        <v>29.4329993541576</v>
      </c>
      <c r="C606" s="0" t="n">
        <v>995.995321804197</v>
      </c>
      <c r="D606" s="0" t="n">
        <f aca="false">IF('Predict_D T_RH (#4)'!C$2&lt;99,'model#4_params'!A606-(('Predict_D T_RH (#4)'!$B$2-4)/'model#4_params'!B606)^2-('Predict_D T_RH (#4)'!C$2/'model#4_params'!C606),'model#4_params'!A606-(('Predict_D T_RH (#4)'!$B$2-4)/'model#4_params'!B606)^2)</f>
        <v>1.93680252175869</v>
      </c>
    </row>
    <row r="607" customFormat="false" ht="15" hidden="false" customHeight="false" outlineLevel="0" collapsed="false">
      <c r="A607" s="0" t="n">
        <v>2.24614890799043</v>
      </c>
      <c r="B607" s="0" t="n">
        <v>29.3415514064018</v>
      </c>
      <c r="C607" s="0" t="n">
        <v>480.439101030085</v>
      </c>
      <c r="D607" s="0" t="n">
        <f aca="false">IF('Predict_D T_RH (#4)'!C$2&lt;99,'model#4_params'!A607-(('Predict_D T_RH (#4)'!$B$2-4)/'model#4_params'!B607)^2-('Predict_D T_RH (#4)'!C$2/'model#4_params'!C607),'model#4_params'!A607-(('Predict_D T_RH (#4)'!$B$2-4)/'model#4_params'!B607)^2)</f>
        <v>1.94879488452006</v>
      </c>
    </row>
    <row r="608" customFormat="false" ht="15" hidden="false" customHeight="false" outlineLevel="0" collapsed="false">
      <c r="A608" s="0" t="n">
        <v>2.28785147114975</v>
      </c>
      <c r="B608" s="0" t="n">
        <v>28.761886452636</v>
      </c>
      <c r="C608" s="0" t="n">
        <v>309.38730000286</v>
      </c>
      <c r="D608" s="0" t="n">
        <f aca="false">IF('Predict_D T_RH (#4)'!C$2&lt;99,'model#4_params'!A608-(('Predict_D T_RH (#4)'!$B$2-4)/'model#4_params'!B608)^2-('Predict_D T_RH (#4)'!C$2/'model#4_params'!C608),'model#4_params'!A608-(('Predict_D T_RH (#4)'!$B$2-4)/'model#4_params'!B608)^2)</f>
        <v>1.97839096575818</v>
      </c>
    </row>
    <row r="609" customFormat="false" ht="15" hidden="false" customHeight="false" outlineLevel="0" collapsed="false">
      <c r="A609" s="0" t="n">
        <v>2.43965622985137</v>
      </c>
      <c r="B609" s="0" t="n">
        <v>28.4273691684073</v>
      </c>
      <c r="C609" s="0" t="n">
        <v>203.174531522487</v>
      </c>
      <c r="D609" s="0" t="n">
        <f aca="false">IF('Predict_D T_RH (#4)'!C$2&lt;99,'model#4_params'!A609-(('Predict_D T_RH (#4)'!$B$2-4)/'model#4_params'!B609)^2-('Predict_D T_RH (#4)'!C$2/'model#4_params'!C609),'model#4_params'!A609-(('Predict_D T_RH (#4)'!$B$2-4)/'model#4_params'!B609)^2)</f>
        <v>2.1228697584784</v>
      </c>
    </row>
    <row r="610" customFormat="false" ht="15" hidden="false" customHeight="false" outlineLevel="0" collapsed="false">
      <c r="A610" s="0" t="n">
        <v>2.39578148821149</v>
      </c>
      <c r="B610" s="0" t="n">
        <v>28.5742297527755</v>
      </c>
      <c r="C610" s="0" t="n">
        <v>216.284354597789</v>
      </c>
      <c r="D610" s="0" t="n">
        <f aca="false">IF('Predict_D T_RH (#4)'!C$2&lt;99,'model#4_params'!A610-(('Predict_D T_RH (#4)'!$B$2-4)/'model#4_params'!B610)^2-('Predict_D T_RH (#4)'!C$2/'model#4_params'!C610),'model#4_params'!A610-(('Predict_D T_RH (#4)'!$B$2-4)/'model#4_params'!B610)^2)</f>
        <v>2.08224297070253</v>
      </c>
    </row>
    <row r="611" customFormat="false" ht="15" hidden="false" customHeight="false" outlineLevel="0" collapsed="false">
      <c r="A611" s="0" t="n">
        <v>2.27203833559305</v>
      </c>
      <c r="B611" s="0" t="n">
        <v>29.0214071377687</v>
      </c>
      <c r="C611" s="0" t="n">
        <v>345.338657899982</v>
      </c>
      <c r="D611" s="0" t="n">
        <f aca="false">IF('Predict_D T_RH (#4)'!C$2&lt;99,'model#4_params'!A611-(('Predict_D T_RH (#4)'!$B$2-4)/'model#4_params'!B611)^2-('Predict_D T_RH (#4)'!C$2/'model#4_params'!C611),'model#4_params'!A611-(('Predict_D T_RH (#4)'!$B$2-4)/'model#4_params'!B611)^2)</f>
        <v>1.96808771565519</v>
      </c>
    </row>
    <row r="612" customFormat="false" ht="15" hidden="false" customHeight="false" outlineLevel="0" collapsed="false">
      <c r="A612" s="0" t="n">
        <v>2.36936101199982</v>
      </c>
      <c r="B612" s="0" t="n">
        <v>28.7301119413679</v>
      </c>
      <c r="C612" s="0" t="n">
        <v>289.720155447215</v>
      </c>
      <c r="D612" s="0" t="n">
        <f aca="false">IF('Predict_D T_RH (#4)'!C$2&lt;99,'model#4_params'!A612-(('Predict_D T_RH (#4)'!$B$2-4)/'model#4_params'!B612)^2-('Predict_D T_RH (#4)'!C$2/'model#4_params'!C612),'model#4_params'!A612-(('Predict_D T_RH (#4)'!$B$2-4)/'model#4_params'!B612)^2)</f>
        <v>2.05921562283261</v>
      </c>
    </row>
    <row r="613" customFormat="false" ht="15" hidden="false" customHeight="false" outlineLevel="0" collapsed="false">
      <c r="A613" s="0" t="n">
        <v>2.33304974796416</v>
      </c>
      <c r="B613" s="0" t="n">
        <v>28.6004370478194</v>
      </c>
      <c r="C613" s="0" t="n">
        <v>252.625438551412</v>
      </c>
      <c r="D613" s="0" t="n">
        <f aca="false">IF('Predict_D T_RH (#4)'!C$2&lt;99,'model#4_params'!A613-(('Predict_D T_RH (#4)'!$B$2-4)/'model#4_params'!B613)^2-('Predict_D T_RH (#4)'!C$2/'model#4_params'!C613),'model#4_params'!A613-(('Predict_D T_RH (#4)'!$B$2-4)/'model#4_params'!B613)^2)</f>
        <v>2.02008557354672</v>
      </c>
    </row>
    <row r="614" customFormat="false" ht="15" hidden="false" customHeight="false" outlineLevel="0" collapsed="false">
      <c r="A614" s="0" t="n">
        <v>2.28932170870157</v>
      </c>
      <c r="B614" s="0" t="n">
        <v>29.1350169147913</v>
      </c>
      <c r="C614" s="0" t="n">
        <v>289.957168296633</v>
      </c>
      <c r="D614" s="0" t="n">
        <f aca="false">IF('Predict_D T_RH (#4)'!C$2&lt;99,'model#4_params'!A614-(('Predict_D T_RH (#4)'!$B$2-4)/'model#4_params'!B614)^2-('Predict_D T_RH (#4)'!C$2/'model#4_params'!C614),'model#4_params'!A614-(('Predict_D T_RH (#4)'!$B$2-4)/'model#4_params'!B614)^2)</f>
        <v>1.98773693157554</v>
      </c>
    </row>
    <row r="615" customFormat="false" ht="15" hidden="false" customHeight="false" outlineLevel="0" collapsed="false">
      <c r="A615" s="0" t="n">
        <v>2.27288489026317</v>
      </c>
      <c r="B615" s="0" t="n">
        <v>29.8623768272082</v>
      </c>
      <c r="C615" s="0" t="n">
        <v>306.081031965143</v>
      </c>
      <c r="D615" s="0" t="n">
        <f aca="false">IF('Predict_D T_RH (#4)'!C$2&lt;99,'model#4_params'!A615-(('Predict_D T_RH (#4)'!$B$2-4)/'model#4_params'!B615)^2-('Predict_D T_RH (#4)'!C$2/'model#4_params'!C615),'model#4_params'!A615-(('Predict_D T_RH (#4)'!$B$2-4)/'model#4_params'!B615)^2)</f>
        <v>1.98581263415841</v>
      </c>
    </row>
    <row r="616" customFormat="false" ht="15" hidden="false" customHeight="false" outlineLevel="0" collapsed="false">
      <c r="A616" s="0" t="n">
        <v>2.37609342215302</v>
      </c>
      <c r="B616" s="0" t="n">
        <v>28.8770052244422</v>
      </c>
      <c r="C616" s="0" t="n">
        <v>292.586149325281</v>
      </c>
      <c r="D616" s="0" t="n">
        <f aca="false">IF('Predict_D T_RH (#4)'!C$2&lt;99,'model#4_params'!A616-(('Predict_D T_RH (#4)'!$B$2-4)/'model#4_params'!B616)^2-('Predict_D T_RH (#4)'!C$2/'model#4_params'!C616),'model#4_params'!A616-(('Predict_D T_RH (#4)'!$B$2-4)/'model#4_params'!B616)^2)</f>
        <v>2.06909533997348</v>
      </c>
    </row>
    <row r="617" customFormat="false" ht="15" hidden="false" customHeight="false" outlineLevel="0" collapsed="false">
      <c r="A617" s="0" t="n">
        <v>2.40389830741212</v>
      </c>
      <c r="B617" s="0" t="n">
        <v>28.6105909345478</v>
      </c>
      <c r="C617" s="0" t="n">
        <v>263.392357867802</v>
      </c>
      <c r="D617" s="0" t="n">
        <f aca="false">IF('Predict_D T_RH (#4)'!C$2&lt;99,'model#4_params'!A617-(('Predict_D T_RH (#4)'!$B$2-4)/'model#4_params'!B617)^2-('Predict_D T_RH (#4)'!C$2/'model#4_params'!C617),'model#4_params'!A617-(('Predict_D T_RH (#4)'!$B$2-4)/'model#4_params'!B617)^2)</f>
        <v>2.09115623528428</v>
      </c>
    </row>
    <row r="618" customFormat="false" ht="15" hidden="false" customHeight="false" outlineLevel="0" collapsed="false">
      <c r="A618" s="0" t="n">
        <v>2.35189965896797</v>
      </c>
      <c r="B618" s="0" t="n">
        <v>28.647474994021</v>
      </c>
      <c r="C618" s="0" t="n">
        <v>544.563270397972</v>
      </c>
      <c r="D618" s="0" t="n">
        <f aca="false">IF('Predict_D T_RH (#4)'!C$2&lt;99,'model#4_params'!A618-(('Predict_D T_RH (#4)'!$B$2-4)/'model#4_params'!B618)^2-('Predict_D T_RH (#4)'!C$2/'model#4_params'!C618),'model#4_params'!A618-(('Predict_D T_RH (#4)'!$B$2-4)/'model#4_params'!B618)^2)</f>
        <v>2.03996238875162</v>
      </c>
    </row>
    <row r="619" customFormat="false" ht="15" hidden="false" customHeight="false" outlineLevel="0" collapsed="false">
      <c r="A619" s="0" t="n">
        <v>2.39552523851993</v>
      </c>
      <c r="B619" s="0" t="n">
        <v>28.2488872305046</v>
      </c>
      <c r="C619" s="0" t="n">
        <v>212.021779705176</v>
      </c>
      <c r="D619" s="0" t="n">
        <f aca="false">IF('Predict_D T_RH (#4)'!C$2&lt;99,'model#4_params'!A619-(('Predict_D T_RH (#4)'!$B$2-4)/'model#4_params'!B619)^2-('Predict_D T_RH (#4)'!C$2/'model#4_params'!C619),'model#4_params'!A619-(('Predict_D T_RH (#4)'!$B$2-4)/'model#4_params'!B619)^2)</f>
        <v>2.07472308466877</v>
      </c>
    </row>
    <row r="620" customFormat="false" ht="15" hidden="false" customHeight="false" outlineLevel="0" collapsed="false">
      <c r="A620" s="0" t="n">
        <v>2.28368349506003</v>
      </c>
      <c r="B620" s="0" t="n">
        <v>29.460738871886</v>
      </c>
      <c r="C620" s="0" t="n">
        <v>247.38771469311</v>
      </c>
      <c r="D620" s="0" t="n">
        <f aca="false">IF('Predict_D T_RH (#4)'!C$2&lt;99,'model#4_params'!A620-(('Predict_D T_RH (#4)'!$B$2-4)/'model#4_params'!B620)^2-('Predict_D T_RH (#4)'!C$2/'model#4_params'!C620),'model#4_params'!A620-(('Predict_D T_RH (#4)'!$B$2-4)/'model#4_params'!B620)^2)</f>
        <v>1.98873057782832</v>
      </c>
    </row>
    <row r="621" customFormat="false" ht="15" hidden="false" customHeight="false" outlineLevel="0" collapsed="false">
      <c r="A621" s="0" t="n">
        <v>2.40162319435439</v>
      </c>
      <c r="B621" s="0" t="n">
        <v>28.5333275370842</v>
      </c>
      <c r="C621" s="0" t="n">
        <v>266.278057843751</v>
      </c>
      <c r="D621" s="0" t="n">
        <f aca="false">IF('Predict_D T_RH (#4)'!C$2&lt;99,'model#4_params'!A621-(('Predict_D T_RH (#4)'!$B$2-4)/'model#4_params'!B621)^2-('Predict_D T_RH (#4)'!C$2/'model#4_params'!C621),'model#4_params'!A621-(('Predict_D T_RH (#4)'!$B$2-4)/'model#4_params'!B621)^2)</f>
        <v>2.08718512442642</v>
      </c>
    </row>
    <row r="622" customFormat="false" ht="15" hidden="false" customHeight="false" outlineLevel="0" collapsed="false">
      <c r="A622" s="0" t="n">
        <v>2.30734222617822</v>
      </c>
      <c r="B622" s="0" t="n">
        <v>28.9529907006646</v>
      </c>
      <c r="C622" s="0" t="n">
        <v>276.965980576434</v>
      </c>
      <c r="D622" s="0" t="n">
        <f aca="false">IF('Predict_D T_RH (#4)'!C$2&lt;99,'model#4_params'!A622-(('Predict_D T_RH (#4)'!$B$2-4)/'model#4_params'!B622)^2-('Predict_D T_RH (#4)'!C$2/'model#4_params'!C622),'model#4_params'!A622-(('Predict_D T_RH (#4)'!$B$2-4)/'model#4_params'!B622)^2)</f>
        <v>2.00195342747504</v>
      </c>
    </row>
    <row r="623" customFormat="false" ht="15" hidden="false" customHeight="false" outlineLevel="0" collapsed="false">
      <c r="A623" s="0" t="n">
        <v>2.51579556746456</v>
      </c>
      <c r="B623" s="0" t="n">
        <v>28.018059780036</v>
      </c>
      <c r="C623" s="0" t="n">
        <v>174.070341015044</v>
      </c>
      <c r="D623" s="0" t="n">
        <f aca="false">IF('Predict_D T_RH (#4)'!C$2&lt;99,'model#4_params'!A623-(('Predict_D T_RH (#4)'!$B$2-4)/'model#4_params'!B623)^2-('Predict_D T_RH (#4)'!C$2/'model#4_params'!C623),'model#4_params'!A623-(('Predict_D T_RH (#4)'!$B$2-4)/'model#4_params'!B623)^2)</f>
        <v>2.18968576740452</v>
      </c>
    </row>
    <row r="624" customFormat="false" ht="15" hidden="false" customHeight="false" outlineLevel="0" collapsed="false">
      <c r="A624" s="0" t="n">
        <v>2.20487656813763</v>
      </c>
      <c r="B624" s="0" t="n">
        <v>28.922500067512</v>
      </c>
      <c r="C624" s="0" t="n">
        <v>571.73574960798</v>
      </c>
      <c r="D624" s="0" t="n">
        <f aca="false">IF('Predict_D T_RH (#4)'!C$2&lt;99,'model#4_params'!A624-(('Predict_D T_RH (#4)'!$B$2-4)/'model#4_params'!B624)^2-('Predict_D T_RH (#4)'!C$2/'model#4_params'!C624),'model#4_params'!A624-(('Predict_D T_RH (#4)'!$B$2-4)/'model#4_params'!B624)^2)</f>
        <v>1.89884353702129</v>
      </c>
    </row>
    <row r="625" customFormat="false" ht="15" hidden="false" customHeight="false" outlineLevel="0" collapsed="false">
      <c r="A625" s="0" t="n">
        <v>2.42619411553164</v>
      </c>
      <c r="B625" s="0" t="n">
        <v>28.3236053434115</v>
      </c>
      <c r="C625" s="0" t="n">
        <v>225.684077763708</v>
      </c>
      <c r="D625" s="0" t="n">
        <f aca="false">IF('Predict_D T_RH (#4)'!C$2&lt;99,'model#4_params'!A625-(('Predict_D T_RH (#4)'!$B$2-4)/'model#4_params'!B625)^2-('Predict_D T_RH (#4)'!C$2/'model#4_params'!C625),'model#4_params'!A625-(('Predict_D T_RH (#4)'!$B$2-4)/'model#4_params'!B625)^2)</f>
        <v>2.1070822913542</v>
      </c>
    </row>
    <row r="626" customFormat="false" ht="15" hidden="false" customHeight="false" outlineLevel="0" collapsed="false">
      <c r="A626" s="0" t="n">
        <v>2.10154384729603</v>
      </c>
      <c r="B626" s="0" t="n">
        <v>29.8297138129863</v>
      </c>
      <c r="C626" s="0" t="n">
        <v>531.766960987421</v>
      </c>
      <c r="D626" s="0" t="n">
        <f aca="false">IF('Predict_D T_RH (#4)'!C$2&lt;99,'model#4_params'!A626-(('Predict_D T_RH (#4)'!$B$2-4)/'model#4_params'!B626)^2-('Predict_D T_RH (#4)'!C$2/'model#4_params'!C626),'model#4_params'!A626-(('Predict_D T_RH (#4)'!$B$2-4)/'model#4_params'!B626)^2)</f>
        <v>1.81384256880951</v>
      </c>
    </row>
    <row r="627" customFormat="false" ht="15" hidden="false" customHeight="false" outlineLevel="0" collapsed="false">
      <c r="A627" s="0" t="n">
        <v>2.37919894269193</v>
      </c>
      <c r="B627" s="0" t="n">
        <v>29.937305321688</v>
      </c>
      <c r="C627" s="0" t="n">
        <v>225.642116469184</v>
      </c>
      <c r="D627" s="0" t="n">
        <f aca="false">IF('Predict_D T_RH (#4)'!C$2&lt;99,'model#4_params'!A627-(('Predict_D T_RH (#4)'!$B$2-4)/'model#4_params'!B627)^2-('Predict_D T_RH (#4)'!C$2/'model#4_params'!C627),'model#4_params'!A627-(('Predict_D T_RH (#4)'!$B$2-4)/'model#4_params'!B627)^2)</f>
        <v>2.09356188416036</v>
      </c>
    </row>
    <row r="628" customFormat="false" ht="15" hidden="false" customHeight="false" outlineLevel="0" collapsed="false">
      <c r="A628" s="0" t="n">
        <v>2.17018359531516</v>
      </c>
      <c r="B628" s="0" t="n">
        <v>29.5364041755573</v>
      </c>
      <c r="C628" s="0" t="n">
        <v>443.069949723365</v>
      </c>
      <c r="D628" s="0" t="n">
        <f aca="false">IF('Predict_D T_RH (#4)'!C$2&lt;99,'model#4_params'!A628-(('Predict_D T_RH (#4)'!$B$2-4)/'model#4_params'!B628)^2-('Predict_D T_RH (#4)'!C$2/'model#4_params'!C628),'model#4_params'!A628-(('Predict_D T_RH (#4)'!$B$2-4)/'model#4_params'!B628)^2)</f>
        <v>1.87673994208006</v>
      </c>
    </row>
    <row r="629" customFormat="false" ht="15" hidden="false" customHeight="false" outlineLevel="0" collapsed="false">
      <c r="A629" s="0" t="n">
        <v>2.20663877127473</v>
      </c>
      <c r="B629" s="0" t="n">
        <v>29.2180326188054</v>
      </c>
      <c r="C629" s="0" t="n">
        <v>353.166248835954</v>
      </c>
      <c r="D629" s="0" t="n">
        <f aca="false">IF('Predict_D T_RH (#4)'!C$2&lt;99,'model#4_params'!A629-(('Predict_D T_RH (#4)'!$B$2-4)/'model#4_params'!B629)^2-('Predict_D T_RH (#4)'!C$2/'model#4_params'!C629),'model#4_params'!A629-(('Predict_D T_RH (#4)'!$B$2-4)/'model#4_params'!B629)^2)</f>
        <v>1.9067653143993</v>
      </c>
    </row>
    <row r="630" customFormat="false" ht="15" hidden="false" customHeight="false" outlineLevel="0" collapsed="false">
      <c r="A630" s="0" t="n">
        <v>2.3594973984599</v>
      </c>
      <c r="B630" s="0" t="n">
        <v>28.3862736032674</v>
      </c>
      <c r="C630" s="0" t="n">
        <v>286.456477232966</v>
      </c>
      <c r="D630" s="0" t="n">
        <f aca="false">IF('Predict_D T_RH (#4)'!C$2&lt;99,'model#4_params'!A630-(('Predict_D T_RH (#4)'!$B$2-4)/'model#4_params'!B630)^2-('Predict_D T_RH (#4)'!C$2/'model#4_params'!C630),'model#4_params'!A630-(('Predict_D T_RH (#4)'!$B$2-4)/'model#4_params'!B630)^2)</f>
        <v>2.04179302268846</v>
      </c>
    </row>
    <row r="631" customFormat="false" ht="15" hidden="false" customHeight="false" outlineLevel="0" collapsed="false">
      <c r="A631" s="0" t="n">
        <v>2.31825259692921</v>
      </c>
      <c r="B631" s="0" t="n">
        <v>28.8215266154666</v>
      </c>
      <c r="C631" s="0" t="n">
        <v>263.286655280935</v>
      </c>
      <c r="D631" s="0" t="n">
        <f aca="false">IF('Predict_D T_RH (#4)'!C$2&lt;99,'model#4_params'!A631-(('Predict_D T_RH (#4)'!$B$2-4)/'model#4_params'!B631)^2-('Predict_D T_RH (#4)'!C$2/'model#4_params'!C631),'model#4_params'!A631-(('Predict_D T_RH (#4)'!$B$2-4)/'model#4_params'!B631)^2)</f>
        <v>2.01007149491301</v>
      </c>
    </row>
    <row r="632" customFormat="false" ht="15" hidden="false" customHeight="false" outlineLevel="0" collapsed="false">
      <c r="A632" s="0" t="n">
        <v>2.32095962496317</v>
      </c>
      <c r="B632" s="0" t="n">
        <v>28.3826041548059</v>
      </c>
      <c r="C632" s="0" t="n">
        <v>321.340885408765</v>
      </c>
      <c r="D632" s="0" t="n">
        <f aca="false">IF('Predict_D T_RH (#4)'!C$2&lt;99,'model#4_params'!A632-(('Predict_D T_RH (#4)'!$B$2-4)/'model#4_params'!B632)^2-('Predict_D T_RH (#4)'!C$2/'model#4_params'!C632),'model#4_params'!A632-(('Predict_D T_RH (#4)'!$B$2-4)/'model#4_params'!B632)^2)</f>
        <v>2.00317309498299</v>
      </c>
    </row>
    <row r="633" customFormat="false" ht="15" hidden="false" customHeight="false" outlineLevel="0" collapsed="false">
      <c r="A633" s="0" t="n">
        <v>2.23972064385595</v>
      </c>
      <c r="B633" s="0" t="n">
        <v>29.2677276359826</v>
      </c>
      <c r="C633" s="0" t="n">
        <v>786.16500717606</v>
      </c>
      <c r="D633" s="0" t="n">
        <f aca="false">IF('Predict_D T_RH (#4)'!C$2&lt;99,'model#4_params'!A633-(('Predict_D T_RH (#4)'!$B$2-4)/'model#4_params'!B633)^2-('Predict_D T_RH (#4)'!C$2/'model#4_params'!C633),'model#4_params'!A633-(('Predict_D T_RH (#4)'!$B$2-4)/'model#4_params'!B633)^2)</f>
        <v>1.94086466023277</v>
      </c>
    </row>
    <row r="634" customFormat="false" ht="15" hidden="false" customHeight="false" outlineLevel="0" collapsed="false">
      <c r="A634" s="0" t="n">
        <v>2.35111033555587</v>
      </c>
      <c r="B634" s="0" t="n">
        <v>28.4594797774349</v>
      </c>
      <c r="C634" s="0" t="n">
        <v>226.841680526785</v>
      </c>
      <c r="D634" s="0" t="n">
        <f aca="false">IF('Predict_D T_RH (#4)'!C$2&lt;99,'model#4_params'!A634-(('Predict_D T_RH (#4)'!$B$2-4)/'model#4_params'!B634)^2-('Predict_D T_RH (#4)'!C$2/'model#4_params'!C634),'model#4_params'!A634-(('Predict_D T_RH (#4)'!$B$2-4)/'model#4_params'!B634)^2)</f>
        <v>2.03503831630897</v>
      </c>
    </row>
    <row r="635" customFormat="false" ht="15" hidden="false" customHeight="false" outlineLevel="0" collapsed="false">
      <c r="A635" s="0" t="n">
        <v>2.30439205350695</v>
      </c>
      <c r="B635" s="0" t="n">
        <v>29.313122550917</v>
      </c>
      <c r="C635" s="0" t="n">
        <v>243.000735738102</v>
      </c>
      <c r="D635" s="0" t="n">
        <f aca="false">IF('Predict_D T_RH (#4)'!C$2&lt;99,'model#4_params'!A635-(('Predict_D T_RH (#4)'!$B$2-4)/'model#4_params'!B635)^2-('Predict_D T_RH (#4)'!C$2/'model#4_params'!C635),'model#4_params'!A635-(('Predict_D T_RH (#4)'!$B$2-4)/'model#4_params'!B635)^2)</f>
        <v>2.00646098241844</v>
      </c>
    </row>
    <row r="636" customFormat="false" ht="15" hidden="false" customHeight="false" outlineLevel="0" collapsed="false">
      <c r="A636" s="0" t="n">
        <v>2.23610108932548</v>
      </c>
      <c r="B636" s="0" t="n">
        <v>29.2877139446331</v>
      </c>
      <c r="C636" s="0" t="n">
        <v>1178.49748687573</v>
      </c>
      <c r="D636" s="0" t="n">
        <f aca="false">IF('Predict_D T_RH (#4)'!C$2&lt;99,'model#4_params'!A636-(('Predict_D T_RH (#4)'!$B$2-4)/'model#4_params'!B636)^2-('Predict_D T_RH (#4)'!C$2/'model#4_params'!C636),'model#4_params'!A636-(('Predict_D T_RH (#4)'!$B$2-4)/'model#4_params'!B636)^2)</f>
        <v>1.93765285278061</v>
      </c>
    </row>
    <row r="637" customFormat="false" ht="15" hidden="false" customHeight="false" outlineLevel="0" collapsed="false">
      <c r="A637" s="0" t="n">
        <v>2.28076229720432</v>
      </c>
      <c r="B637" s="0" t="n">
        <v>28.6800641958259</v>
      </c>
      <c r="C637" s="0" t="n">
        <v>653.490446055093</v>
      </c>
      <c r="D637" s="0" t="n">
        <f aca="false">IF('Predict_D T_RH (#4)'!C$2&lt;99,'model#4_params'!A637-(('Predict_D T_RH (#4)'!$B$2-4)/'model#4_params'!B637)^2-('Predict_D T_RH (#4)'!C$2/'model#4_params'!C637),'model#4_params'!A637-(('Predict_D T_RH (#4)'!$B$2-4)/'model#4_params'!B637)^2)</f>
        <v>1.96953353383653</v>
      </c>
    </row>
    <row r="638" customFormat="false" ht="15" hidden="false" customHeight="false" outlineLevel="0" collapsed="false">
      <c r="A638" s="0" t="n">
        <v>2.27190755737417</v>
      </c>
      <c r="B638" s="0" t="n">
        <v>28.6009678526958</v>
      </c>
      <c r="C638" s="0" t="n">
        <v>565.07509427314</v>
      </c>
      <c r="D638" s="0" t="n">
        <f aca="false">IF('Predict_D T_RH (#4)'!C$2&lt;99,'model#4_params'!A638-(('Predict_D T_RH (#4)'!$B$2-4)/'model#4_params'!B638)^2-('Predict_D T_RH (#4)'!C$2/'model#4_params'!C638),'model#4_params'!A638-(('Predict_D T_RH (#4)'!$B$2-4)/'model#4_params'!B638)^2)</f>
        <v>1.95895499944252</v>
      </c>
    </row>
    <row r="639" customFormat="false" ht="15" hidden="false" customHeight="false" outlineLevel="0" collapsed="false">
      <c r="A639" s="0" t="n">
        <v>2.35901524999773</v>
      </c>
      <c r="B639" s="0" t="n">
        <v>29.0221190163985</v>
      </c>
      <c r="C639" s="0" t="n">
        <v>1619.98571458506</v>
      </c>
      <c r="D639" s="0" t="n">
        <f aca="false">IF('Predict_D T_RH (#4)'!C$2&lt;99,'model#4_params'!A639-(('Predict_D T_RH (#4)'!$B$2-4)/'model#4_params'!B639)^2-('Predict_D T_RH (#4)'!C$2/'model#4_params'!C639),'model#4_params'!A639-(('Predict_D T_RH (#4)'!$B$2-4)/'model#4_params'!B639)^2)</f>
        <v>2.05507954098329</v>
      </c>
    </row>
    <row r="640" customFormat="false" ht="15" hidden="false" customHeight="false" outlineLevel="0" collapsed="false">
      <c r="A640" s="0" t="n">
        <v>2.28460778911464</v>
      </c>
      <c r="B640" s="0" t="n">
        <v>29.6081299181019</v>
      </c>
      <c r="C640" s="0" t="n">
        <v>343.56531259361</v>
      </c>
      <c r="D640" s="0" t="n">
        <f aca="false">IF('Predict_D T_RH (#4)'!C$2&lt;99,'model#4_params'!A640-(('Predict_D T_RH (#4)'!$B$2-4)/'model#4_params'!B640)^2-('Predict_D T_RH (#4)'!C$2/'model#4_params'!C640),'model#4_params'!A640-(('Predict_D T_RH (#4)'!$B$2-4)/'model#4_params'!B640)^2)</f>
        <v>1.99258414924909</v>
      </c>
    </row>
    <row r="641" customFormat="false" ht="15" hidden="false" customHeight="false" outlineLevel="0" collapsed="false">
      <c r="A641" s="0" t="n">
        <v>2.15136445741501</v>
      </c>
      <c r="B641" s="0" t="n">
        <v>29.825133524372</v>
      </c>
      <c r="C641" s="0" t="n">
        <v>2622.4235861525</v>
      </c>
      <c r="D641" s="0" t="n">
        <f aca="false">IF('Predict_D T_RH (#4)'!C$2&lt;99,'model#4_params'!A641-(('Predict_D T_RH (#4)'!$B$2-4)/'model#4_params'!B641)^2-('Predict_D T_RH (#4)'!C$2/'model#4_params'!C641),'model#4_params'!A641-(('Predict_D T_RH (#4)'!$B$2-4)/'model#4_params'!B641)^2)</f>
        <v>1.86357480674576</v>
      </c>
    </row>
    <row r="642" customFormat="false" ht="15" hidden="false" customHeight="false" outlineLevel="0" collapsed="false">
      <c r="A642" s="0" t="n">
        <v>2.31937265510138</v>
      </c>
      <c r="B642" s="0" t="n">
        <v>29.179991647888</v>
      </c>
      <c r="C642" s="0" t="n">
        <v>437.758222307749</v>
      </c>
      <c r="D642" s="0" t="n">
        <f aca="false">IF('Predict_D T_RH (#4)'!C$2&lt;99,'model#4_params'!A642-(('Predict_D T_RH (#4)'!$B$2-4)/'model#4_params'!B642)^2-('Predict_D T_RH (#4)'!C$2/'model#4_params'!C642),'model#4_params'!A642-(('Predict_D T_RH (#4)'!$B$2-4)/'model#4_params'!B642)^2)</f>
        <v>2.01871681875433</v>
      </c>
    </row>
    <row r="643" customFormat="false" ht="15" hidden="false" customHeight="false" outlineLevel="0" collapsed="false">
      <c r="A643" s="0" t="n">
        <v>2.37285002944632</v>
      </c>
      <c r="B643" s="0" t="n">
        <v>29.1836240319439</v>
      </c>
      <c r="C643" s="0" t="n">
        <v>217.507810605709</v>
      </c>
      <c r="D643" s="0" t="n">
        <f aca="false">IF('Predict_D T_RH (#4)'!C$2&lt;99,'model#4_params'!A643-(('Predict_D T_RH (#4)'!$B$2-4)/'model#4_params'!B643)^2-('Predict_D T_RH (#4)'!C$2/'model#4_params'!C643),'model#4_params'!A643-(('Predict_D T_RH (#4)'!$B$2-4)/'model#4_params'!B643)^2)</f>
        <v>2.07226903161146</v>
      </c>
    </row>
    <row r="644" customFormat="false" ht="15" hidden="false" customHeight="false" outlineLevel="0" collapsed="false">
      <c r="A644" s="0" t="n">
        <v>2.20836141439792</v>
      </c>
      <c r="B644" s="0" t="n">
        <v>28.9832912605722</v>
      </c>
      <c r="C644" s="0" t="n">
        <v>528.524096392445</v>
      </c>
      <c r="D644" s="0" t="n">
        <f aca="false">IF('Predict_D T_RH (#4)'!C$2&lt;99,'model#4_params'!A644-(('Predict_D T_RH (#4)'!$B$2-4)/'model#4_params'!B644)^2-('Predict_D T_RH (#4)'!C$2/'model#4_params'!C644),'model#4_params'!A644-(('Predict_D T_RH (#4)'!$B$2-4)/'model#4_params'!B644)^2)</f>
        <v>1.90361081889258</v>
      </c>
    </row>
    <row r="645" customFormat="false" ht="15" hidden="false" customHeight="false" outlineLevel="0" collapsed="false">
      <c r="A645" s="0" t="n">
        <v>2.2672207115172</v>
      </c>
      <c r="B645" s="0" t="n">
        <v>29.018591330947</v>
      </c>
      <c r="C645" s="0" t="n">
        <v>1505.2362419699</v>
      </c>
      <c r="D645" s="0" t="n">
        <f aca="false">IF('Predict_D T_RH (#4)'!C$2&lt;99,'model#4_params'!A645-(('Predict_D T_RH (#4)'!$B$2-4)/'model#4_params'!B645)^2-('Predict_D T_RH (#4)'!C$2/'model#4_params'!C645),'model#4_params'!A645-(('Predict_D T_RH (#4)'!$B$2-4)/'model#4_params'!B645)^2)</f>
        <v>1.96321110127594</v>
      </c>
    </row>
    <row r="646" customFormat="false" ht="15" hidden="false" customHeight="false" outlineLevel="0" collapsed="false">
      <c r="A646" s="0" t="n">
        <v>2.16559555114367</v>
      </c>
      <c r="B646" s="0" t="n">
        <v>29.7075837244162</v>
      </c>
      <c r="C646" s="0" t="n">
        <v>278.178554970964</v>
      </c>
      <c r="D646" s="0" t="n">
        <f aca="false">IF('Predict_D T_RH (#4)'!C$2&lt;99,'model#4_params'!A646-(('Predict_D T_RH (#4)'!$B$2-4)/'model#4_params'!B646)^2-('Predict_D T_RH (#4)'!C$2/'model#4_params'!C646),'model#4_params'!A646-(('Predict_D T_RH (#4)'!$B$2-4)/'model#4_params'!B646)^2)</f>
        <v>1.87552388748374</v>
      </c>
    </row>
    <row r="647" customFormat="false" ht="15" hidden="false" customHeight="false" outlineLevel="0" collapsed="false">
      <c r="A647" s="0" t="n">
        <v>2.35276482103108</v>
      </c>
      <c r="B647" s="0" t="n">
        <v>29.1678315035849</v>
      </c>
      <c r="C647" s="0" t="n">
        <v>304.57249523626</v>
      </c>
      <c r="D647" s="0" t="n">
        <f aca="false">IF('Predict_D T_RH (#4)'!C$2&lt;99,'model#4_params'!A647-(('Predict_D T_RH (#4)'!$B$2-4)/'model#4_params'!B647)^2-('Predict_D T_RH (#4)'!C$2/'model#4_params'!C647),'model#4_params'!A647-(('Predict_D T_RH (#4)'!$B$2-4)/'model#4_params'!B647)^2)</f>
        <v>2.051858244038</v>
      </c>
    </row>
    <row r="648" customFormat="false" ht="15" hidden="false" customHeight="false" outlineLevel="0" collapsed="false">
      <c r="A648" s="0" t="n">
        <v>2.39254926207493</v>
      </c>
      <c r="B648" s="0" t="n">
        <v>28.7545246119738</v>
      </c>
      <c r="C648" s="0" t="n">
        <v>229.825570745719</v>
      </c>
      <c r="D648" s="0" t="n">
        <f aca="false">IF('Predict_D T_RH (#4)'!C$2&lt;99,'model#4_params'!A648-(('Predict_D T_RH (#4)'!$B$2-4)/'model#4_params'!B648)^2-('Predict_D T_RH (#4)'!C$2/'model#4_params'!C648),'model#4_params'!A648-(('Predict_D T_RH (#4)'!$B$2-4)/'model#4_params'!B648)^2)</f>
        <v>2.08293027793268</v>
      </c>
    </row>
    <row r="649" customFormat="false" ht="15" hidden="false" customHeight="false" outlineLevel="0" collapsed="false">
      <c r="A649" s="0" t="n">
        <v>2.31407914272785</v>
      </c>
      <c r="B649" s="0" t="n">
        <v>28.9195924644913</v>
      </c>
      <c r="C649" s="0" t="n">
        <v>242.448773800042</v>
      </c>
      <c r="D649" s="0" t="n">
        <f aca="false">IF('Predict_D T_RH (#4)'!C$2&lt;99,'model#4_params'!A649-(('Predict_D T_RH (#4)'!$B$2-4)/'model#4_params'!B649)^2-('Predict_D T_RH (#4)'!C$2/'model#4_params'!C649),'model#4_params'!A649-(('Predict_D T_RH (#4)'!$B$2-4)/'model#4_params'!B649)^2)</f>
        <v>2.00798457082053</v>
      </c>
    </row>
    <row r="650" customFormat="false" ht="15" hidden="false" customHeight="false" outlineLevel="0" collapsed="false">
      <c r="A650" s="0" t="n">
        <v>2.24859872896479</v>
      </c>
      <c r="B650" s="0" t="n">
        <v>29.1998945568312</v>
      </c>
      <c r="C650" s="0" t="n">
        <v>6805.33729560279</v>
      </c>
      <c r="D650" s="0" t="n">
        <f aca="false">IF('Predict_D T_RH (#4)'!C$2&lt;99,'model#4_params'!A650-(('Predict_D T_RH (#4)'!$B$2-4)/'model#4_params'!B650)^2-('Predict_D T_RH (#4)'!C$2/'model#4_params'!C650),'model#4_params'!A650-(('Predict_D T_RH (#4)'!$B$2-4)/'model#4_params'!B650)^2)</f>
        <v>1.94835261234284</v>
      </c>
    </row>
    <row r="651" customFormat="false" ht="15" hidden="false" customHeight="false" outlineLevel="0" collapsed="false">
      <c r="A651" s="0" t="n">
        <v>2.16226642178946</v>
      </c>
      <c r="B651" s="0" t="n">
        <v>30.0482018772831</v>
      </c>
      <c r="C651" s="0" t="n">
        <v>2051.95634794783</v>
      </c>
      <c r="D651" s="0" t="n">
        <f aca="false">IF('Predict_D T_RH (#4)'!C$2&lt;99,'model#4_params'!A651-(('Predict_D T_RH (#4)'!$B$2-4)/'model#4_params'!B651)^2-('Predict_D T_RH (#4)'!C$2/'model#4_params'!C651),'model#4_params'!A651-(('Predict_D T_RH (#4)'!$B$2-4)/'model#4_params'!B651)^2)</f>
        <v>1.87873382952131</v>
      </c>
    </row>
    <row r="652" customFormat="false" ht="15" hidden="false" customHeight="false" outlineLevel="0" collapsed="false">
      <c r="A652" s="0" t="n">
        <v>2.24188083384849</v>
      </c>
      <c r="B652" s="0" t="n">
        <v>30.1601483324606</v>
      </c>
      <c r="C652" s="0" t="n">
        <v>378.21836990394</v>
      </c>
      <c r="D652" s="0" t="n">
        <f aca="false">IF('Predict_D T_RH (#4)'!C$2&lt;99,'model#4_params'!A652-(('Predict_D T_RH (#4)'!$B$2-4)/'model#4_params'!B652)^2-('Predict_D T_RH (#4)'!C$2/'model#4_params'!C652),'model#4_params'!A652-(('Predict_D T_RH (#4)'!$B$2-4)/'model#4_params'!B652)^2)</f>
        <v>1.96044913062044</v>
      </c>
    </row>
    <row r="653" customFormat="false" ht="15" hidden="false" customHeight="false" outlineLevel="0" collapsed="false">
      <c r="A653" s="0" t="n">
        <v>2.1790313501532</v>
      </c>
      <c r="B653" s="0" t="n">
        <v>29.2109729016804</v>
      </c>
      <c r="C653" s="0" t="n">
        <v>1684.18016402635</v>
      </c>
      <c r="D653" s="0" t="n">
        <f aca="false">IF('Predict_D T_RH (#4)'!C$2&lt;99,'model#4_params'!A653-(('Predict_D T_RH (#4)'!$B$2-4)/'model#4_params'!B653)^2-('Predict_D T_RH (#4)'!C$2/'model#4_params'!C653),'model#4_params'!A653-(('Predict_D T_RH (#4)'!$B$2-4)/'model#4_params'!B653)^2)</f>
        <v>1.87901292873947</v>
      </c>
    </row>
    <row r="654" customFormat="false" ht="15" hidden="false" customHeight="false" outlineLevel="0" collapsed="false">
      <c r="A654" s="0" t="n">
        <v>2.37259467175843</v>
      </c>
      <c r="B654" s="0" t="n">
        <v>28.8784794972942</v>
      </c>
      <c r="C654" s="0" t="n">
        <v>215.384723585501</v>
      </c>
      <c r="D654" s="0" t="n">
        <f aca="false">IF('Predict_D T_RH (#4)'!C$2&lt;99,'model#4_params'!A654-(('Predict_D T_RH (#4)'!$B$2-4)/'model#4_params'!B654)^2-('Predict_D T_RH (#4)'!C$2/'model#4_params'!C654),'model#4_params'!A654-(('Predict_D T_RH (#4)'!$B$2-4)/'model#4_params'!B654)^2)</f>
        <v>2.06562793384585</v>
      </c>
    </row>
    <row r="655" customFormat="false" ht="15" hidden="false" customHeight="false" outlineLevel="0" collapsed="false">
      <c r="A655" s="0" t="n">
        <v>2.2513228957598</v>
      </c>
      <c r="B655" s="0" t="n">
        <v>29.5826472145397</v>
      </c>
      <c r="C655" s="0" t="n">
        <v>420.45389602179</v>
      </c>
      <c r="D655" s="0" t="n">
        <f aca="false">IF('Predict_D T_RH (#4)'!C$2&lt;99,'model#4_params'!A655-(('Predict_D T_RH (#4)'!$B$2-4)/'model#4_params'!B655)^2-('Predict_D T_RH (#4)'!C$2/'model#4_params'!C655),'model#4_params'!A655-(('Predict_D T_RH (#4)'!$B$2-4)/'model#4_params'!B655)^2)</f>
        <v>1.95879593670873</v>
      </c>
    </row>
    <row r="656" customFormat="false" ht="15" hidden="false" customHeight="false" outlineLevel="0" collapsed="false">
      <c r="A656" s="0" t="n">
        <v>2.37292539081832</v>
      </c>
      <c r="B656" s="0" t="n">
        <v>28.1140704830942</v>
      </c>
      <c r="C656" s="0" t="n">
        <v>417.00762346785</v>
      </c>
      <c r="D656" s="0" t="n">
        <f aca="false">IF('Predict_D T_RH (#4)'!C$2&lt;99,'model#4_params'!A656-(('Predict_D T_RH (#4)'!$B$2-4)/'model#4_params'!B656)^2-('Predict_D T_RH (#4)'!C$2/'model#4_params'!C656),'model#4_params'!A656-(('Predict_D T_RH (#4)'!$B$2-4)/'model#4_params'!B656)^2)</f>
        <v>2.04903914416915</v>
      </c>
    </row>
    <row r="657" customFormat="false" ht="15" hidden="false" customHeight="false" outlineLevel="0" collapsed="false">
      <c r="A657" s="0" t="n">
        <v>2.30890350136099</v>
      </c>
      <c r="B657" s="0" t="n">
        <v>29.5042050086025</v>
      </c>
      <c r="C657" s="0" t="n">
        <v>238.387482764348</v>
      </c>
      <c r="D657" s="0" t="n">
        <f aca="false">IF('Predict_D T_RH (#4)'!C$2&lt;99,'model#4_params'!A657-(('Predict_D T_RH (#4)'!$B$2-4)/'model#4_params'!B657)^2-('Predict_D T_RH (#4)'!C$2/'model#4_params'!C657),'model#4_params'!A657-(('Predict_D T_RH (#4)'!$B$2-4)/'model#4_params'!B657)^2)</f>
        <v>2.01481900408164</v>
      </c>
    </row>
    <row r="658" customFormat="false" ht="15" hidden="false" customHeight="false" outlineLevel="0" collapsed="false">
      <c r="A658" s="0" t="n">
        <v>2.39351716401825</v>
      </c>
      <c r="B658" s="0" t="n">
        <v>28.8810084951522</v>
      </c>
      <c r="C658" s="0" t="n">
        <v>220.433993204067</v>
      </c>
      <c r="D658" s="0" t="n">
        <f aca="false">IF('Predict_D T_RH (#4)'!C$2&lt;99,'model#4_params'!A658-(('Predict_D T_RH (#4)'!$B$2-4)/'model#4_params'!B658)^2-('Predict_D T_RH (#4)'!C$2/'model#4_params'!C658),'model#4_params'!A658-(('Predict_D T_RH (#4)'!$B$2-4)/'model#4_params'!B658)^2)</f>
        <v>2.08660418352437</v>
      </c>
    </row>
    <row r="659" customFormat="false" ht="15" hidden="false" customHeight="false" outlineLevel="0" collapsed="false">
      <c r="A659" s="0" t="n">
        <v>2.44773075036818</v>
      </c>
      <c r="B659" s="0" t="n">
        <v>28.5591436943551</v>
      </c>
      <c r="C659" s="0" t="n">
        <v>245.617169040947</v>
      </c>
      <c r="D659" s="0" t="n">
        <f aca="false">IF('Predict_D T_RH (#4)'!C$2&lt;99,'model#4_params'!A659-(('Predict_D T_RH (#4)'!$B$2-4)/'model#4_params'!B659)^2-('Predict_D T_RH (#4)'!C$2/'model#4_params'!C659),'model#4_params'!A659-(('Predict_D T_RH (#4)'!$B$2-4)/'model#4_params'!B659)^2)</f>
        <v>2.13386089871668</v>
      </c>
    </row>
    <row r="660" customFormat="false" ht="15" hidden="false" customHeight="false" outlineLevel="0" collapsed="false">
      <c r="A660" s="0" t="n">
        <v>2.246790650823</v>
      </c>
      <c r="B660" s="0" t="n">
        <v>28.9611855750686</v>
      </c>
      <c r="C660" s="0" t="n">
        <v>365.090093287923</v>
      </c>
      <c r="D660" s="0" t="n">
        <f aca="false">IF('Predict_D T_RH (#4)'!C$2&lt;99,'model#4_params'!A660-(('Predict_D T_RH (#4)'!$B$2-4)/'model#4_params'!B660)^2-('Predict_D T_RH (#4)'!C$2/'model#4_params'!C660),'model#4_params'!A660-(('Predict_D T_RH (#4)'!$B$2-4)/'model#4_params'!B660)^2)</f>
        <v>1.94157465366286</v>
      </c>
    </row>
    <row r="661" customFormat="false" ht="15" hidden="false" customHeight="false" outlineLevel="0" collapsed="false">
      <c r="A661" s="0" t="n">
        <v>2.25926664961748</v>
      </c>
      <c r="B661" s="0" t="n">
        <v>29.3770214851939</v>
      </c>
      <c r="C661" s="0" t="n">
        <v>345.620126944634</v>
      </c>
      <c r="D661" s="0" t="n">
        <f aca="false">IF('Predict_D T_RH (#4)'!C$2&lt;99,'model#4_params'!A661-(('Predict_D T_RH (#4)'!$B$2-4)/'model#4_params'!B661)^2-('Predict_D T_RH (#4)'!C$2/'model#4_params'!C661),'model#4_params'!A661-(('Predict_D T_RH (#4)'!$B$2-4)/'model#4_params'!B661)^2)</f>
        <v>1.96263024847467</v>
      </c>
    </row>
    <row r="662" customFormat="false" ht="15" hidden="false" customHeight="false" outlineLevel="0" collapsed="false">
      <c r="A662" s="0" t="n">
        <v>2.34611566385323</v>
      </c>
      <c r="B662" s="0" t="n">
        <v>28.2417921172797</v>
      </c>
      <c r="C662" s="0" t="n">
        <v>278.97278903172</v>
      </c>
      <c r="D662" s="0" t="n">
        <f aca="false">IF('Predict_D T_RH (#4)'!C$2&lt;99,'model#4_params'!A662-(('Predict_D T_RH (#4)'!$B$2-4)/'model#4_params'!B662)^2-('Predict_D T_RH (#4)'!C$2/'model#4_params'!C662),'model#4_params'!A662-(('Predict_D T_RH (#4)'!$B$2-4)/'model#4_params'!B662)^2)</f>
        <v>2.0251523011448</v>
      </c>
    </row>
    <row r="663" customFormat="false" ht="15" hidden="false" customHeight="false" outlineLevel="0" collapsed="false">
      <c r="A663" s="0" t="n">
        <v>2.21020067599235</v>
      </c>
      <c r="B663" s="0" t="n">
        <v>29.7936726380573</v>
      </c>
      <c r="C663" s="0" t="n">
        <v>563.984959027333</v>
      </c>
      <c r="D663" s="0" t="n">
        <f aca="false">IF('Predict_D T_RH (#4)'!C$2&lt;99,'model#4_params'!A663-(('Predict_D T_RH (#4)'!$B$2-4)/'model#4_params'!B663)^2-('Predict_D T_RH (#4)'!C$2/'model#4_params'!C663),'model#4_params'!A663-(('Predict_D T_RH (#4)'!$B$2-4)/'model#4_params'!B663)^2)</f>
        <v>1.92180291648206</v>
      </c>
    </row>
    <row r="664" customFormat="false" ht="15" hidden="false" customHeight="false" outlineLevel="0" collapsed="false">
      <c r="A664" s="0" t="n">
        <v>2.34107235250951</v>
      </c>
      <c r="B664" s="0" t="n">
        <v>29.2240516860066</v>
      </c>
      <c r="C664" s="0" t="n">
        <v>276.550229781091</v>
      </c>
      <c r="D664" s="0" t="n">
        <f aca="false">IF('Predict_D T_RH (#4)'!C$2&lt;99,'model#4_params'!A664-(('Predict_D T_RH (#4)'!$B$2-4)/'model#4_params'!B664)^2-('Predict_D T_RH (#4)'!C$2/'model#4_params'!C664),'model#4_params'!A664-(('Predict_D T_RH (#4)'!$B$2-4)/'model#4_params'!B664)^2)</f>
        <v>2.04132240846051</v>
      </c>
    </row>
    <row r="665" customFormat="false" ht="15" hidden="false" customHeight="false" outlineLevel="0" collapsed="false">
      <c r="A665" s="0" t="n">
        <v>2.25463078021107</v>
      </c>
      <c r="B665" s="0" t="n">
        <v>29.275523453772</v>
      </c>
      <c r="C665" s="0" t="n">
        <v>248.093262816209</v>
      </c>
      <c r="D665" s="0" t="n">
        <f aca="false">IF('Predict_D T_RH (#4)'!C$2&lt;99,'model#4_params'!A665-(('Predict_D T_RH (#4)'!$B$2-4)/'model#4_params'!B665)^2-('Predict_D T_RH (#4)'!C$2/'model#4_params'!C665),'model#4_params'!A665-(('Predict_D T_RH (#4)'!$B$2-4)/'model#4_params'!B665)^2)</f>
        <v>1.95593394090454</v>
      </c>
    </row>
    <row r="666" customFormat="false" ht="15" hidden="false" customHeight="false" outlineLevel="0" collapsed="false">
      <c r="A666" s="0" t="n">
        <v>2.34463254305155</v>
      </c>
      <c r="B666" s="0" t="n">
        <v>28.8922906597983</v>
      </c>
      <c r="C666" s="0" t="n">
        <v>203.239497129426</v>
      </c>
      <c r="D666" s="0" t="n">
        <f aca="false">IF('Predict_D T_RH (#4)'!C$2&lt;99,'model#4_params'!A666-(('Predict_D T_RH (#4)'!$B$2-4)/'model#4_params'!B666)^2-('Predict_D T_RH (#4)'!C$2/'model#4_params'!C666),'model#4_params'!A666-(('Predict_D T_RH (#4)'!$B$2-4)/'model#4_params'!B666)^2)</f>
        <v>2.03795920895706</v>
      </c>
    </row>
    <row r="667" customFormat="false" ht="15" hidden="false" customHeight="false" outlineLevel="0" collapsed="false">
      <c r="A667" s="0" t="n">
        <v>2.30552694573824</v>
      </c>
      <c r="B667" s="0" t="n">
        <v>28.9170111967983</v>
      </c>
      <c r="C667" s="0" t="n">
        <v>296.860401500135</v>
      </c>
      <c r="D667" s="0" t="n">
        <f aca="false">IF('Predict_D T_RH (#4)'!C$2&lt;99,'model#4_params'!A667-(('Predict_D T_RH (#4)'!$B$2-4)/'model#4_params'!B667)^2-('Predict_D T_RH (#4)'!C$2/'model#4_params'!C667),'model#4_params'!A667-(('Predict_D T_RH (#4)'!$B$2-4)/'model#4_params'!B667)^2)</f>
        <v>1.99937772452511</v>
      </c>
    </row>
    <row r="668" customFormat="false" ht="15" hidden="false" customHeight="false" outlineLevel="0" collapsed="false">
      <c r="A668" s="0" t="n">
        <v>2.46592354767626</v>
      </c>
      <c r="B668" s="0" t="n">
        <v>27.9326792769634</v>
      </c>
      <c r="C668" s="0" t="n">
        <v>241.754364605414</v>
      </c>
      <c r="D668" s="0" t="n">
        <f aca="false">IF('Predict_D T_RH (#4)'!C$2&lt;99,'model#4_params'!A668-(('Predict_D T_RH (#4)'!$B$2-4)/'model#4_params'!B668)^2-('Predict_D T_RH (#4)'!C$2/'model#4_params'!C668),'model#4_params'!A668-(('Predict_D T_RH (#4)'!$B$2-4)/'model#4_params'!B668)^2)</f>
        <v>2.13781709184669</v>
      </c>
    </row>
    <row r="669" customFormat="false" ht="15" hidden="false" customHeight="false" outlineLevel="0" collapsed="false">
      <c r="A669" s="0" t="n">
        <v>2.35608391423188</v>
      </c>
      <c r="B669" s="0" t="n">
        <v>28.5575795352348</v>
      </c>
      <c r="C669" s="0" t="n">
        <v>384.226846450102</v>
      </c>
      <c r="D669" s="0" t="n">
        <f aca="false">IF('Predict_D T_RH (#4)'!C$2&lt;99,'model#4_params'!A669-(('Predict_D T_RH (#4)'!$B$2-4)/'model#4_params'!B669)^2-('Predict_D T_RH (#4)'!C$2/'model#4_params'!C669),'model#4_params'!A669-(('Predict_D T_RH (#4)'!$B$2-4)/'model#4_params'!B669)^2)</f>
        <v>2.04217967900558</v>
      </c>
    </row>
    <row r="670" customFormat="false" ht="15" hidden="false" customHeight="false" outlineLevel="0" collapsed="false">
      <c r="A670" s="0" t="n">
        <v>2.34470029939711</v>
      </c>
      <c r="B670" s="0" t="n">
        <v>28.7481843703979</v>
      </c>
      <c r="C670" s="0" t="n">
        <v>561.227805241546</v>
      </c>
      <c r="D670" s="0" t="n">
        <f aca="false">IF('Predict_D T_RH (#4)'!C$2&lt;99,'model#4_params'!A670-(('Predict_D T_RH (#4)'!$B$2-4)/'model#4_params'!B670)^2-('Predict_D T_RH (#4)'!C$2/'model#4_params'!C670),'model#4_params'!A670-(('Predict_D T_RH (#4)'!$B$2-4)/'model#4_params'!B670)^2)</f>
        <v>2.03494473093349</v>
      </c>
    </row>
    <row r="671" customFormat="false" ht="15" hidden="false" customHeight="false" outlineLevel="0" collapsed="false">
      <c r="A671" s="0" t="n">
        <v>2.40519587293127</v>
      </c>
      <c r="B671" s="0" t="n">
        <v>28.0562424651376</v>
      </c>
      <c r="C671" s="0" t="n">
        <v>285.468210216179</v>
      </c>
      <c r="D671" s="0" t="n">
        <f aca="false">IF('Predict_D T_RH (#4)'!C$2&lt;99,'model#4_params'!A671-(('Predict_D T_RH (#4)'!$B$2-4)/'model#4_params'!B671)^2-('Predict_D T_RH (#4)'!C$2/'model#4_params'!C671),'model#4_params'!A671-(('Predict_D T_RH (#4)'!$B$2-4)/'model#4_params'!B671)^2)</f>
        <v>2.0799730964859</v>
      </c>
    </row>
    <row r="672" customFormat="false" ht="15" hidden="false" customHeight="false" outlineLevel="0" collapsed="false">
      <c r="A672" s="0" t="n">
        <v>2.24910607232833</v>
      </c>
      <c r="B672" s="0" t="n">
        <v>29.3187674636642</v>
      </c>
      <c r="C672" s="0" t="n">
        <v>275.343085320327</v>
      </c>
      <c r="D672" s="0" t="n">
        <f aca="false">IF('Predict_D T_RH (#4)'!C$2&lt;99,'model#4_params'!A672-(('Predict_D T_RH (#4)'!$B$2-4)/'model#4_params'!B672)^2-('Predict_D T_RH (#4)'!C$2/'model#4_params'!C672),'model#4_params'!A672-(('Predict_D T_RH (#4)'!$B$2-4)/'model#4_params'!B672)^2)</f>
        <v>1.95128971499784</v>
      </c>
    </row>
    <row r="673" customFormat="false" ht="15" hidden="false" customHeight="false" outlineLevel="0" collapsed="false">
      <c r="A673" s="0" t="n">
        <v>2.42504274134495</v>
      </c>
      <c r="B673" s="0" t="n">
        <v>29.0676188402245</v>
      </c>
      <c r="C673" s="0" t="n">
        <v>252.073778152949</v>
      </c>
      <c r="D673" s="0" t="n">
        <f aca="false">IF('Predict_D T_RH (#4)'!C$2&lt;99,'model#4_params'!A673-(('Predict_D T_RH (#4)'!$B$2-4)/'model#4_params'!B673)^2-('Predict_D T_RH (#4)'!C$2/'model#4_params'!C673),'model#4_params'!A673-(('Predict_D T_RH (#4)'!$B$2-4)/'model#4_params'!B673)^2)</f>
        <v>2.12205779461623</v>
      </c>
    </row>
    <row r="674" customFormat="false" ht="15" hidden="false" customHeight="false" outlineLevel="0" collapsed="false">
      <c r="A674" s="0" t="n">
        <v>2.44631547452768</v>
      </c>
      <c r="B674" s="0" t="n">
        <v>28.1405578079131</v>
      </c>
      <c r="C674" s="0" t="n">
        <v>280.228620627419</v>
      </c>
      <c r="D674" s="0" t="n">
        <f aca="false">IF('Predict_D T_RH (#4)'!C$2&lt;99,'model#4_params'!A674-(('Predict_D T_RH (#4)'!$B$2-4)/'model#4_params'!B674)^2-('Predict_D T_RH (#4)'!C$2/'model#4_params'!C674),'model#4_params'!A674-(('Predict_D T_RH (#4)'!$B$2-4)/'model#4_params'!B674)^2)</f>
        <v>2.12303865736023</v>
      </c>
    </row>
    <row r="675" customFormat="false" ht="15" hidden="false" customHeight="false" outlineLevel="0" collapsed="false">
      <c r="A675" s="0" t="n">
        <v>2.15519838967644</v>
      </c>
      <c r="B675" s="0" t="n">
        <v>29.537838401314</v>
      </c>
      <c r="C675" s="0" t="n">
        <v>1213.54087059623</v>
      </c>
      <c r="D675" s="0" t="n">
        <f aca="false">IF('Predict_D T_RH (#4)'!C$2&lt;99,'model#4_params'!A675-(('Predict_D T_RH (#4)'!$B$2-4)/'model#4_params'!B675)^2-('Predict_D T_RH (#4)'!C$2/'model#4_params'!C675),'model#4_params'!A675-(('Predict_D T_RH (#4)'!$B$2-4)/'model#4_params'!B675)^2)</f>
        <v>1.86178323238083</v>
      </c>
    </row>
    <row r="676" customFormat="false" ht="15" hidden="false" customHeight="false" outlineLevel="0" collapsed="false">
      <c r="A676" s="0" t="n">
        <v>2.33203424035877</v>
      </c>
      <c r="B676" s="0" t="n">
        <v>28.6727295319909</v>
      </c>
      <c r="C676" s="0" t="n">
        <v>571.500819355507</v>
      </c>
      <c r="D676" s="0" t="n">
        <f aca="false">IF('Predict_D T_RH (#4)'!C$2&lt;99,'model#4_params'!A676-(('Predict_D T_RH (#4)'!$B$2-4)/'model#4_params'!B676)^2-('Predict_D T_RH (#4)'!C$2/'model#4_params'!C676),'model#4_params'!A676-(('Predict_D T_RH (#4)'!$B$2-4)/'model#4_params'!B676)^2)</f>
        <v>2.02064622809041</v>
      </c>
    </row>
    <row r="677" customFormat="false" ht="15" hidden="false" customHeight="false" outlineLevel="0" collapsed="false">
      <c r="A677" s="0" t="n">
        <v>2.32106264183218</v>
      </c>
      <c r="B677" s="0" t="n">
        <v>28.3861483095893</v>
      </c>
      <c r="C677" s="0" t="n">
        <v>1017.63882041785</v>
      </c>
      <c r="D677" s="0" t="n">
        <f aca="false">IF('Predict_D T_RH (#4)'!C$2&lt;99,'model#4_params'!A677-(('Predict_D T_RH (#4)'!$B$2-4)/'model#4_params'!B677)^2-('Predict_D T_RH (#4)'!C$2/'model#4_params'!C677),'model#4_params'!A677-(('Predict_D T_RH (#4)'!$B$2-4)/'model#4_params'!B677)^2)</f>
        <v>2.00335546142256</v>
      </c>
    </row>
    <row r="678" customFormat="false" ht="15" hidden="false" customHeight="false" outlineLevel="0" collapsed="false">
      <c r="A678" s="0" t="n">
        <v>2.4041695405413</v>
      </c>
      <c r="B678" s="0" t="n">
        <v>28.7188404555068</v>
      </c>
      <c r="C678" s="0" t="n">
        <v>263.542071708525</v>
      </c>
      <c r="D678" s="0" t="n">
        <f aca="false">IF('Predict_D T_RH (#4)'!C$2&lt;99,'model#4_params'!A678-(('Predict_D T_RH (#4)'!$B$2-4)/'model#4_params'!B678)^2-('Predict_D T_RH (#4)'!C$2/'model#4_params'!C678),'model#4_params'!A678-(('Predict_D T_RH (#4)'!$B$2-4)/'model#4_params'!B678)^2)</f>
        <v>2.09378065370329</v>
      </c>
    </row>
    <row r="679" customFormat="false" ht="15" hidden="false" customHeight="false" outlineLevel="0" collapsed="false">
      <c r="A679" s="0" t="n">
        <v>2.39872546689821</v>
      </c>
      <c r="B679" s="0" t="n">
        <v>28.5658532366125</v>
      </c>
      <c r="C679" s="0" t="n">
        <v>233.996105479806</v>
      </c>
      <c r="D679" s="0" t="n">
        <f aca="false">IF('Predict_D T_RH (#4)'!C$2&lt;99,'model#4_params'!A679-(('Predict_D T_RH (#4)'!$B$2-4)/'model#4_params'!B679)^2-('Predict_D T_RH (#4)'!C$2/'model#4_params'!C679),'model#4_params'!A679-(('Predict_D T_RH (#4)'!$B$2-4)/'model#4_params'!B679)^2)</f>
        <v>2.0850030413149</v>
      </c>
    </row>
    <row r="680" customFormat="false" ht="15" hidden="false" customHeight="false" outlineLevel="0" collapsed="false">
      <c r="A680" s="0" t="n">
        <v>2.17885937668268</v>
      </c>
      <c r="B680" s="0" t="n">
        <v>30.0390313046993</v>
      </c>
      <c r="C680" s="0" t="n">
        <v>314.553833749994</v>
      </c>
      <c r="D680" s="0" t="n">
        <f aca="false">IF('Predict_D T_RH (#4)'!C$2&lt;99,'model#4_params'!A680-(('Predict_D T_RH (#4)'!$B$2-4)/'model#4_params'!B680)^2-('Predict_D T_RH (#4)'!C$2/'model#4_params'!C680),'model#4_params'!A680-(('Predict_D T_RH (#4)'!$B$2-4)/'model#4_params'!B680)^2)</f>
        <v>1.89515363947588</v>
      </c>
    </row>
    <row r="681" customFormat="false" ht="15" hidden="false" customHeight="false" outlineLevel="0" collapsed="false">
      <c r="A681" s="0" t="n">
        <v>2.23341246568557</v>
      </c>
      <c r="B681" s="0" t="n">
        <v>29.615230410375</v>
      </c>
      <c r="C681" s="0" t="n">
        <v>1006.82064472342</v>
      </c>
      <c r="D681" s="0" t="n">
        <f aca="false">IF('Predict_D T_RH (#4)'!C$2&lt;99,'model#4_params'!A681-(('Predict_D T_RH (#4)'!$B$2-4)/'model#4_params'!B681)^2-('Predict_D T_RH (#4)'!C$2/'model#4_params'!C681),'model#4_params'!A681-(('Predict_D T_RH (#4)'!$B$2-4)/'model#4_params'!B681)^2)</f>
        <v>1.94152883911717</v>
      </c>
    </row>
    <row r="682" customFormat="false" ht="15" hidden="false" customHeight="false" outlineLevel="0" collapsed="false">
      <c r="A682" s="0" t="n">
        <v>2.24529658607463</v>
      </c>
      <c r="B682" s="0" t="n">
        <v>28.9694554406849</v>
      </c>
      <c r="C682" s="0" t="n">
        <v>3305.07786157942</v>
      </c>
      <c r="D682" s="0" t="n">
        <f aca="false">IF('Predict_D T_RH (#4)'!C$2&lt;99,'model#4_params'!A682-(('Predict_D T_RH (#4)'!$B$2-4)/'model#4_params'!B682)^2-('Predict_D T_RH (#4)'!C$2/'model#4_params'!C682),'model#4_params'!A682-(('Predict_D T_RH (#4)'!$B$2-4)/'model#4_params'!B682)^2)</f>
        <v>1.94025482311858</v>
      </c>
    </row>
    <row r="683" customFormat="false" ht="15" hidden="false" customHeight="false" outlineLevel="0" collapsed="false">
      <c r="A683" s="0" t="n">
        <v>2.23293952806035</v>
      </c>
      <c r="B683" s="0" t="n">
        <v>29.8977417531468</v>
      </c>
      <c r="C683" s="0" t="n">
        <v>409.602744064702</v>
      </c>
      <c r="D683" s="0" t="n">
        <f aca="false">IF('Predict_D T_RH (#4)'!C$2&lt;99,'model#4_params'!A683-(('Predict_D T_RH (#4)'!$B$2-4)/'model#4_params'!B683)^2-('Predict_D T_RH (#4)'!C$2/'model#4_params'!C683),'model#4_params'!A683-(('Predict_D T_RH (#4)'!$B$2-4)/'model#4_params'!B683)^2)</f>
        <v>1.9465460044684</v>
      </c>
    </row>
    <row r="684" customFormat="false" ht="15" hidden="false" customHeight="false" outlineLevel="0" collapsed="false">
      <c r="A684" s="0" t="n">
        <v>2.28426424149593</v>
      </c>
      <c r="B684" s="0" t="n">
        <v>28.7306801571078</v>
      </c>
      <c r="C684" s="0" t="n">
        <v>295.76754425447</v>
      </c>
      <c r="D684" s="0" t="n">
        <f aca="false">IF('Predict_D T_RH (#4)'!C$2&lt;99,'model#4_params'!A684-(('Predict_D T_RH (#4)'!$B$2-4)/'model#4_params'!B684)^2-('Predict_D T_RH (#4)'!C$2/'model#4_params'!C684),'model#4_params'!A684-(('Predict_D T_RH (#4)'!$B$2-4)/'model#4_params'!B684)^2)</f>
        <v>1.97413111989413</v>
      </c>
    </row>
    <row r="685" customFormat="false" ht="15" hidden="false" customHeight="false" outlineLevel="0" collapsed="false">
      <c r="A685" s="0" t="n">
        <v>2.24877302740926</v>
      </c>
      <c r="B685" s="0" t="n">
        <v>28.7976899610611</v>
      </c>
      <c r="C685" s="0" t="n">
        <v>548.257151991787</v>
      </c>
      <c r="D685" s="0" t="n">
        <f aca="false">IF('Predict_D T_RH (#4)'!C$2&lt;99,'model#4_params'!A685-(('Predict_D T_RH (#4)'!$B$2-4)/'model#4_params'!B685)^2-('Predict_D T_RH (#4)'!C$2/'model#4_params'!C685),'model#4_params'!A685-(('Predict_D T_RH (#4)'!$B$2-4)/'model#4_params'!B685)^2)</f>
        <v>1.94008153399148</v>
      </c>
    </row>
    <row r="686" customFormat="false" ht="15" hidden="false" customHeight="false" outlineLevel="0" collapsed="false">
      <c r="A686" s="0" t="n">
        <v>2.2788846300733</v>
      </c>
      <c r="B686" s="0" t="n">
        <v>29.0117507127209</v>
      </c>
      <c r="C686" s="0" t="n">
        <v>308.916993848466</v>
      </c>
      <c r="D686" s="0" t="n">
        <f aca="false">IF('Predict_D T_RH (#4)'!C$2&lt;99,'model#4_params'!A686-(('Predict_D T_RH (#4)'!$B$2-4)/'model#4_params'!B686)^2-('Predict_D T_RH (#4)'!C$2/'model#4_params'!C686),'model#4_params'!A686-(('Predict_D T_RH (#4)'!$B$2-4)/'model#4_params'!B686)^2)</f>
        <v>1.97473163938767</v>
      </c>
    </row>
    <row r="687" customFormat="false" ht="15" hidden="false" customHeight="false" outlineLevel="0" collapsed="false">
      <c r="A687" s="0" t="n">
        <v>2.33908716801155</v>
      </c>
      <c r="B687" s="0" t="n">
        <v>28.9062295738469</v>
      </c>
      <c r="C687" s="0" t="n">
        <v>257.107990431277</v>
      </c>
      <c r="D687" s="0" t="n">
        <f aca="false">IF('Predict_D T_RH (#4)'!C$2&lt;99,'model#4_params'!A687-(('Predict_D T_RH (#4)'!$B$2-4)/'model#4_params'!B687)^2-('Predict_D T_RH (#4)'!C$2/'model#4_params'!C687),'model#4_params'!A687-(('Predict_D T_RH (#4)'!$B$2-4)/'model#4_params'!B687)^2)</f>
        <v>2.03270952537561</v>
      </c>
    </row>
    <row r="688" customFormat="false" ht="15" hidden="false" customHeight="false" outlineLevel="0" collapsed="false">
      <c r="A688" s="0" t="n">
        <v>2.30816865459245</v>
      </c>
      <c r="B688" s="0" t="n">
        <v>29.2384012712313</v>
      </c>
      <c r="C688" s="0" t="n">
        <v>248.46330122309</v>
      </c>
      <c r="D688" s="0" t="n">
        <f aca="false">IF('Predict_D T_RH (#4)'!C$2&lt;99,'model#4_params'!A688-(('Predict_D T_RH (#4)'!$B$2-4)/'model#4_params'!B688)^2-('Predict_D T_RH (#4)'!C$2/'model#4_params'!C688),'model#4_params'!A688-(('Predict_D T_RH (#4)'!$B$2-4)/'model#4_params'!B688)^2)</f>
        <v>2.00871286013379</v>
      </c>
    </row>
    <row r="689" customFormat="false" ht="15" hidden="false" customHeight="false" outlineLevel="0" collapsed="false">
      <c r="A689" s="0" t="n">
        <v>2.31392462991837</v>
      </c>
      <c r="B689" s="0" t="n">
        <v>29.0329195181461</v>
      </c>
      <c r="C689" s="0" t="n">
        <v>296.955357656383</v>
      </c>
      <c r="D689" s="0" t="n">
        <f aca="false">IF('Predict_D T_RH (#4)'!C$2&lt;99,'model#4_params'!A689-(('Predict_D T_RH (#4)'!$B$2-4)/'model#4_params'!B689)^2-('Predict_D T_RH (#4)'!C$2/'model#4_params'!C689),'model#4_params'!A689-(('Predict_D T_RH (#4)'!$B$2-4)/'model#4_params'!B689)^2)</f>
        <v>2.01021501236301</v>
      </c>
    </row>
    <row r="690" customFormat="false" ht="15" hidden="false" customHeight="false" outlineLevel="0" collapsed="false">
      <c r="A690" s="0" t="n">
        <v>2.42369905094532</v>
      </c>
      <c r="B690" s="0" t="n">
        <v>28.3765943641235</v>
      </c>
      <c r="C690" s="0" t="n">
        <v>260.691674610808</v>
      </c>
      <c r="D690" s="0" t="n">
        <f aca="false">IF('Predict_D T_RH (#4)'!C$2&lt;99,'model#4_params'!A690-(('Predict_D T_RH (#4)'!$B$2-4)/'model#4_params'!B690)^2-('Predict_D T_RH (#4)'!C$2/'model#4_params'!C690),'model#4_params'!A690-(('Predict_D T_RH (#4)'!$B$2-4)/'model#4_params'!B690)^2)</f>
        <v>2.10577790066921</v>
      </c>
    </row>
    <row r="691" customFormat="false" ht="15" hidden="false" customHeight="false" outlineLevel="0" collapsed="false">
      <c r="A691" s="0" t="n">
        <v>2.30627985309848</v>
      </c>
      <c r="B691" s="0" t="n">
        <v>29.5494661007165</v>
      </c>
      <c r="C691" s="0" t="n">
        <v>260.133810012505</v>
      </c>
      <c r="D691" s="0" t="n">
        <f aca="false">IF('Predict_D T_RH (#4)'!C$2&lt;99,'model#4_params'!A691-(('Predict_D T_RH (#4)'!$B$2-4)/'model#4_params'!B691)^2-('Predict_D T_RH (#4)'!C$2/'model#4_params'!C691),'model#4_params'!A691-(('Predict_D T_RH (#4)'!$B$2-4)/'model#4_params'!B691)^2)</f>
        <v>2.01309556779074</v>
      </c>
    </row>
    <row r="692" customFormat="false" ht="15" hidden="false" customHeight="false" outlineLevel="0" collapsed="false">
      <c r="A692" s="0" t="n">
        <v>2.20316625217957</v>
      </c>
      <c r="B692" s="0" t="n">
        <v>29.4109700011746</v>
      </c>
      <c r="C692" s="0" t="n">
        <v>354.186538342927</v>
      </c>
      <c r="D692" s="0" t="n">
        <f aca="false">IF('Predict_D T_RH (#4)'!C$2&lt;99,'model#4_params'!A692-(('Predict_D T_RH (#4)'!$B$2-4)/'model#4_params'!B692)^2-('Predict_D T_RH (#4)'!C$2/'model#4_params'!C692),'model#4_params'!A692-(('Predict_D T_RH (#4)'!$B$2-4)/'model#4_params'!B692)^2)</f>
        <v>1.90721425917357</v>
      </c>
    </row>
    <row r="693" customFormat="false" ht="15" hidden="false" customHeight="false" outlineLevel="0" collapsed="false">
      <c r="A693" s="0" t="n">
        <v>2.3017316827273</v>
      </c>
      <c r="B693" s="0" t="n">
        <v>29.608205371965</v>
      </c>
      <c r="C693" s="0" t="n">
        <v>425.303260817229</v>
      </c>
      <c r="D693" s="0" t="n">
        <f aca="false">IF('Predict_D T_RH (#4)'!C$2&lt;99,'model#4_params'!A693-(('Predict_D T_RH (#4)'!$B$2-4)/'model#4_params'!B693)^2-('Predict_D T_RH (#4)'!C$2/'model#4_params'!C693),'model#4_params'!A693-(('Predict_D T_RH (#4)'!$B$2-4)/'model#4_params'!B693)^2)</f>
        <v>2.00970953125211</v>
      </c>
    </row>
    <row r="694" customFormat="false" ht="15" hidden="false" customHeight="false" outlineLevel="0" collapsed="false">
      <c r="A694" s="0" t="n">
        <v>2.41540372468706</v>
      </c>
      <c r="B694" s="0" t="n">
        <v>28.6968170894477</v>
      </c>
      <c r="C694" s="0" t="n">
        <v>220.276343610202</v>
      </c>
      <c r="D694" s="0" t="n">
        <f aca="false">IF('Predict_D T_RH (#4)'!C$2&lt;99,'model#4_params'!A694-(('Predict_D T_RH (#4)'!$B$2-4)/'model#4_params'!B694)^2-('Predict_D T_RH (#4)'!C$2/'model#4_params'!C694),'model#4_params'!A694-(('Predict_D T_RH (#4)'!$B$2-4)/'model#4_params'!B694)^2)</f>
        <v>2.10453823926853</v>
      </c>
    </row>
    <row r="695" customFormat="false" ht="15" hidden="false" customHeight="false" outlineLevel="0" collapsed="false">
      <c r="A695" s="0" t="n">
        <v>2.26774500382319</v>
      </c>
      <c r="B695" s="0" t="n">
        <v>28.6845318510826</v>
      </c>
      <c r="C695" s="0" t="n">
        <v>368.229649666502</v>
      </c>
      <c r="D695" s="0" t="n">
        <f aca="false">IF('Predict_D T_RH (#4)'!C$2&lt;99,'model#4_params'!A695-(('Predict_D T_RH (#4)'!$B$2-4)/'model#4_params'!B695)^2-('Predict_D T_RH (#4)'!C$2/'model#4_params'!C695),'model#4_params'!A695-(('Predict_D T_RH (#4)'!$B$2-4)/'model#4_params'!B695)^2)</f>
        <v>1.95661318152068</v>
      </c>
    </row>
    <row r="696" customFormat="false" ht="15" hidden="false" customHeight="false" outlineLevel="0" collapsed="false">
      <c r="A696" s="0" t="n">
        <v>2.25670792543022</v>
      </c>
      <c r="B696" s="0" t="n">
        <v>28.8147461630621</v>
      </c>
      <c r="C696" s="0" t="n">
        <v>465.205796515778</v>
      </c>
      <c r="D696" s="0" t="n">
        <f aca="false">IF('Predict_D T_RH (#4)'!C$2&lt;99,'model#4_params'!A696-(('Predict_D T_RH (#4)'!$B$2-4)/'model#4_params'!B696)^2-('Predict_D T_RH (#4)'!C$2/'model#4_params'!C696),'model#4_params'!A696-(('Predict_D T_RH (#4)'!$B$2-4)/'model#4_params'!B696)^2)</f>
        <v>1.94838176899382</v>
      </c>
    </row>
    <row r="697" customFormat="false" ht="15" hidden="false" customHeight="false" outlineLevel="0" collapsed="false">
      <c r="A697" s="0" t="n">
        <v>2.17847815015699</v>
      </c>
      <c r="B697" s="0" t="n">
        <v>29.645981807236</v>
      </c>
      <c r="C697" s="0" t="n">
        <v>508.920330878819</v>
      </c>
      <c r="D697" s="0" t="n">
        <f aca="false">IF('Predict_D T_RH (#4)'!C$2&lt;99,'model#4_params'!A697-(('Predict_D T_RH (#4)'!$B$2-4)/'model#4_params'!B697)^2-('Predict_D T_RH (#4)'!C$2/'model#4_params'!C697),'model#4_params'!A697-(('Predict_D T_RH (#4)'!$B$2-4)/'model#4_params'!B697)^2)</f>
        <v>1.88719974381978</v>
      </c>
    </row>
    <row r="698" customFormat="false" ht="15" hidden="false" customHeight="false" outlineLevel="0" collapsed="false">
      <c r="A698" s="0" t="n">
        <v>2.23402466821939</v>
      </c>
      <c r="B698" s="0" t="n">
        <v>29.1244311311027</v>
      </c>
      <c r="C698" s="0" t="n">
        <v>666.133043756462</v>
      </c>
      <c r="D698" s="0" t="n">
        <f aca="false">IF('Predict_D T_RH (#4)'!C$2&lt;99,'model#4_params'!A698-(('Predict_D T_RH (#4)'!$B$2-4)/'model#4_params'!B698)^2-('Predict_D T_RH (#4)'!C$2/'model#4_params'!C698),'model#4_params'!A698-(('Predict_D T_RH (#4)'!$B$2-4)/'model#4_params'!B698)^2)</f>
        <v>1.93222061873147</v>
      </c>
    </row>
    <row r="699" customFormat="false" ht="15" hidden="false" customHeight="false" outlineLevel="0" collapsed="false">
      <c r="A699" s="0" t="n">
        <v>2.37387060211029</v>
      </c>
      <c r="B699" s="0" t="n">
        <v>28.9959214150409</v>
      </c>
      <c r="C699" s="0" t="n">
        <v>198.083533049426</v>
      </c>
      <c r="D699" s="0" t="n">
        <f aca="false">IF('Predict_D T_RH (#4)'!C$2&lt;99,'model#4_params'!A699-(('Predict_D T_RH (#4)'!$B$2-4)/'model#4_params'!B699)^2-('Predict_D T_RH (#4)'!C$2/'model#4_params'!C699),'model#4_params'!A699-(('Predict_D T_RH (#4)'!$B$2-4)/'model#4_params'!B699)^2)</f>
        <v>2.06938543764604</v>
      </c>
    </row>
    <row r="700" customFormat="false" ht="15" hidden="false" customHeight="false" outlineLevel="0" collapsed="false">
      <c r="A700" s="0" t="n">
        <v>2.20188860648548</v>
      </c>
      <c r="B700" s="0" t="n">
        <v>30.1567424656455</v>
      </c>
      <c r="C700" s="0" t="n">
        <v>431.884152090331</v>
      </c>
      <c r="D700" s="0" t="n">
        <f aca="false">IF('Predict_D T_RH (#4)'!C$2&lt;99,'model#4_params'!A700-(('Predict_D T_RH (#4)'!$B$2-4)/'model#4_params'!B700)^2-('Predict_D T_RH (#4)'!C$2/'model#4_params'!C700),'model#4_params'!A700-(('Predict_D T_RH (#4)'!$B$2-4)/'model#4_params'!B700)^2)</f>
        <v>1.92039333054052</v>
      </c>
    </row>
    <row r="701" customFormat="false" ht="15" hidden="false" customHeight="false" outlineLevel="0" collapsed="false">
      <c r="A701" s="0" t="n">
        <v>2.36564478906978</v>
      </c>
      <c r="B701" s="0" t="n">
        <v>28.6540595001851</v>
      </c>
      <c r="C701" s="0" t="n">
        <v>576.479704216559</v>
      </c>
      <c r="D701" s="0" t="n">
        <f aca="false">IF('Predict_D T_RH (#4)'!C$2&lt;99,'model#4_params'!A701-(('Predict_D T_RH (#4)'!$B$2-4)/'model#4_params'!B701)^2-('Predict_D T_RH (#4)'!C$2/'model#4_params'!C701),'model#4_params'!A701-(('Predict_D T_RH (#4)'!$B$2-4)/'model#4_params'!B701)^2)</f>
        <v>2.05385086446813</v>
      </c>
    </row>
    <row r="702" customFormat="false" ht="15" hidden="false" customHeight="false" outlineLevel="0" collapsed="false">
      <c r="A702" s="0" t="n">
        <v>2.28621932959038</v>
      </c>
      <c r="B702" s="0" t="n">
        <v>29.2501788528623</v>
      </c>
      <c r="C702" s="0" t="n">
        <v>241.029603211992</v>
      </c>
      <c r="D702" s="0" t="n">
        <f aca="false">IF('Predict_D T_RH (#4)'!C$2&lt;99,'model#4_params'!A702-(('Predict_D T_RH (#4)'!$B$2-4)/'model#4_params'!B702)^2-('Predict_D T_RH (#4)'!C$2/'model#4_params'!C702),'model#4_params'!A702-(('Predict_D T_RH (#4)'!$B$2-4)/'model#4_params'!B702)^2)</f>
        <v>1.98700463827409</v>
      </c>
    </row>
    <row r="703" customFormat="false" ht="15" hidden="false" customHeight="false" outlineLevel="0" collapsed="false">
      <c r="A703" s="0" t="n">
        <v>2.24856270690663</v>
      </c>
      <c r="B703" s="0" t="n">
        <v>29.791517072427</v>
      </c>
      <c r="C703" s="0" t="n">
        <v>296.241732969877</v>
      </c>
      <c r="D703" s="0" t="n">
        <f aca="false">IF('Predict_D T_RH (#4)'!C$2&lt;99,'model#4_params'!A703-(('Predict_D T_RH (#4)'!$B$2-4)/'model#4_params'!B703)^2-('Predict_D T_RH (#4)'!C$2/'model#4_params'!C703),'model#4_params'!A703-(('Predict_D T_RH (#4)'!$B$2-4)/'model#4_params'!B703)^2)</f>
        <v>1.96012321183874</v>
      </c>
    </row>
    <row r="704" customFormat="false" ht="15" hidden="false" customHeight="false" outlineLevel="0" collapsed="false">
      <c r="A704" s="0" t="n">
        <v>2.28827958152878</v>
      </c>
      <c r="B704" s="0" t="n">
        <v>29.5000101316024</v>
      </c>
      <c r="C704" s="0" t="n">
        <v>328.100758622109</v>
      </c>
      <c r="D704" s="0" t="n">
        <f aca="false">IF('Predict_D T_RH (#4)'!C$2&lt;99,'model#4_params'!A704-(('Predict_D T_RH (#4)'!$B$2-4)/'model#4_params'!B704)^2-('Predict_D T_RH (#4)'!C$2/'model#4_params'!C704),'model#4_params'!A704-(('Predict_D T_RH (#4)'!$B$2-4)/'model#4_params'!B704)^2)</f>
        <v>1.99411144115913</v>
      </c>
    </row>
    <row r="705" customFormat="false" ht="15" hidden="false" customHeight="false" outlineLevel="0" collapsed="false">
      <c r="A705" s="0" t="n">
        <v>2.31081919167364</v>
      </c>
      <c r="B705" s="0" t="n">
        <v>29.2022962180086</v>
      </c>
      <c r="C705" s="0" t="n">
        <v>412.426588585189</v>
      </c>
      <c r="D705" s="0" t="n">
        <f aca="false">IF('Predict_D T_RH (#4)'!C$2&lt;99,'model#4_params'!A705-(('Predict_D T_RH (#4)'!$B$2-4)/'model#4_params'!B705)^2-('Predict_D T_RH (#4)'!C$2/'model#4_params'!C705),'model#4_params'!A705-(('Predict_D T_RH (#4)'!$B$2-4)/'model#4_params'!B705)^2)</f>
        <v>2.01062245882512</v>
      </c>
    </row>
    <row r="706" customFormat="false" ht="15" hidden="false" customHeight="false" outlineLevel="0" collapsed="false">
      <c r="A706" s="0" t="n">
        <v>2.35487656654181</v>
      </c>
      <c r="B706" s="0" t="n">
        <v>28.7783267855579</v>
      </c>
      <c r="C706" s="0" t="n">
        <v>444.418687375593</v>
      </c>
      <c r="D706" s="0" t="n">
        <f aca="false">IF('Predict_D T_RH (#4)'!C$2&lt;99,'model#4_params'!A706-(('Predict_D T_RH (#4)'!$B$2-4)/'model#4_params'!B706)^2-('Predict_D T_RH (#4)'!C$2/'model#4_params'!C706),'model#4_params'!A706-(('Predict_D T_RH (#4)'!$B$2-4)/'model#4_params'!B706)^2)</f>
        <v>2.04576953413387</v>
      </c>
    </row>
    <row r="707" customFormat="false" ht="15" hidden="false" customHeight="false" outlineLevel="0" collapsed="false">
      <c r="A707" s="0" t="n">
        <v>2.33648035957166</v>
      </c>
      <c r="B707" s="0" t="n">
        <v>29.304101432298</v>
      </c>
      <c r="C707" s="0" t="n">
        <v>283.764270494344</v>
      </c>
      <c r="D707" s="0" t="n">
        <f aca="false">IF('Predict_D T_RH (#4)'!C$2&lt;99,'model#4_params'!A707-(('Predict_D T_RH (#4)'!$B$2-4)/'model#4_params'!B707)^2-('Predict_D T_RH (#4)'!C$2/'model#4_params'!C707),'model#4_params'!A707-(('Predict_D T_RH (#4)'!$B$2-4)/'model#4_params'!B707)^2)</f>
        <v>2.03836582711807</v>
      </c>
    </row>
    <row r="708" customFormat="false" ht="15" hidden="false" customHeight="false" outlineLevel="0" collapsed="false">
      <c r="A708" s="0" t="n">
        <v>2.34075268276227</v>
      </c>
      <c r="B708" s="0" t="n">
        <v>28.8787829393272</v>
      </c>
      <c r="C708" s="0" t="n">
        <v>332.884943584035</v>
      </c>
      <c r="D708" s="0" t="n">
        <f aca="false">IF('Predict_D T_RH (#4)'!C$2&lt;99,'model#4_params'!A708-(('Predict_D T_RH (#4)'!$B$2-4)/'model#4_params'!B708)^2-('Predict_D T_RH (#4)'!C$2/'model#4_params'!C708),'model#4_params'!A708-(('Predict_D T_RH (#4)'!$B$2-4)/'model#4_params'!B708)^2)</f>
        <v>2.03379239568398</v>
      </c>
    </row>
    <row r="709" customFormat="false" ht="15" hidden="false" customHeight="false" outlineLevel="0" collapsed="false">
      <c r="A709" s="0" t="n">
        <v>2.43932422997028</v>
      </c>
      <c r="B709" s="0" t="n">
        <v>28.2736485580415</v>
      </c>
      <c r="C709" s="0" t="n">
        <v>287.16122811699</v>
      </c>
      <c r="D709" s="0" t="n">
        <f aca="false">IF('Predict_D T_RH (#4)'!C$2&lt;99,'model#4_params'!A709-(('Predict_D T_RH (#4)'!$B$2-4)/'model#4_params'!B709)^2-('Predict_D T_RH (#4)'!C$2/'model#4_params'!C709),'model#4_params'!A709-(('Predict_D T_RH (#4)'!$B$2-4)/'model#4_params'!B709)^2)</f>
        <v>2.11908373046945</v>
      </c>
    </row>
    <row r="710" customFormat="false" ht="15" hidden="false" customHeight="false" outlineLevel="0" collapsed="false">
      <c r="A710" s="0" t="n">
        <v>2.21829055405805</v>
      </c>
      <c r="B710" s="0" t="n">
        <v>29.2274335059222</v>
      </c>
      <c r="C710" s="0" t="n">
        <v>2566.23093026429</v>
      </c>
      <c r="D710" s="0" t="n">
        <f aca="false">IF('Predict_D T_RH (#4)'!C$2&lt;99,'model#4_params'!A710-(('Predict_D T_RH (#4)'!$B$2-4)/'model#4_params'!B710)^2-('Predict_D T_RH (#4)'!C$2/'model#4_params'!C710),'model#4_params'!A710-(('Predict_D T_RH (#4)'!$B$2-4)/'model#4_params'!B710)^2)</f>
        <v>1.9186099723555</v>
      </c>
    </row>
    <row r="711" customFormat="false" ht="15" hidden="false" customHeight="false" outlineLevel="0" collapsed="false">
      <c r="A711" s="0" t="n">
        <v>2.33949525545808</v>
      </c>
      <c r="B711" s="0" t="n">
        <v>29.3259978507132</v>
      </c>
      <c r="C711" s="0" t="n">
        <v>235.149603578462</v>
      </c>
      <c r="D711" s="0" t="n">
        <f aca="false">IF('Predict_D T_RH (#4)'!C$2&lt;99,'model#4_params'!A711-(('Predict_D T_RH (#4)'!$B$2-4)/'model#4_params'!B711)^2-('Predict_D T_RH (#4)'!C$2/'model#4_params'!C711),'model#4_params'!A711-(('Predict_D T_RH (#4)'!$B$2-4)/'model#4_params'!B711)^2)</f>
        <v>2.04182573453467</v>
      </c>
    </row>
    <row r="712" customFormat="false" ht="15" hidden="false" customHeight="false" outlineLevel="0" collapsed="false">
      <c r="A712" s="0" t="n">
        <v>2.32933597085857</v>
      </c>
      <c r="B712" s="0" t="n">
        <v>29.789956296597</v>
      </c>
      <c r="C712" s="0" t="n">
        <v>597.575679533495</v>
      </c>
      <c r="D712" s="0" t="n">
        <f aca="false">IF('Predict_D T_RH (#4)'!C$2&lt;99,'model#4_params'!A712-(('Predict_D T_RH (#4)'!$B$2-4)/'model#4_params'!B712)^2-('Predict_D T_RH (#4)'!C$2/'model#4_params'!C712),'model#4_params'!A712-(('Predict_D T_RH (#4)'!$B$2-4)/'model#4_params'!B712)^2)</f>
        <v>2.04086625075905</v>
      </c>
    </row>
    <row r="713" customFormat="false" ht="15" hidden="false" customHeight="false" outlineLevel="0" collapsed="false">
      <c r="A713" s="0" t="n">
        <v>2.3396996857691</v>
      </c>
      <c r="B713" s="0" t="n">
        <v>28.348778694515</v>
      </c>
      <c r="C713" s="0" t="n">
        <v>272.182764147267</v>
      </c>
      <c r="D713" s="0" t="n">
        <f aca="false">IF('Predict_D T_RH (#4)'!C$2&lt;99,'model#4_params'!A713-(('Predict_D T_RH (#4)'!$B$2-4)/'model#4_params'!B713)^2-('Predict_D T_RH (#4)'!C$2/'model#4_params'!C713),'model#4_params'!A713-(('Predict_D T_RH (#4)'!$B$2-4)/'model#4_params'!B713)^2)</f>
        <v>2.02115434436165</v>
      </c>
    </row>
    <row r="714" customFormat="false" ht="15" hidden="false" customHeight="false" outlineLevel="0" collapsed="false">
      <c r="A714" s="0" t="n">
        <v>2.30244197750049</v>
      </c>
      <c r="B714" s="0" t="n">
        <v>29.1412884435724</v>
      </c>
      <c r="C714" s="0" t="n">
        <v>204.15132253912</v>
      </c>
      <c r="D714" s="0" t="n">
        <f aca="false">IF('Predict_D T_RH (#4)'!C$2&lt;99,'model#4_params'!A714-(('Predict_D T_RH (#4)'!$B$2-4)/'model#4_params'!B714)^2-('Predict_D T_RH (#4)'!C$2/'model#4_params'!C714),'model#4_params'!A714-(('Predict_D T_RH (#4)'!$B$2-4)/'model#4_params'!B714)^2)</f>
        <v>2.00098699519039</v>
      </c>
    </row>
    <row r="715" customFormat="false" ht="15" hidden="false" customHeight="false" outlineLevel="0" collapsed="false">
      <c r="A715" s="0" t="n">
        <v>2.24060068478017</v>
      </c>
      <c r="B715" s="0" t="n">
        <v>29.1224208984667</v>
      </c>
      <c r="C715" s="0" t="n">
        <v>334.190396964552</v>
      </c>
      <c r="D715" s="0" t="n">
        <f aca="false">IF('Predict_D T_RH (#4)'!C$2&lt;99,'model#4_params'!A715-(('Predict_D T_RH (#4)'!$B$2-4)/'model#4_params'!B715)^2-('Predict_D T_RH (#4)'!C$2/'model#4_params'!C715),'model#4_params'!A715-(('Predict_D T_RH (#4)'!$B$2-4)/'model#4_params'!B715)^2)</f>
        <v>1.93875496861273</v>
      </c>
    </row>
    <row r="716" customFormat="false" ht="15" hidden="false" customHeight="false" outlineLevel="0" collapsed="false">
      <c r="A716" s="0" t="n">
        <v>2.28681696221106</v>
      </c>
      <c r="B716" s="0" t="n">
        <v>28.7787609771845</v>
      </c>
      <c r="C716" s="0" t="n">
        <v>441.828223627009</v>
      </c>
      <c r="D716" s="0" t="n">
        <f aca="false">IF('Predict_D T_RH (#4)'!C$2&lt;99,'model#4_params'!A716-(('Predict_D T_RH (#4)'!$B$2-4)/'model#4_params'!B716)^2-('Predict_D T_RH (#4)'!C$2/'model#4_params'!C716),'model#4_params'!A716-(('Predict_D T_RH (#4)'!$B$2-4)/'model#4_params'!B716)^2)</f>
        <v>1.97771925686712</v>
      </c>
    </row>
    <row r="717" customFormat="false" ht="15" hidden="false" customHeight="false" outlineLevel="0" collapsed="false">
      <c r="A717" s="0" t="n">
        <v>2.25540412563415</v>
      </c>
      <c r="B717" s="0" t="n">
        <v>29.9718434485914</v>
      </c>
      <c r="C717" s="0" t="n">
        <v>334.987342289906</v>
      </c>
      <c r="D717" s="0" t="n">
        <f aca="false">IF('Predict_D T_RH (#4)'!C$2&lt;99,'model#4_params'!A717-(('Predict_D T_RH (#4)'!$B$2-4)/'model#4_params'!B717)^2-('Predict_D T_RH (#4)'!C$2/'model#4_params'!C717),'model#4_params'!A717-(('Predict_D T_RH (#4)'!$B$2-4)/'model#4_params'!B717)^2)</f>
        <v>1.97042499692273</v>
      </c>
    </row>
    <row r="718" customFormat="false" ht="15" hidden="false" customHeight="false" outlineLevel="0" collapsed="false">
      <c r="A718" s="0" t="n">
        <v>2.29306441808005</v>
      </c>
      <c r="B718" s="0" t="n">
        <v>29.5456203164533</v>
      </c>
      <c r="C718" s="0" t="n">
        <v>551.417550996639</v>
      </c>
      <c r="D718" s="0" t="n">
        <f aca="false">IF('Predict_D T_RH (#4)'!C$2&lt;99,'model#4_params'!A718-(('Predict_D T_RH (#4)'!$B$2-4)/'model#4_params'!B718)^2-('Predict_D T_RH (#4)'!C$2/'model#4_params'!C718),'model#4_params'!A718-(('Predict_D T_RH (#4)'!$B$2-4)/'model#4_params'!B718)^2)</f>
        <v>1.99980380356479</v>
      </c>
    </row>
    <row r="719" customFormat="false" ht="15" hidden="false" customHeight="false" outlineLevel="0" collapsed="false">
      <c r="A719" s="0" t="n">
        <v>2.34545364611996</v>
      </c>
      <c r="B719" s="0" t="n">
        <v>28.5534586910373</v>
      </c>
      <c r="C719" s="0" t="n">
        <v>229.382049898928</v>
      </c>
      <c r="D719" s="0" t="n">
        <f aca="false">IF('Predict_D T_RH (#4)'!C$2&lt;99,'model#4_params'!A719-(('Predict_D T_RH (#4)'!$B$2-4)/'model#4_params'!B719)^2-('Predict_D T_RH (#4)'!C$2/'model#4_params'!C719),'model#4_params'!A719-(('Predict_D T_RH (#4)'!$B$2-4)/'model#4_params'!B719)^2)</f>
        <v>2.03145879883835</v>
      </c>
    </row>
    <row r="720" customFormat="false" ht="15" hidden="false" customHeight="false" outlineLevel="0" collapsed="false">
      <c r="A720" s="0" t="n">
        <v>2.31235331934892</v>
      </c>
      <c r="B720" s="0" t="n">
        <v>28.8659361735395</v>
      </c>
      <c r="C720" s="0" t="n">
        <v>512.41757799678</v>
      </c>
      <c r="D720" s="0" t="n">
        <f aca="false">IF('Predict_D T_RH (#4)'!C$2&lt;99,'model#4_params'!A720-(('Predict_D T_RH (#4)'!$B$2-4)/'model#4_params'!B720)^2-('Predict_D T_RH (#4)'!C$2/'model#4_params'!C720),'model#4_params'!A720-(('Predict_D T_RH (#4)'!$B$2-4)/'model#4_params'!B720)^2)</f>
        <v>2.00511974652616</v>
      </c>
    </row>
    <row r="721" customFormat="false" ht="15" hidden="false" customHeight="false" outlineLevel="0" collapsed="false">
      <c r="A721" s="0" t="n">
        <v>2.34110101003146</v>
      </c>
      <c r="B721" s="0" t="n">
        <v>29.2266478891444</v>
      </c>
      <c r="C721" s="0" t="n">
        <v>311.559306278715</v>
      </c>
      <c r="D721" s="0" t="n">
        <f aca="false">IF('Predict_D T_RH (#4)'!C$2&lt;99,'model#4_params'!A721-(('Predict_D T_RH (#4)'!$B$2-4)/'model#4_params'!B721)^2-('Predict_D T_RH (#4)'!C$2/'model#4_params'!C721),'model#4_params'!A721-(('Predict_D T_RH (#4)'!$B$2-4)/'model#4_params'!B721)^2)</f>
        <v>2.04140431719238</v>
      </c>
    </row>
    <row r="722" customFormat="false" ht="15" hidden="false" customHeight="false" outlineLevel="0" collapsed="false">
      <c r="A722" s="0" t="n">
        <v>2.30738641442996</v>
      </c>
      <c r="B722" s="0" t="n">
        <v>28.7329225270464</v>
      </c>
      <c r="C722" s="0" t="n">
        <v>240.576610650485</v>
      </c>
      <c r="D722" s="0" t="n">
        <f aca="false">IF('Predict_D T_RH (#4)'!C$2&lt;99,'model#4_params'!A722-(('Predict_D T_RH (#4)'!$B$2-4)/'model#4_params'!B722)^2-('Predict_D T_RH (#4)'!C$2/'model#4_params'!C722),'model#4_params'!A722-(('Predict_D T_RH (#4)'!$B$2-4)/'model#4_params'!B722)^2)</f>
        <v>1.99730169765379</v>
      </c>
    </row>
    <row r="723" customFormat="false" ht="15" hidden="false" customHeight="false" outlineLevel="0" collapsed="false">
      <c r="A723" s="0" t="n">
        <v>2.3474241344425</v>
      </c>
      <c r="B723" s="0" t="n">
        <v>28.998356359722</v>
      </c>
      <c r="C723" s="0" t="n">
        <v>654.792748864952</v>
      </c>
      <c r="D723" s="0" t="n">
        <f aca="false">IF('Predict_D T_RH (#4)'!C$2&lt;99,'model#4_params'!A723-(('Predict_D T_RH (#4)'!$B$2-4)/'model#4_params'!B723)^2-('Predict_D T_RH (#4)'!C$2/'model#4_params'!C723),'model#4_params'!A723-(('Predict_D T_RH (#4)'!$B$2-4)/'model#4_params'!B723)^2)</f>
        <v>2.04299010207658</v>
      </c>
    </row>
    <row r="724" customFormat="false" ht="15" hidden="false" customHeight="false" outlineLevel="0" collapsed="false">
      <c r="A724" s="0" t="n">
        <v>2.37871197850338</v>
      </c>
      <c r="B724" s="0" t="n">
        <v>28.4639448227923</v>
      </c>
      <c r="C724" s="0" t="n">
        <v>389.318275793023</v>
      </c>
      <c r="D724" s="0" t="n">
        <f aca="false">IF('Predict_D T_RH (#4)'!C$2&lt;99,'model#4_params'!A724-(('Predict_D T_RH (#4)'!$B$2-4)/'model#4_params'!B724)^2-('Predict_D T_RH (#4)'!C$2/'model#4_params'!C724),'model#4_params'!A724-(('Predict_D T_RH (#4)'!$B$2-4)/'model#4_params'!B724)^2)</f>
        <v>2.06273911383395</v>
      </c>
    </row>
    <row r="725" customFormat="false" ht="15" hidden="false" customHeight="false" outlineLevel="0" collapsed="false">
      <c r="A725" s="0" t="n">
        <v>2.09048865040268</v>
      </c>
      <c r="B725" s="0" t="n">
        <v>29.7051384554386</v>
      </c>
      <c r="C725" s="0" t="n">
        <v>10000</v>
      </c>
      <c r="D725" s="0" t="n">
        <f aca="false">IF('Predict_D T_RH (#4)'!C$2&lt;99,'model#4_params'!A725-(('Predict_D T_RH (#4)'!$B$2-4)/'model#4_params'!B725)^2-('Predict_D T_RH (#4)'!C$2/'model#4_params'!C725),'model#4_params'!A725-(('Predict_D T_RH (#4)'!$B$2-4)/'model#4_params'!B725)^2)</f>
        <v>1.80036922851158</v>
      </c>
    </row>
    <row r="726" customFormat="false" ht="15" hidden="false" customHeight="false" outlineLevel="0" collapsed="false">
      <c r="A726" s="0" t="n">
        <v>2.29593846735041</v>
      </c>
      <c r="B726" s="0" t="n">
        <v>29.3604235632464</v>
      </c>
      <c r="C726" s="0" t="n">
        <v>341.275227135002</v>
      </c>
      <c r="D726" s="0" t="n">
        <f aca="false">IF('Predict_D T_RH (#4)'!C$2&lt;99,'model#4_params'!A726-(('Predict_D T_RH (#4)'!$B$2-4)/'model#4_params'!B726)^2-('Predict_D T_RH (#4)'!C$2/'model#4_params'!C726),'model#4_params'!A726-(('Predict_D T_RH (#4)'!$B$2-4)/'model#4_params'!B726)^2)</f>
        <v>1.99896658470456</v>
      </c>
    </row>
    <row r="727" customFormat="false" ht="15" hidden="false" customHeight="false" outlineLevel="0" collapsed="false">
      <c r="A727" s="0" t="n">
        <v>2.27199020553969</v>
      </c>
      <c r="B727" s="0" t="n">
        <v>28.9370590417151</v>
      </c>
      <c r="C727" s="0" t="n">
        <v>624.421550579124</v>
      </c>
      <c r="D727" s="0" t="n">
        <f aca="false">IF('Predict_D T_RH (#4)'!C$2&lt;99,'model#4_params'!A727-(('Predict_D T_RH (#4)'!$B$2-4)/'model#4_params'!B727)^2-('Predict_D T_RH (#4)'!C$2/'model#4_params'!C727),'model#4_params'!A727-(('Predict_D T_RH (#4)'!$B$2-4)/'model#4_params'!B727)^2)</f>
        <v>1.96626504303944</v>
      </c>
    </row>
    <row r="728" customFormat="false" ht="15" hidden="false" customHeight="false" outlineLevel="0" collapsed="false">
      <c r="A728" s="0" t="n">
        <v>2.29704930784614</v>
      </c>
      <c r="B728" s="0" t="n">
        <v>29.0952566358648</v>
      </c>
      <c r="C728" s="0" t="n">
        <v>324.95529340974</v>
      </c>
      <c r="D728" s="0" t="n">
        <f aca="false">IF('Predict_D T_RH (#4)'!C$2&lt;99,'model#4_params'!A728-(('Predict_D T_RH (#4)'!$B$2-4)/'model#4_params'!B728)^2-('Predict_D T_RH (#4)'!C$2/'model#4_params'!C728),'model#4_params'!A728-(('Predict_D T_RH (#4)'!$B$2-4)/'model#4_params'!B728)^2)</f>
        <v>1.99463970293074</v>
      </c>
    </row>
    <row r="729" customFormat="false" ht="15" hidden="false" customHeight="false" outlineLevel="0" collapsed="false">
      <c r="A729" s="0" t="n">
        <v>2.29920489174009</v>
      </c>
      <c r="B729" s="0" t="n">
        <v>28.9699839798021</v>
      </c>
      <c r="C729" s="0" t="n">
        <v>528.560798129886</v>
      </c>
      <c r="D729" s="0" t="n">
        <f aca="false">IF('Predict_D T_RH (#4)'!C$2&lt;99,'model#4_params'!A729-(('Predict_D T_RH (#4)'!$B$2-4)/'model#4_params'!B729)^2-('Predict_D T_RH (#4)'!C$2/'model#4_params'!C729),'model#4_params'!A729-(('Predict_D T_RH (#4)'!$B$2-4)/'model#4_params'!B729)^2)</f>
        <v>1.9941742592723</v>
      </c>
    </row>
    <row r="730" customFormat="false" ht="15" hidden="false" customHeight="false" outlineLevel="0" collapsed="false">
      <c r="A730" s="0" t="n">
        <v>2.32511859313367</v>
      </c>
      <c r="B730" s="0" t="n">
        <v>29.3974384688579</v>
      </c>
      <c r="C730" s="0" t="n">
        <v>209.908365551765</v>
      </c>
      <c r="D730" s="0" t="n">
        <f aca="false">IF('Predict_D T_RH (#4)'!C$2&lt;99,'model#4_params'!A730-(('Predict_D T_RH (#4)'!$B$2-4)/'model#4_params'!B730)^2-('Predict_D T_RH (#4)'!C$2/'model#4_params'!C730),'model#4_params'!A730-(('Predict_D T_RH (#4)'!$B$2-4)/'model#4_params'!B730)^2)</f>
        <v>2.02889408620559</v>
      </c>
    </row>
    <row r="731" customFormat="false" ht="15" hidden="false" customHeight="false" outlineLevel="0" collapsed="false">
      <c r="A731" s="0" t="n">
        <v>2.3475400780805</v>
      </c>
      <c r="B731" s="0" t="n">
        <v>28.4746267968165</v>
      </c>
      <c r="C731" s="0" t="n">
        <v>416.50920998126</v>
      </c>
      <c r="D731" s="0" t="n">
        <f aca="false">IF('Predict_D T_RH (#4)'!C$2&lt;99,'model#4_params'!A731-(('Predict_D T_RH (#4)'!$B$2-4)/'model#4_params'!B731)^2-('Predict_D T_RH (#4)'!C$2/'model#4_params'!C731),'model#4_params'!A731-(('Predict_D T_RH (#4)'!$B$2-4)/'model#4_params'!B731)^2)</f>
        <v>2.03180423712118</v>
      </c>
    </row>
    <row r="732" customFormat="false" ht="15" hidden="false" customHeight="false" outlineLevel="0" collapsed="false">
      <c r="A732" s="0" t="n">
        <v>2.24797187403206</v>
      </c>
      <c r="B732" s="0" t="n">
        <v>29.0039648607966</v>
      </c>
      <c r="C732" s="0" t="n">
        <v>1013.41335536934</v>
      </c>
      <c r="D732" s="0" t="n">
        <f aca="false">IF('Predict_D T_RH (#4)'!C$2&lt;99,'model#4_params'!A732-(('Predict_D T_RH (#4)'!$B$2-4)/'model#4_params'!B732)^2-('Predict_D T_RH (#4)'!C$2/'model#4_params'!C732),'model#4_params'!A732-(('Predict_D T_RH (#4)'!$B$2-4)/'model#4_params'!B732)^2)</f>
        <v>1.94365556719257</v>
      </c>
    </row>
    <row r="733" customFormat="false" ht="15" hidden="false" customHeight="false" outlineLevel="0" collapsed="false">
      <c r="A733" s="0" t="n">
        <v>2.27098190340113</v>
      </c>
      <c r="B733" s="0" t="n">
        <v>29.6420111757112</v>
      </c>
      <c r="C733" s="0" t="n">
        <v>517.036376340081</v>
      </c>
      <c r="D733" s="0" t="n">
        <f aca="false">IF('Predict_D T_RH (#4)'!C$2&lt;99,'model#4_params'!A733-(('Predict_D T_RH (#4)'!$B$2-4)/'model#4_params'!B733)^2-('Predict_D T_RH (#4)'!C$2/'model#4_params'!C733),'model#4_params'!A733-(('Predict_D T_RH (#4)'!$B$2-4)/'model#4_params'!B733)^2)</f>
        <v>1.97962545669898</v>
      </c>
    </row>
    <row r="734" customFormat="false" ht="15" hidden="false" customHeight="false" outlineLevel="0" collapsed="false">
      <c r="A734" s="0" t="n">
        <v>2.31136435211744</v>
      </c>
      <c r="B734" s="0" t="n">
        <v>28.7361201025972</v>
      </c>
      <c r="C734" s="0" t="n">
        <v>463.73896240683</v>
      </c>
      <c r="D734" s="0" t="n">
        <f aca="false">IF('Predict_D T_RH (#4)'!C$2&lt;99,'model#4_params'!A734-(('Predict_D T_RH (#4)'!$B$2-4)/'model#4_params'!B734)^2-('Predict_D T_RH (#4)'!C$2/'model#4_params'!C734),'model#4_params'!A734-(('Predict_D T_RH (#4)'!$B$2-4)/'model#4_params'!B734)^2)</f>
        <v>2.00134864007402</v>
      </c>
    </row>
    <row r="735" customFormat="false" ht="15" hidden="false" customHeight="false" outlineLevel="0" collapsed="false">
      <c r="A735" s="0" t="n">
        <v>2.19402980747305</v>
      </c>
      <c r="B735" s="0" t="n">
        <v>29.7487368351133</v>
      </c>
      <c r="C735" s="0" t="n">
        <v>398.326039140684</v>
      </c>
      <c r="D735" s="0" t="n">
        <f aca="false">IF('Predict_D T_RH (#4)'!C$2&lt;99,'model#4_params'!A735-(('Predict_D T_RH (#4)'!$B$2-4)/'model#4_params'!B735)^2-('Predict_D T_RH (#4)'!C$2/'model#4_params'!C735),'model#4_params'!A735-(('Predict_D T_RH (#4)'!$B$2-4)/'model#4_params'!B735)^2)</f>
        <v>1.90476013379636</v>
      </c>
    </row>
    <row r="736" customFormat="false" ht="15" hidden="false" customHeight="false" outlineLevel="0" collapsed="false">
      <c r="A736" s="0" t="n">
        <v>2.40927308608476</v>
      </c>
      <c r="B736" s="0" t="n">
        <v>29.0357085044806</v>
      </c>
      <c r="C736" s="0" t="n">
        <v>248.629038758547</v>
      </c>
      <c r="D736" s="0" t="n">
        <f aca="false">IF('Predict_D T_RH (#4)'!C$2&lt;99,'model#4_params'!A736-(('Predict_D T_RH (#4)'!$B$2-4)/'model#4_params'!B736)^2-('Predict_D T_RH (#4)'!C$2/'model#4_params'!C736),'model#4_params'!A736-(('Predict_D T_RH (#4)'!$B$2-4)/'model#4_params'!B736)^2)</f>
        <v>2.10562181057344</v>
      </c>
    </row>
    <row r="737" customFormat="false" ht="15" hidden="false" customHeight="false" outlineLevel="0" collapsed="false">
      <c r="A737" s="0" t="n">
        <v>2.18828621867197</v>
      </c>
      <c r="B737" s="0" t="n">
        <v>30.0284429410967</v>
      </c>
      <c r="C737" s="0" t="n">
        <v>1006.58787042782</v>
      </c>
      <c r="D737" s="0" t="n">
        <f aca="false">IF('Predict_D T_RH (#4)'!C$2&lt;99,'model#4_params'!A737-(('Predict_D T_RH (#4)'!$B$2-4)/'model#4_params'!B737)^2-('Predict_D T_RH (#4)'!C$2/'model#4_params'!C737),'model#4_params'!A737-(('Predict_D T_RH (#4)'!$B$2-4)/'model#4_params'!B737)^2)</f>
        <v>1.9043803705819</v>
      </c>
    </row>
    <row r="738" customFormat="false" ht="15" hidden="false" customHeight="false" outlineLevel="0" collapsed="false">
      <c r="A738" s="0" t="n">
        <v>2.28526592633391</v>
      </c>
      <c r="B738" s="0" t="n">
        <v>28.7368436874241</v>
      </c>
      <c r="C738" s="0" t="n">
        <v>1464.11876722291</v>
      </c>
      <c r="D738" s="0" t="n">
        <f aca="false">IF('Predict_D T_RH (#4)'!C$2&lt;99,'model#4_params'!A738-(('Predict_D T_RH (#4)'!$B$2-4)/'model#4_params'!B738)^2-('Predict_D T_RH (#4)'!C$2/'model#4_params'!C738),'model#4_params'!A738-(('Predict_D T_RH (#4)'!$B$2-4)/'model#4_params'!B738)^2)</f>
        <v>1.97526582629323</v>
      </c>
    </row>
    <row r="739" customFormat="false" ht="15" hidden="false" customHeight="false" outlineLevel="0" collapsed="false">
      <c r="A739" s="0" t="n">
        <v>2.32650885827977</v>
      </c>
      <c r="B739" s="0" t="n">
        <v>28.9626934395797</v>
      </c>
      <c r="C739" s="0" t="n">
        <v>282.833340410391</v>
      </c>
      <c r="D739" s="0" t="n">
        <f aca="false">IF('Predict_D T_RH (#4)'!C$2&lt;99,'model#4_params'!A739-(('Predict_D T_RH (#4)'!$B$2-4)/'model#4_params'!B739)^2-('Predict_D T_RH (#4)'!C$2/'model#4_params'!C739),'model#4_params'!A739-(('Predict_D T_RH (#4)'!$B$2-4)/'model#4_params'!B739)^2)</f>
        <v>2.02132464078758</v>
      </c>
    </row>
    <row r="740" customFormat="false" ht="15" hidden="false" customHeight="false" outlineLevel="0" collapsed="false">
      <c r="A740" s="0" t="n">
        <v>2.34563632707736</v>
      </c>
      <c r="B740" s="0" t="n">
        <v>28.8505874267633</v>
      </c>
      <c r="C740" s="0" t="n">
        <v>568.939996911746</v>
      </c>
      <c r="D740" s="0" t="n">
        <f aca="false">IF('Predict_D T_RH (#4)'!C$2&lt;99,'model#4_params'!A740-(('Predict_D T_RH (#4)'!$B$2-4)/'model#4_params'!B740)^2-('Predict_D T_RH (#4)'!C$2/'model#4_params'!C740),'model#4_params'!A740-(('Predict_D T_RH (#4)'!$B$2-4)/'model#4_params'!B740)^2)</f>
        <v>2.03807576578655</v>
      </c>
    </row>
    <row r="741" customFormat="false" ht="15" hidden="false" customHeight="false" outlineLevel="0" collapsed="false">
      <c r="A741" s="0" t="n">
        <v>2.23361039647405</v>
      </c>
      <c r="B741" s="0" t="n">
        <v>29.8509925165692</v>
      </c>
      <c r="C741" s="0" t="n">
        <v>260.748445543855</v>
      </c>
      <c r="D741" s="0" t="n">
        <f aca="false">IF('Predict_D T_RH (#4)'!C$2&lt;99,'model#4_params'!A741-(('Predict_D T_RH (#4)'!$B$2-4)/'model#4_params'!B741)^2-('Predict_D T_RH (#4)'!C$2/'model#4_params'!C741),'model#4_params'!A741-(('Predict_D T_RH (#4)'!$B$2-4)/'model#4_params'!B741)^2)</f>
        <v>1.9463191364001</v>
      </c>
    </row>
    <row r="742" customFormat="false" ht="15" hidden="false" customHeight="false" outlineLevel="0" collapsed="false">
      <c r="A742" s="0" t="n">
        <v>2.37078511119439</v>
      </c>
      <c r="B742" s="0" t="n">
        <v>28.8494979850769</v>
      </c>
      <c r="C742" s="0" t="n">
        <v>217.862403587124</v>
      </c>
      <c r="D742" s="0" t="n">
        <f aca="false">IF('Predict_D T_RH (#4)'!C$2&lt;99,'model#4_params'!A742-(('Predict_D T_RH (#4)'!$B$2-4)/'model#4_params'!B742)^2-('Predict_D T_RH (#4)'!C$2/'model#4_params'!C742),'model#4_params'!A742-(('Predict_D T_RH (#4)'!$B$2-4)/'model#4_params'!B742)^2)</f>
        <v>2.06320132068667</v>
      </c>
    </row>
    <row r="743" customFormat="false" ht="15" hidden="false" customHeight="false" outlineLevel="0" collapsed="false">
      <c r="A743" s="0" t="n">
        <v>2.34740310509722</v>
      </c>
      <c r="B743" s="0" t="n">
        <v>29.6633852098093</v>
      </c>
      <c r="C743" s="0" t="n">
        <v>360.134206578975</v>
      </c>
      <c r="D743" s="0" t="n">
        <f aca="false">IF('Predict_D T_RH (#4)'!C$2&lt;99,'model#4_params'!A743-(('Predict_D T_RH (#4)'!$B$2-4)/'model#4_params'!B743)^2-('Predict_D T_RH (#4)'!C$2/'model#4_params'!C743),'model#4_params'!A743-(('Predict_D T_RH (#4)'!$B$2-4)/'model#4_params'!B743)^2)</f>
        <v>2.05646638250779</v>
      </c>
    </row>
    <row r="744" customFormat="false" ht="15" hidden="false" customHeight="false" outlineLevel="0" collapsed="false">
      <c r="A744" s="0" t="n">
        <v>2.38937131127783</v>
      </c>
      <c r="B744" s="0" t="n">
        <v>28.699774235161</v>
      </c>
      <c r="C744" s="0" t="n">
        <v>345.485892104458</v>
      </c>
      <c r="D744" s="0" t="n">
        <f aca="false">IF('Predict_D T_RH (#4)'!C$2&lt;99,'model#4_params'!A744-(('Predict_D T_RH (#4)'!$B$2-4)/'model#4_params'!B744)^2-('Predict_D T_RH (#4)'!C$2/'model#4_params'!C744),'model#4_params'!A744-(('Predict_D T_RH (#4)'!$B$2-4)/'model#4_params'!B744)^2)</f>
        <v>2.07856988400626</v>
      </c>
    </row>
    <row r="745" customFormat="false" ht="15" hidden="false" customHeight="false" outlineLevel="0" collapsed="false">
      <c r="A745" s="0" t="n">
        <v>2.25797945046444</v>
      </c>
      <c r="B745" s="0" t="n">
        <v>29.5551984334458</v>
      </c>
      <c r="C745" s="0" t="n">
        <v>577.896629993869</v>
      </c>
      <c r="D745" s="0" t="n">
        <f aca="false">IF('Predict_D T_RH (#4)'!C$2&lt;99,'model#4_params'!A745-(('Predict_D T_RH (#4)'!$B$2-4)/'model#4_params'!B745)^2-('Predict_D T_RH (#4)'!C$2/'model#4_params'!C745),'model#4_params'!A745-(('Predict_D T_RH (#4)'!$B$2-4)/'model#4_params'!B745)^2)</f>
        <v>1.96490888233551</v>
      </c>
    </row>
    <row r="746" customFormat="false" ht="15" hidden="false" customHeight="false" outlineLevel="0" collapsed="false">
      <c r="A746" s="0" t="n">
        <v>2.23306352883582</v>
      </c>
      <c r="B746" s="0" t="n">
        <v>29.5888115654191</v>
      </c>
      <c r="C746" s="0" t="n">
        <v>375.005841933645</v>
      </c>
      <c r="D746" s="0" t="n">
        <f aca="false">IF('Predict_D T_RH (#4)'!C$2&lt;99,'model#4_params'!A746-(('Predict_D T_RH (#4)'!$B$2-4)/'model#4_params'!B746)^2-('Predict_D T_RH (#4)'!C$2/'model#4_params'!C746),'model#4_params'!A746-(('Predict_D T_RH (#4)'!$B$2-4)/'model#4_params'!B746)^2)</f>
        <v>1.94065844362044</v>
      </c>
    </row>
    <row r="747" customFormat="false" ht="15" hidden="false" customHeight="false" outlineLevel="0" collapsed="false">
      <c r="A747" s="0" t="n">
        <v>2.30469797856047</v>
      </c>
      <c r="B747" s="0" t="n">
        <v>28.6747584795486</v>
      </c>
      <c r="C747" s="0" t="n">
        <v>1057.772300134</v>
      </c>
      <c r="D747" s="0" t="n">
        <f aca="false">IF('Predict_D T_RH (#4)'!C$2&lt;99,'model#4_params'!A747-(('Predict_D T_RH (#4)'!$B$2-4)/'model#4_params'!B747)^2-('Predict_D T_RH (#4)'!C$2/'model#4_params'!C747),'model#4_params'!A747-(('Predict_D T_RH (#4)'!$B$2-4)/'model#4_params'!B747)^2)</f>
        <v>1.99335403066291</v>
      </c>
    </row>
    <row r="748" customFormat="false" ht="15" hidden="false" customHeight="false" outlineLevel="0" collapsed="false">
      <c r="A748" s="0" t="n">
        <v>2.26436439865404</v>
      </c>
      <c r="B748" s="0" t="n">
        <v>29.0792813881569</v>
      </c>
      <c r="C748" s="0" t="n">
        <v>394.166926507216</v>
      </c>
      <c r="D748" s="0" t="n">
        <f aca="false">IF('Predict_D T_RH (#4)'!C$2&lt;99,'model#4_params'!A748-(('Predict_D T_RH (#4)'!$B$2-4)/'model#4_params'!B748)^2-('Predict_D T_RH (#4)'!C$2/'model#4_params'!C748),'model#4_params'!A748-(('Predict_D T_RH (#4)'!$B$2-4)/'model#4_params'!B748)^2)</f>
        <v>1.96162243371212</v>
      </c>
    </row>
    <row r="749" customFormat="false" ht="15" hidden="false" customHeight="false" outlineLevel="0" collapsed="false">
      <c r="A749" s="0" t="n">
        <v>2.3600854326126</v>
      </c>
      <c r="B749" s="0" t="n">
        <v>29.4846195285111</v>
      </c>
      <c r="C749" s="0" t="n">
        <v>567.897995529958</v>
      </c>
      <c r="D749" s="0" t="n">
        <f aca="false">IF('Predict_D T_RH (#4)'!C$2&lt;99,'model#4_params'!A749-(('Predict_D T_RH (#4)'!$B$2-4)/'model#4_params'!B749)^2-('Predict_D T_RH (#4)'!C$2/'model#4_params'!C749),'model#4_params'!A749-(('Predict_D T_RH (#4)'!$B$2-4)/'model#4_params'!B749)^2)</f>
        <v>2.06561010790124</v>
      </c>
    </row>
    <row r="750" customFormat="false" ht="15" hidden="false" customHeight="false" outlineLevel="0" collapsed="false">
      <c r="A750" s="0" t="n">
        <v>2.24895291899443</v>
      </c>
      <c r="B750" s="0" t="n">
        <v>29.6607022337424</v>
      </c>
      <c r="C750" s="0" t="n">
        <v>450.643715406807</v>
      </c>
      <c r="D750" s="0" t="n">
        <f aca="false">IF('Predict_D T_RH (#4)'!C$2&lt;99,'model#4_params'!A750-(('Predict_D T_RH (#4)'!$B$2-4)/'model#4_params'!B750)^2-('Predict_D T_RH (#4)'!C$2/'model#4_params'!C750),'model#4_params'!A750-(('Predict_D T_RH (#4)'!$B$2-4)/'model#4_params'!B750)^2)</f>
        <v>1.95796356032368</v>
      </c>
    </row>
    <row r="751" customFormat="false" ht="15" hidden="false" customHeight="false" outlineLevel="0" collapsed="false">
      <c r="A751" s="0" t="n">
        <v>2.37969770797968</v>
      </c>
      <c r="B751" s="0" t="n">
        <v>28.8330207002683</v>
      </c>
      <c r="C751" s="0" t="n">
        <v>445.117943574906</v>
      </c>
      <c r="D751" s="0" t="n">
        <f aca="false">IF('Predict_D T_RH (#4)'!C$2&lt;99,'model#4_params'!A751-(('Predict_D T_RH (#4)'!$B$2-4)/'model#4_params'!B751)^2-('Predict_D T_RH (#4)'!C$2/'model#4_params'!C751),'model#4_params'!A751-(('Predict_D T_RH (#4)'!$B$2-4)/'model#4_params'!B751)^2)</f>
        <v>2.07176226552922</v>
      </c>
    </row>
    <row r="752" customFormat="false" ht="15" hidden="false" customHeight="false" outlineLevel="0" collapsed="false">
      <c r="A752" s="0" t="n">
        <v>2.33946510366209</v>
      </c>
      <c r="B752" s="0" t="n">
        <v>29.1283735338629</v>
      </c>
      <c r="C752" s="0" t="n">
        <v>349.644186341382</v>
      </c>
      <c r="D752" s="0" t="n">
        <f aca="false">IF('Predict_D T_RH (#4)'!C$2&lt;99,'model#4_params'!A752-(('Predict_D T_RH (#4)'!$B$2-4)/'model#4_params'!B752)^2-('Predict_D T_RH (#4)'!C$2/'model#4_params'!C752),'model#4_params'!A752-(('Predict_D T_RH (#4)'!$B$2-4)/'model#4_params'!B752)^2)</f>
        <v>2.03774274446126</v>
      </c>
    </row>
    <row r="753" customFormat="false" ht="15" hidden="false" customHeight="false" outlineLevel="0" collapsed="false">
      <c r="A753" s="0" t="n">
        <v>2.29526329841057</v>
      </c>
      <c r="B753" s="0" t="n">
        <v>28.8199519822309</v>
      </c>
      <c r="C753" s="0" t="n">
        <v>282.562251602426</v>
      </c>
      <c r="D753" s="0" t="n">
        <f aca="false">IF('Predict_D T_RH (#4)'!C$2&lt;99,'model#4_params'!A753-(('Predict_D T_RH (#4)'!$B$2-4)/'model#4_params'!B753)^2-('Predict_D T_RH (#4)'!C$2/'model#4_params'!C753),'model#4_params'!A753-(('Predict_D T_RH (#4)'!$B$2-4)/'model#4_params'!B753)^2)</f>
        <v>1.9870485193457</v>
      </c>
    </row>
    <row r="754" customFormat="false" ht="15" hidden="false" customHeight="false" outlineLevel="0" collapsed="false">
      <c r="A754" s="0" t="n">
        <v>2.29809445036903</v>
      </c>
      <c r="B754" s="0" t="n">
        <v>29.4522570682245</v>
      </c>
      <c r="C754" s="0" t="n">
        <v>280.611405384298</v>
      </c>
      <c r="D754" s="0" t="n">
        <f aca="false">IF('Predict_D T_RH (#4)'!C$2&lt;99,'model#4_params'!A754-(('Predict_D T_RH (#4)'!$B$2-4)/'model#4_params'!B754)^2-('Predict_D T_RH (#4)'!C$2/'model#4_params'!C754),'model#4_params'!A754-(('Predict_D T_RH (#4)'!$B$2-4)/'model#4_params'!B754)^2)</f>
        <v>2.00297162473553</v>
      </c>
    </row>
    <row r="755" customFormat="false" ht="15" hidden="false" customHeight="false" outlineLevel="0" collapsed="false">
      <c r="A755" s="0" t="n">
        <v>2.32169842528131</v>
      </c>
      <c r="B755" s="0" t="n">
        <v>29.1775388989076</v>
      </c>
      <c r="C755" s="0" t="n">
        <v>232.093525547406</v>
      </c>
      <c r="D755" s="0" t="n">
        <f aca="false">IF('Predict_D T_RH (#4)'!C$2&lt;99,'model#4_params'!A755-(('Predict_D T_RH (#4)'!$B$2-4)/'model#4_params'!B755)^2-('Predict_D T_RH (#4)'!C$2/'model#4_params'!C755),'model#4_params'!A755-(('Predict_D T_RH (#4)'!$B$2-4)/'model#4_params'!B755)^2)</f>
        <v>2.02099203879746</v>
      </c>
    </row>
    <row r="756" customFormat="false" ht="15" hidden="false" customHeight="false" outlineLevel="0" collapsed="false">
      <c r="A756" s="0" t="n">
        <v>2.32511491086412</v>
      </c>
      <c r="B756" s="0" t="n">
        <v>29.1837729058984</v>
      </c>
      <c r="C756" s="0" t="n">
        <v>296.99641351012</v>
      </c>
      <c r="D756" s="0" t="n">
        <f aca="false">IF('Predict_D T_RH (#4)'!C$2&lt;99,'model#4_params'!A756-(('Predict_D T_RH (#4)'!$B$2-4)/'model#4_params'!B756)^2-('Predict_D T_RH (#4)'!C$2/'model#4_params'!C756),'model#4_params'!A756-(('Predict_D T_RH (#4)'!$B$2-4)/'model#4_params'!B756)^2)</f>
        <v>2.02453697970387</v>
      </c>
    </row>
    <row r="757" customFormat="false" ht="15" hidden="false" customHeight="false" outlineLevel="0" collapsed="false">
      <c r="A757" s="0" t="n">
        <v>2.28693894717778</v>
      </c>
      <c r="B757" s="0" t="n">
        <v>28.6821340530069</v>
      </c>
      <c r="C757" s="0" t="n">
        <v>281.636826955798</v>
      </c>
      <c r="D757" s="0" t="n">
        <f aca="false">IF('Predict_D T_RH (#4)'!C$2&lt;99,'model#4_params'!A757-(('Predict_D T_RH (#4)'!$B$2-4)/'model#4_params'!B757)^2-('Predict_D T_RH (#4)'!C$2/'model#4_params'!C757),'model#4_params'!A757-(('Predict_D T_RH (#4)'!$B$2-4)/'model#4_params'!B757)^2)</f>
        <v>1.9757551020748</v>
      </c>
    </row>
    <row r="758" customFormat="false" ht="15" hidden="false" customHeight="false" outlineLevel="0" collapsed="false">
      <c r="A758" s="0" t="n">
        <v>2.50991398946006</v>
      </c>
      <c r="B758" s="0" t="n">
        <v>27.8303266301163</v>
      </c>
      <c r="C758" s="0" t="n">
        <v>268.429796805225</v>
      </c>
      <c r="D758" s="0" t="n">
        <f aca="false">IF('Predict_D T_RH (#4)'!C$2&lt;99,'model#4_params'!A758-(('Predict_D T_RH (#4)'!$B$2-4)/'model#4_params'!B758)^2-('Predict_D T_RH (#4)'!C$2/'model#4_params'!C758),'model#4_params'!A758-(('Predict_D T_RH (#4)'!$B$2-4)/'model#4_params'!B758)^2)</f>
        <v>2.17938971665095</v>
      </c>
    </row>
    <row r="759" customFormat="false" ht="15" hidden="false" customHeight="false" outlineLevel="0" collapsed="false">
      <c r="A759" s="0" t="n">
        <v>2.30405733541705</v>
      </c>
      <c r="B759" s="0" t="n">
        <v>28.4578989344005</v>
      </c>
      <c r="C759" s="0" t="n">
        <v>1488.10660599571</v>
      </c>
      <c r="D759" s="0" t="n">
        <f aca="false">IF('Predict_D T_RH (#4)'!C$2&lt;99,'model#4_params'!A759-(('Predict_D T_RH (#4)'!$B$2-4)/'model#4_params'!B759)^2-('Predict_D T_RH (#4)'!C$2/'model#4_params'!C759),'model#4_params'!A759-(('Predict_D T_RH (#4)'!$B$2-4)/'model#4_params'!B759)^2)</f>
        <v>1.98795019944356</v>
      </c>
    </row>
    <row r="760" customFormat="false" ht="15" hidden="false" customHeight="false" outlineLevel="0" collapsed="false">
      <c r="A760" s="0" t="n">
        <v>2.46672516591787</v>
      </c>
      <c r="B760" s="0" t="n">
        <v>28.0083915709321</v>
      </c>
      <c r="C760" s="0" t="n">
        <v>205.458606234058</v>
      </c>
      <c r="D760" s="0" t="n">
        <f aca="false">IF('Predict_D T_RH (#4)'!C$2&lt;99,'model#4_params'!A760-(('Predict_D T_RH (#4)'!$B$2-4)/'model#4_params'!B760)^2-('Predict_D T_RH (#4)'!C$2/'model#4_params'!C760),'model#4_params'!A760-(('Predict_D T_RH (#4)'!$B$2-4)/'model#4_params'!B760)^2)</f>
        <v>2.14039018749271</v>
      </c>
    </row>
    <row r="761" customFormat="false" ht="15" hidden="false" customHeight="false" outlineLevel="0" collapsed="false">
      <c r="A761" s="0" t="n">
        <v>2.45607487896248</v>
      </c>
      <c r="B761" s="0" t="n">
        <v>28.8252509636205</v>
      </c>
      <c r="C761" s="0" t="n">
        <v>230.663038760519</v>
      </c>
      <c r="D761" s="0" t="n">
        <f aca="false">IF('Predict_D T_RH (#4)'!C$2&lt;99,'model#4_params'!A761-(('Predict_D T_RH (#4)'!$B$2-4)/'model#4_params'!B761)^2-('Predict_D T_RH (#4)'!C$2/'model#4_params'!C761),'model#4_params'!A761-(('Predict_D T_RH (#4)'!$B$2-4)/'model#4_params'!B761)^2)</f>
        <v>2.14797340848677</v>
      </c>
    </row>
    <row r="762" customFormat="false" ht="15" hidden="false" customHeight="false" outlineLevel="0" collapsed="false">
      <c r="A762" s="0" t="n">
        <v>2.49330261070448</v>
      </c>
      <c r="B762" s="0" t="n">
        <v>28.0713339317419</v>
      </c>
      <c r="C762" s="0" t="n">
        <v>276.708275401555</v>
      </c>
      <c r="D762" s="0" t="n">
        <f aca="false">IF('Predict_D T_RH (#4)'!C$2&lt;99,'model#4_params'!A762-(('Predict_D T_RH (#4)'!$B$2-4)/'model#4_params'!B762)^2-('Predict_D T_RH (#4)'!C$2/'model#4_params'!C762),'model#4_params'!A762-(('Predict_D T_RH (#4)'!$B$2-4)/'model#4_params'!B762)^2)</f>
        <v>2.16842942714698</v>
      </c>
    </row>
    <row r="763" customFormat="false" ht="15" hidden="false" customHeight="false" outlineLevel="0" collapsed="false">
      <c r="A763" s="0" t="n">
        <v>2.40957016147381</v>
      </c>
      <c r="B763" s="0" t="n">
        <v>28.3642886820619</v>
      </c>
      <c r="C763" s="0" t="n">
        <v>280.449133066251</v>
      </c>
      <c r="D763" s="0" t="n">
        <f aca="false">IF('Predict_D T_RH (#4)'!C$2&lt;99,'model#4_params'!A763-(('Predict_D T_RH (#4)'!$B$2-4)/'model#4_params'!B763)^2-('Predict_D T_RH (#4)'!C$2/'model#4_params'!C763),'model#4_params'!A763-(('Predict_D T_RH (#4)'!$B$2-4)/'model#4_params'!B763)^2)</f>
        <v>2.0913730948657</v>
      </c>
    </row>
    <row r="764" customFormat="false" ht="15" hidden="false" customHeight="false" outlineLevel="0" collapsed="false">
      <c r="A764" s="0" t="n">
        <v>2.19256743176974</v>
      </c>
      <c r="B764" s="0" t="n">
        <v>29.9188786215215</v>
      </c>
      <c r="C764" s="0" t="n">
        <v>906.645685950319</v>
      </c>
      <c r="D764" s="0" t="n">
        <f aca="false">IF('Predict_D T_RH (#4)'!C$2&lt;99,'model#4_params'!A764-(('Predict_D T_RH (#4)'!$B$2-4)/'model#4_params'!B764)^2-('Predict_D T_RH (#4)'!C$2/'model#4_params'!C764),'model#4_params'!A764-(('Predict_D T_RH (#4)'!$B$2-4)/'model#4_params'!B764)^2)</f>
        <v>1.90657842360001</v>
      </c>
    </row>
    <row r="765" customFormat="false" ht="15" hidden="false" customHeight="false" outlineLevel="0" collapsed="false">
      <c r="A765" s="0" t="n">
        <v>2.22087802199444</v>
      </c>
      <c r="B765" s="0" t="n">
        <v>29.2786683363591</v>
      </c>
      <c r="C765" s="0" t="n">
        <v>437.844590154091</v>
      </c>
      <c r="D765" s="0" t="n">
        <f aca="false">IF('Predict_D T_RH (#4)'!C$2&lt;99,'model#4_params'!A765-(('Predict_D T_RH (#4)'!$B$2-4)/'model#4_params'!B765)^2-('Predict_D T_RH (#4)'!C$2/'model#4_params'!C765),'model#4_params'!A765-(('Predict_D T_RH (#4)'!$B$2-4)/'model#4_params'!B765)^2)</f>
        <v>1.92224534653773</v>
      </c>
    </row>
    <row r="766" customFormat="false" ht="15" hidden="false" customHeight="false" outlineLevel="0" collapsed="false">
      <c r="A766" s="0" t="n">
        <v>2.18706329588116</v>
      </c>
      <c r="B766" s="0" t="n">
        <v>29.4417505552878</v>
      </c>
      <c r="C766" s="0" t="n">
        <v>467.185034480857</v>
      </c>
      <c r="D766" s="0" t="n">
        <f aca="false">IF('Predict_D T_RH (#4)'!C$2&lt;99,'model#4_params'!A766-(('Predict_D T_RH (#4)'!$B$2-4)/'model#4_params'!B766)^2-('Predict_D T_RH (#4)'!C$2/'model#4_params'!C766),'model#4_params'!A766-(('Predict_D T_RH (#4)'!$B$2-4)/'model#4_params'!B766)^2)</f>
        <v>1.89172979900812</v>
      </c>
    </row>
    <row r="767" customFormat="false" ht="15" hidden="false" customHeight="false" outlineLevel="0" collapsed="false">
      <c r="A767" s="0" t="n">
        <v>2.36584654805983</v>
      </c>
      <c r="B767" s="0" t="n">
        <v>28.6704979094615</v>
      </c>
      <c r="C767" s="0" t="n">
        <v>224.189804126546</v>
      </c>
      <c r="D767" s="0" t="n">
        <f aca="false">IF('Predict_D T_RH (#4)'!C$2&lt;99,'model#4_params'!A767-(('Predict_D T_RH (#4)'!$B$2-4)/'model#4_params'!B767)^2-('Predict_D T_RH (#4)'!C$2/'model#4_params'!C767),'model#4_params'!A767-(('Predict_D T_RH (#4)'!$B$2-4)/'model#4_params'!B767)^2)</f>
        <v>2.054410058953</v>
      </c>
    </row>
    <row r="768" customFormat="false" ht="15" hidden="false" customHeight="false" outlineLevel="0" collapsed="false">
      <c r="A768" s="0" t="n">
        <v>2.26368213420898</v>
      </c>
      <c r="B768" s="0" t="n">
        <v>29.2028666162704</v>
      </c>
      <c r="C768" s="0" t="n">
        <v>420.546339581618</v>
      </c>
      <c r="D768" s="0" t="n">
        <f aca="false">IF('Predict_D T_RH (#4)'!C$2&lt;99,'model#4_params'!A768-(('Predict_D T_RH (#4)'!$B$2-4)/'model#4_params'!B768)^2-('Predict_D T_RH (#4)'!C$2/'model#4_params'!C768),'model#4_params'!A768-(('Predict_D T_RH (#4)'!$B$2-4)/'model#4_params'!B768)^2)</f>
        <v>1.96349712829293</v>
      </c>
    </row>
    <row r="769" customFormat="false" ht="15" hidden="false" customHeight="false" outlineLevel="0" collapsed="false">
      <c r="A769" s="0" t="n">
        <v>2.38530776251304</v>
      </c>
      <c r="B769" s="0" t="n">
        <v>28.846995639679</v>
      </c>
      <c r="C769" s="0" t="n">
        <v>227.770776399571</v>
      </c>
      <c r="D769" s="0" t="n">
        <f aca="false">IF('Predict_D T_RH (#4)'!C$2&lt;99,'model#4_params'!A769-(('Predict_D T_RH (#4)'!$B$2-4)/'model#4_params'!B769)^2-('Predict_D T_RH (#4)'!C$2/'model#4_params'!C769),'model#4_params'!A769-(('Predict_D T_RH (#4)'!$B$2-4)/'model#4_params'!B769)^2)</f>
        <v>2.07767060670688</v>
      </c>
    </row>
    <row r="770" customFormat="false" ht="15" hidden="false" customHeight="false" outlineLevel="0" collapsed="false">
      <c r="A770" s="0" t="n">
        <v>2.16837145325537</v>
      </c>
      <c r="B770" s="0" t="n">
        <v>29.9536738675651</v>
      </c>
      <c r="C770" s="0" t="n">
        <v>1383.19298339936</v>
      </c>
      <c r="D770" s="0" t="n">
        <f aca="false">IF('Predict_D T_RH (#4)'!C$2&lt;99,'model#4_params'!A770-(('Predict_D T_RH (#4)'!$B$2-4)/'model#4_params'!B770)^2-('Predict_D T_RH (#4)'!C$2/'model#4_params'!C770),'model#4_params'!A770-(('Predict_D T_RH (#4)'!$B$2-4)/'model#4_params'!B770)^2)</f>
        <v>1.88304648904891</v>
      </c>
    </row>
    <row r="771" customFormat="false" ht="15" hidden="false" customHeight="false" outlineLevel="0" collapsed="false">
      <c r="A771" s="0" t="n">
        <v>2.27412520628351</v>
      </c>
      <c r="B771" s="0" t="n">
        <v>28.6397647965339</v>
      </c>
      <c r="C771" s="0" t="n">
        <v>228.579944798992</v>
      </c>
      <c r="D771" s="0" t="n">
        <f aca="false">IF('Predict_D T_RH (#4)'!C$2&lt;99,'model#4_params'!A771-(('Predict_D T_RH (#4)'!$B$2-4)/'model#4_params'!B771)^2-('Predict_D T_RH (#4)'!C$2/'model#4_params'!C771),'model#4_params'!A771-(('Predict_D T_RH (#4)'!$B$2-4)/'model#4_params'!B771)^2)</f>
        <v>1.96201995831204</v>
      </c>
    </row>
    <row r="772" customFormat="false" ht="15" hidden="false" customHeight="false" outlineLevel="0" collapsed="false">
      <c r="A772" s="0" t="n">
        <v>2.3482638163628</v>
      </c>
      <c r="B772" s="0" t="n">
        <v>28.846853723575</v>
      </c>
      <c r="C772" s="0" t="n">
        <v>233.842698387818</v>
      </c>
      <c r="D772" s="0" t="n">
        <f aca="false">IF('Predict_D T_RH (#4)'!C$2&lt;99,'model#4_params'!A772-(('Predict_D T_RH (#4)'!$B$2-4)/'model#4_params'!B772)^2-('Predict_D T_RH (#4)'!C$2/'model#4_params'!C772),'model#4_params'!A772-(('Predict_D T_RH (#4)'!$B$2-4)/'model#4_params'!B772)^2)</f>
        <v>2.04062363362175</v>
      </c>
    </row>
    <row r="773" customFormat="false" ht="15" hidden="false" customHeight="false" outlineLevel="0" collapsed="false">
      <c r="A773" s="0" t="n">
        <v>2.34397208479724</v>
      </c>
      <c r="B773" s="0" t="n">
        <v>28.7384382982589</v>
      </c>
      <c r="C773" s="0" t="n">
        <v>240.099752215328</v>
      </c>
      <c r="D773" s="0" t="n">
        <f aca="false">IF('Predict_D T_RH (#4)'!C$2&lt;99,'model#4_params'!A773-(('Predict_D T_RH (#4)'!$B$2-4)/'model#4_params'!B773)^2-('Predict_D T_RH (#4)'!C$2/'model#4_params'!C773),'model#4_params'!A773-(('Predict_D T_RH (#4)'!$B$2-4)/'model#4_params'!B773)^2)</f>
        <v>2.03400638577715</v>
      </c>
    </row>
    <row r="774" customFormat="false" ht="15" hidden="false" customHeight="false" outlineLevel="0" collapsed="false">
      <c r="A774" s="0" t="n">
        <v>2.31857409343674</v>
      </c>
      <c r="B774" s="0" t="n">
        <v>28.7309222994931</v>
      </c>
      <c r="C774" s="0" t="n">
        <v>669.500215643606</v>
      </c>
      <c r="D774" s="0" t="n">
        <f aca="false">IF('Predict_D T_RH (#4)'!C$2&lt;99,'model#4_params'!A774-(('Predict_D T_RH (#4)'!$B$2-4)/'model#4_params'!B774)^2-('Predict_D T_RH (#4)'!C$2/'model#4_params'!C774),'model#4_params'!A774-(('Predict_D T_RH (#4)'!$B$2-4)/'model#4_params'!B774)^2)</f>
        <v>2.00844619937735</v>
      </c>
    </row>
    <row r="775" customFormat="false" ht="15" hidden="false" customHeight="false" outlineLevel="0" collapsed="false">
      <c r="A775" s="0" t="n">
        <v>2.22429369112934</v>
      </c>
      <c r="B775" s="0" t="n">
        <v>29.1395770312411</v>
      </c>
      <c r="C775" s="0" t="n">
        <v>1273.69003024809</v>
      </c>
      <c r="D775" s="0" t="n">
        <f aca="false">IF('Predict_D T_RH (#4)'!C$2&lt;99,'model#4_params'!A775-(('Predict_D T_RH (#4)'!$B$2-4)/'model#4_params'!B775)^2-('Predict_D T_RH (#4)'!C$2/'model#4_params'!C775),'model#4_params'!A775-(('Predict_D T_RH (#4)'!$B$2-4)/'model#4_params'!B775)^2)</f>
        <v>1.92280329794669</v>
      </c>
    </row>
    <row r="776" customFormat="false" ht="15" hidden="false" customHeight="false" outlineLevel="0" collapsed="false">
      <c r="A776" s="0" t="n">
        <v>2.31294765744705</v>
      </c>
      <c r="B776" s="0" t="n">
        <v>28.6617389925988</v>
      </c>
      <c r="C776" s="0" t="n">
        <v>363.167419567153</v>
      </c>
      <c r="D776" s="0" t="n">
        <f aca="false">IF('Predict_D T_RH (#4)'!C$2&lt;99,'model#4_params'!A776-(('Predict_D T_RH (#4)'!$B$2-4)/'model#4_params'!B776)^2-('Predict_D T_RH (#4)'!C$2/'model#4_params'!C776),'model#4_params'!A776-(('Predict_D T_RH (#4)'!$B$2-4)/'model#4_params'!B776)^2)</f>
        <v>2.00132079167631</v>
      </c>
    </row>
    <row r="777" customFormat="false" ht="15" hidden="false" customHeight="false" outlineLevel="0" collapsed="false">
      <c r="A777" s="0" t="n">
        <v>2.26623851280112</v>
      </c>
      <c r="B777" s="0" t="n">
        <v>29.3428971133996</v>
      </c>
      <c r="C777" s="0" t="n">
        <v>1517.51335871406</v>
      </c>
      <c r="D777" s="0" t="n">
        <f aca="false">IF('Predict_D T_RH (#4)'!C$2&lt;99,'model#4_params'!A777-(('Predict_D T_RH (#4)'!$B$2-4)/'model#4_params'!B777)^2-('Predict_D T_RH (#4)'!C$2/'model#4_params'!C777),'model#4_params'!A777-(('Predict_D T_RH (#4)'!$B$2-4)/'model#4_params'!B777)^2)</f>
        <v>1.96891176286226</v>
      </c>
    </row>
    <row r="778" customFormat="false" ht="15" hidden="false" customHeight="false" outlineLevel="0" collapsed="false">
      <c r="A778" s="0" t="n">
        <v>2.32613569599788</v>
      </c>
      <c r="B778" s="0" t="n">
        <v>29.1153554036931</v>
      </c>
      <c r="C778" s="0" t="n">
        <v>478.86531027708</v>
      </c>
      <c r="D778" s="0" t="n">
        <f aca="false">IF('Predict_D T_RH (#4)'!C$2&lt;99,'model#4_params'!A778-(('Predict_D T_RH (#4)'!$B$2-4)/'model#4_params'!B778)^2-('Predict_D T_RH (#4)'!C$2/'model#4_params'!C778),'model#4_params'!A778-(('Predict_D T_RH (#4)'!$B$2-4)/'model#4_params'!B778)^2)</f>
        <v>2.02414346277283</v>
      </c>
    </row>
    <row r="779" customFormat="false" ht="15" hidden="false" customHeight="false" outlineLevel="0" collapsed="false">
      <c r="A779" s="0" t="n">
        <v>2.34962255189362</v>
      </c>
      <c r="B779" s="0" t="n">
        <v>28.6134748503381</v>
      </c>
      <c r="C779" s="0" t="n">
        <v>528.894124344563</v>
      </c>
      <c r="D779" s="0" t="n">
        <f aca="false">IF('Predict_D T_RH (#4)'!C$2&lt;99,'model#4_params'!A779-(('Predict_D T_RH (#4)'!$B$2-4)/'model#4_params'!B779)^2-('Predict_D T_RH (#4)'!C$2/'model#4_params'!C779),'model#4_params'!A779-(('Predict_D T_RH (#4)'!$B$2-4)/'model#4_params'!B779)^2)</f>
        <v>2.03694351834135</v>
      </c>
    </row>
    <row r="780" customFormat="false" ht="15" hidden="false" customHeight="false" outlineLevel="0" collapsed="false">
      <c r="A780" s="0" t="n">
        <v>2.4943671262821</v>
      </c>
      <c r="B780" s="0" t="n">
        <v>28.1043522363923</v>
      </c>
      <c r="C780" s="0" t="n">
        <v>238.998263244533</v>
      </c>
      <c r="D780" s="0" t="n">
        <f aca="false">IF('Predict_D T_RH (#4)'!C$2&lt;99,'model#4_params'!A780-(('Predict_D T_RH (#4)'!$B$2-4)/'model#4_params'!B780)^2-('Predict_D T_RH (#4)'!C$2/'model#4_params'!C780),'model#4_params'!A780-(('Predict_D T_RH (#4)'!$B$2-4)/'model#4_params'!B780)^2)</f>
        <v>2.17025684666966</v>
      </c>
    </row>
    <row r="781" customFormat="false" ht="15" hidden="false" customHeight="false" outlineLevel="0" collapsed="false">
      <c r="A781" s="0" t="n">
        <v>2.14397797558678</v>
      </c>
      <c r="B781" s="0" t="n">
        <v>29.373894374624</v>
      </c>
      <c r="C781" s="0" t="n">
        <v>352.348724329377</v>
      </c>
      <c r="D781" s="0" t="n">
        <f aca="false">IF('Predict_D T_RH (#4)'!C$2&lt;99,'model#4_params'!A781-(('Predict_D T_RH (#4)'!$B$2-4)/'model#4_params'!B781)^2-('Predict_D T_RH (#4)'!C$2/'model#4_params'!C781),'model#4_params'!A781-(('Predict_D T_RH (#4)'!$B$2-4)/'model#4_params'!B781)^2)</f>
        <v>1.84727841195077</v>
      </c>
    </row>
    <row r="782" customFormat="false" ht="15" hidden="false" customHeight="false" outlineLevel="0" collapsed="false">
      <c r="A782" s="0" t="n">
        <v>2.29595226906111</v>
      </c>
      <c r="B782" s="0" t="n">
        <v>29.4324437754638</v>
      </c>
      <c r="C782" s="0" t="n">
        <v>228.981187052055</v>
      </c>
      <c r="D782" s="0" t="n">
        <f aca="false">IF('Predict_D T_RH (#4)'!C$2&lt;99,'model#4_params'!A782-(('Predict_D T_RH (#4)'!$B$2-4)/'model#4_params'!B782)^2-('Predict_D T_RH (#4)'!C$2/'model#4_params'!C782),'model#4_params'!A782-(('Predict_D T_RH (#4)'!$B$2-4)/'model#4_params'!B782)^2)</f>
        <v>2.00043196891638</v>
      </c>
    </row>
    <row r="783" customFormat="false" ht="15" hidden="false" customHeight="false" outlineLevel="0" collapsed="false">
      <c r="A783" s="0" t="n">
        <v>2.46290994532457</v>
      </c>
      <c r="B783" s="0" t="n">
        <v>28.3445337511482</v>
      </c>
      <c r="C783" s="0" t="n">
        <v>236.007955811709</v>
      </c>
      <c r="D783" s="0" t="n">
        <f aca="false">IF('Predict_D T_RH (#4)'!C$2&lt;99,'model#4_params'!A783-(('Predict_D T_RH (#4)'!$B$2-4)/'model#4_params'!B783)^2-('Predict_D T_RH (#4)'!C$2/'model#4_params'!C783),'model#4_params'!A783-(('Predict_D T_RH (#4)'!$B$2-4)/'model#4_params'!B783)^2)</f>
        <v>2.1442691845886</v>
      </c>
    </row>
    <row r="784" customFormat="false" ht="15" hidden="false" customHeight="false" outlineLevel="0" collapsed="false">
      <c r="A784" s="0" t="n">
        <v>2.26879007460424</v>
      </c>
      <c r="B784" s="0" t="n">
        <v>29.3135773998215</v>
      </c>
      <c r="C784" s="0" t="n">
        <v>825.564860755678</v>
      </c>
      <c r="D784" s="0" t="n">
        <f aca="false">IF('Predict_D T_RH (#4)'!C$2&lt;99,'model#4_params'!A784-(('Predict_D T_RH (#4)'!$B$2-4)/'model#4_params'!B784)^2-('Predict_D T_RH (#4)'!C$2/'model#4_params'!C784),'model#4_params'!A784-(('Predict_D T_RH (#4)'!$B$2-4)/'model#4_params'!B784)^2)</f>
        <v>1.97086824923611</v>
      </c>
    </row>
    <row r="785" customFormat="false" ht="15" hidden="false" customHeight="false" outlineLevel="0" collapsed="false">
      <c r="A785" s="0" t="n">
        <v>2.32900849706654</v>
      </c>
      <c r="B785" s="0" t="n">
        <v>28.8436406282438</v>
      </c>
      <c r="C785" s="0" t="n">
        <v>495.24657115545</v>
      </c>
      <c r="D785" s="0" t="n">
        <f aca="false">IF('Predict_D T_RH (#4)'!C$2&lt;99,'model#4_params'!A785-(('Predict_D T_RH (#4)'!$B$2-4)/'model#4_params'!B785)^2-('Predict_D T_RH (#4)'!C$2/'model#4_params'!C785),'model#4_params'!A785-(('Predict_D T_RH (#4)'!$B$2-4)/'model#4_params'!B785)^2)</f>
        <v>2.0212997701147</v>
      </c>
    </row>
    <row r="786" customFormat="false" ht="15" hidden="false" customHeight="false" outlineLevel="0" collapsed="false">
      <c r="A786" s="0" t="n">
        <v>2.23064235511476</v>
      </c>
      <c r="B786" s="0" t="n">
        <v>29.4246046755214</v>
      </c>
      <c r="C786" s="0" t="n">
        <v>443.200938633113</v>
      </c>
      <c r="D786" s="0" t="n">
        <f aca="false">IF('Predict_D T_RH (#4)'!C$2&lt;99,'model#4_params'!A786-(('Predict_D T_RH (#4)'!$B$2-4)/'model#4_params'!B786)^2-('Predict_D T_RH (#4)'!C$2/'model#4_params'!C786),'model#4_params'!A786-(('Predict_D T_RH (#4)'!$B$2-4)/'model#4_params'!B786)^2)</f>
        <v>1.93496457304078</v>
      </c>
    </row>
    <row r="787" customFormat="false" ht="15" hidden="false" customHeight="false" outlineLevel="0" collapsed="false">
      <c r="A787" s="0" t="n">
        <v>2.41351961755007</v>
      </c>
      <c r="B787" s="0" t="n">
        <v>28.5414917042029</v>
      </c>
      <c r="C787" s="0" t="n">
        <v>264.528311456644</v>
      </c>
      <c r="D787" s="0" t="n">
        <f aca="false">IF('Predict_D T_RH (#4)'!C$2&lt;99,'model#4_params'!A787-(('Predict_D T_RH (#4)'!$B$2-4)/'model#4_params'!B787)^2-('Predict_D T_RH (#4)'!C$2/'model#4_params'!C787),'model#4_params'!A787-(('Predict_D T_RH (#4)'!$B$2-4)/'model#4_params'!B787)^2)</f>
        <v>2.09926140912483</v>
      </c>
    </row>
    <row r="788" customFormat="false" ht="15" hidden="false" customHeight="false" outlineLevel="0" collapsed="false">
      <c r="A788" s="0" t="n">
        <v>2.27116262141568</v>
      </c>
      <c r="B788" s="0" t="n">
        <v>28.9590849480687</v>
      </c>
      <c r="C788" s="0" t="n">
        <v>433.119438685914</v>
      </c>
      <c r="D788" s="0" t="n">
        <f aca="false">IF('Predict_D T_RH (#4)'!C$2&lt;99,'model#4_params'!A788-(('Predict_D T_RH (#4)'!$B$2-4)/'model#4_params'!B788)^2-('Predict_D T_RH (#4)'!C$2/'model#4_params'!C788),'model#4_params'!A788-(('Predict_D T_RH (#4)'!$B$2-4)/'model#4_params'!B788)^2)</f>
        <v>1.96590234328333</v>
      </c>
    </row>
    <row r="789" customFormat="false" ht="15" hidden="false" customHeight="false" outlineLevel="0" collapsed="false">
      <c r="A789" s="0" t="n">
        <v>2.42625105706609</v>
      </c>
      <c r="B789" s="0" t="n">
        <v>28.0262774178652</v>
      </c>
      <c r="C789" s="0" t="n">
        <v>382.975164308878</v>
      </c>
      <c r="D789" s="0" t="n">
        <f aca="false">IF('Predict_D T_RH (#4)'!C$2&lt;99,'model#4_params'!A789-(('Predict_D T_RH (#4)'!$B$2-4)/'model#4_params'!B789)^2-('Predict_D T_RH (#4)'!C$2/'model#4_params'!C789),'model#4_params'!A789-(('Predict_D T_RH (#4)'!$B$2-4)/'model#4_params'!B789)^2)</f>
        <v>2.10033246751233</v>
      </c>
    </row>
    <row r="790" customFormat="false" ht="15" hidden="false" customHeight="false" outlineLevel="0" collapsed="false">
      <c r="A790" s="0" t="n">
        <v>2.28317335512049</v>
      </c>
      <c r="B790" s="0" t="n">
        <v>28.7039900471772</v>
      </c>
      <c r="C790" s="0" t="n">
        <v>359.211716519142</v>
      </c>
      <c r="D790" s="0" t="n">
        <f aca="false">IF('Predict_D T_RH (#4)'!C$2&lt;99,'model#4_params'!A790-(('Predict_D T_RH (#4)'!$B$2-4)/'model#4_params'!B790)^2-('Predict_D T_RH (#4)'!C$2/'model#4_params'!C790),'model#4_params'!A790-(('Predict_D T_RH (#4)'!$B$2-4)/'model#4_params'!B790)^2)</f>
        <v>1.97246321719008</v>
      </c>
    </row>
    <row r="791" customFormat="false" ht="15" hidden="false" customHeight="false" outlineLevel="0" collapsed="false">
      <c r="A791" s="0" t="n">
        <v>2.29133431402626</v>
      </c>
      <c r="B791" s="0" t="n">
        <v>29.2361324850681</v>
      </c>
      <c r="C791" s="0" t="n">
        <v>530.517623657366</v>
      </c>
      <c r="D791" s="0" t="n">
        <f aca="false">IF('Predict_D T_RH (#4)'!C$2&lt;99,'model#4_params'!A791-(('Predict_D T_RH (#4)'!$B$2-4)/'model#4_params'!B791)^2-('Predict_D T_RH (#4)'!C$2/'model#4_params'!C791),'model#4_params'!A791-(('Predict_D T_RH (#4)'!$B$2-4)/'model#4_params'!B791)^2)</f>
        <v>1.99183204094907</v>
      </c>
    </row>
    <row r="792" customFormat="false" ht="15" hidden="false" customHeight="false" outlineLevel="0" collapsed="false">
      <c r="A792" s="0" t="n">
        <v>2.42279340103806</v>
      </c>
      <c r="B792" s="0" t="n">
        <v>28.3734676193822</v>
      </c>
      <c r="C792" s="0" t="n">
        <v>280.760542396546</v>
      </c>
      <c r="D792" s="0" t="n">
        <f aca="false">IF('Predict_D T_RH (#4)'!C$2&lt;99,'model#4_params'!A792-(('Predict_D T_RH (#4)'!$B$2-4)/'model#4_params'!B792)^2-('Predict_D T_RH (#4)'!C$2/'model#4_params'!C792),'model#4_params'!A792-(('Predict_D T_RH (#4)'!$B$2-4)/'model#4_params'!B792)^2)</f>
        <v>2.10480217733486</v>
      </c>
    </row>
    <row r="793" customFormat="false" ht="15" hidden="false" customHeight="false" outlineLevel="0" collapsed="false">
      <c r="A793" s="0" t="n">
        <v>2.34622715624102</v>
      </c>
      <c r="B793" s="0" t="n">
        <v>28.4068622560229</v>
      </c>
      <c r="C793" s="0" t="n">
        <v>267.510749406955</v>
      </c>
      <c r="D793" s="0" t="n">
        <f aca="false">IF('Predict_D T_RH (#4)'!C$2&lt;99,'model#4_params'!A793-(('Predict_D T_RH (#4)'!$B$2-4)/'model#4_params'!B793)^2-('Predict_D T_RH (#4)'!C$2/'model#4_params'!C793),'model#4_params'!A793-(('Predict_D T_RH (#4)'!$B$2-4)/'model#4_params'!B793)^2)</f>
        <v>2.0289831435037</v>
      </c>
    </row>
    <row r="794" customFormat="false" ht="15" hidden="false" customHeight="false" outlineLevel="0" collapsed="false">
      <c r="A794" s="0" t="n">
        <v>2.37749176133737</v>
      </c>
      <c r="B794" s="0" t="n">
        <v>28.6756118792982</v>
      </c>
      <c r="C794" s="0" t="n">
        <v>248.125924205971</v>
      </c>
      <c r="D794" s="0" t="n">
        <f aca="false">IF('Predict_D T_RH (#4)'!C$2&lt;99,'model#4_params'!A794-(('Predict_D T_RH (#4)'!$B$2-4)/'model#4_params'!B794)^2-('Predict_D T_RH (#4)'!C$2/'model#4_params'!C794),'model#4_params'!A794-(('Predict_D T_RH (#4)'!$B$2-4)/'model#4_params'!B794)^2)</f>
        <v>2.06616634464986</v>
      </c>
    </row>
    <row r="795" customFormat="false" ht="15" hidden="false" customHeight="false" outlineLevel="0" collapsed="false">
      <c r="A795" s="0" t="n">
        <v>2.31326239849064</v>
      </c>
      <c r="B795" s="0" t="n">
        <v>28.2381444832421</v>
      </c>
      <c r="C795" s="0" t="n">
        <v>415.994888126691</v>
      </c>
      <c r="D795" s="0" t="n">
        <f aca="false">IF('Predict_D T_RH (#4)'!C$2&lt;99,'model#4_params'!A795-(('Predict_D T_RH (#4)'!$B$2-4)/'model#4_params'!B795)^2-('Predict_D T_RH (#4)'!C$2/'model#4_params'!C795),'model#4_params'!A795-(('Predict_D T_RH (#4)'!$B$2-4)/'model#4_params'!B795)^2)</f>
        <v>1.99221611018468</v>
      </c>
    </row>
    <row r="796" customFormat="false" ht="15" hidden="false" customHeight="false" outlineLevel="0" collapsed="false">
      <c r="A796" s="0" t="n">
        <v>2.33402941322661</v>
      </c>
      <c r="B796" s="0" t="n">
        <v>28.8097874247119</v>
      </c>
      <c r="C796" s="0" t="n">
        <v>416.171194287542</v>
      </c>
      <c r="D796" s="0" t="n">
        <f aca="false">IF('Predict_D T_RH (#4)'!C$2&lt;99,'model#4_params'!A796-(('Predict_D T_RH (#4)'!$B$2-4)/'model#4_params'!B796)^2-('Predict_D T_RH (#4)'!C$2/'model#4_params'!C796),'model#4_params'!A796-(('Predict_D T_RH (#4)'!$B$2-4)/'model#4_params'!B796)^2)</f>
        <v>2.02559710950828</v>
      </c>
    </row>
    <row r="797" customFormat="false" ht="15" hidden="false" customHeight="false" outlineLevel="0" collapsed="false">
      <c r="A797" s="0" t="n">
        <v>2.35431243824869</v>
      </c>
      <c r="B797" s="0" t="n">
        <v>28.9105224870411</v>
      </c>
      <c r="C797" s="0" t="n">
        <v>380.906822145133</v>
      </c>
      <c r="D797" s="0" t="n">
        <f aca="false">IF('Predict_D T_RH (#4)'!C$2&lt;99,'model#4_params'!A797-(('Predict_D T_RH (#4)'!$B$2-4)/'model#4_params'!B797)^2-('Predict_D T_RH (#4)'!C$2/'model#4_params'!C797),'model#4_params'!A797-(('Predict_D T_RH (#4)'!$B$2-4)/'model#4_params'!B797)^2)</f>
        <v>2.0480257766716</v>
      </c>
    </row>
    <row r="798" customFormat="false" ht="15" hidden="false" customHeight="false" outlineLevel="0" collapsed="false">
      <c r="A798" s="0" t="n">
        <v>2.29408174176806</v>
      </c>
      <c r="B798" s="0" t="n">
        <v>29.9311024482939</v>
      </c>
      <c r="C798" s="0" t="n">
        <v>255.013497956944</v>
      </c>
      <c r="D798" s="0" t="n">
        <f aca="false">IF('Predict_D T_RH (#4)'!C$2&lt;99,'model#4_params'!A798-(('Predict_D T_RH (#4)'!$B$2-4)/'model#4_params'!B798)^2-('Predict_D T_RH (#4)'!C$2/'model#4_params'!C798),'model#4_params'!A798-(('Predict_D T_RH (#4)'!$B$2-4)/'model#4_params'!B798)^2)</f>
        <v>2.00832628104243</v>
      </c>
    </row>
    <row r="799" customFormat="false" ht="15" hidden="false" customHeight="false" outlineLevel="0" collapsed="false">
      <c r="A799" s="0" t="n">
        <v>2.22775065560806</v>
      </c>
      <c r="B799" s="0" t="n">
        <v>30.3158383166544</v>
      </c>
      <c r="C799" s="0" t="n">
        <v>542.438590029327</v>
      </c>
      <c r="D799" s="0" t="n">
        <f aca="false">IF('Predict_D T_RH (#4)'!C$2&lt;99,'model#4_params'!A799-(('Predict_D T_RH (#4)'!$B$2-4)/'model#4_params'!B799)^2-('Predict_D T_RH (#4)'!C$2/'model#4_params'!C799),'model#4_params'!A799-(('Predict_D T_RH (#4)'!$B$2-4)/'model#4_params'!B799)^2)</f>
        <v>1.94920217045375</v>
      </c>
    </row>
    <row r="800" customFormat="false" ht="15" hidden="false" customHeight="false" outlineLevel="0" collapsed="false">
      <c r="A800" s="0" t="n">
        <v>2.39726626311943</v>
      </c>
      <c r="B800" s="0" t="n">
        <v>28.4384663057341</v>
      </c>
      <c r="C800" s="0" t="n">
        <v>254.581544338977</v>
      </c>
      <c r="D800" s="0" t="n">
        <f aca="false">IF('Predict_D T_RH (#4)'!C$2&lt;99,'model#4_params'!A800-(('Predict_D T_RH (#4)'!$B$2-4)/'model#4_params'!B800)^2-('Predict_D T_RH (#4)'!C$2/'model#4_params'!C800),'model#4_params'!A800-(('Predict_D T_RH (#4)'!$B$2-4)/'model#4_params'!B800)^2)</f>
        <v>2.08072697364802</v>
      </c>
    </row>
    <row r="801" customFormat="false" ht="15" hidden="false" customHeight="false" outlineLevel="0" collapsed="false">
      <c r="A801" s="0" t="n">
        <v>2.33078933126604</v>
      </c>
      <c r="B801" s="0" t="n">
        <v>29.6219044670664</v>
      </c>
      <c r="C801" s="0" t="n">
        <v>261.389608551145</v>
      </c>
      <c r="D801" s="0" t="n">
        <f aca="false">IF('Predict_D T_RH (#4)'!C$2&lt;99,'model#4_params'!A801-(('Predict_D T_RH (#4)'!$B$2-4)/'model#4_params'!B801)^2-('Predict_D T_RH (#4)'!C$2/'model#4_params'!C801),'model#4_params'!A801-(('Predict_D T_RH (#4)'!$B$2-4)/'model#4_params'!B801)^2)</f>
        <v>2.03903721740424</v>
      </c>
    </row>
    <row r="802" customFormat="false" ht="15" hidden="false" customHeight="false" outlineLevel="0" collapsed="false">
      <c r="A802" s="0" t="n">
        <v>2.3343393597972</v>
      </c>
      <c r="B802" s="0" t="n">
        <v>28.6212182234888</v>
      </c>
      <c r="C802" s="0" t="n">
        <v>350.237144271274</v>
      </c>
      <c r="D802" s="0" t="n">
        <f aca="false">IF('Predict_D T_RH (#4)'!C$2&lt;99,'model#4_params'!A802-(('Predict_D T_RH (#4)'!$B$2-4)/'model#4_params'!B802)^2-('Predict_D T_RH (#4)'!C$2/'model#4_params'!C802),'model#4_params'!A802-(('Predict_D T_RH (#4)'!$B$2-4)/'model#4_params'!B802)^2)</f>
        <v>2.02182949185429</v>
      </c>
    </row>
    <row r="803" customFormat="false" ht="15" hidden="false" customHeight="false" outlineLevel="0" collapsed="false">
      <c r="A803" s="0" t="n">
        <v>2.3711601293887</v>
      </c>
      <c r="B803" s="0" t="n">
        <v>28.9199933827714</v>
      </c>
      <c r="C803" s="0" t="n">
        <v>271.138432848084</v>
      </c>
      <c r="D803" s="0" t="n">
        <f aca="false">IF('Predict_D T_RH (#4)'!C$2&lt;99,'model#4_params'!A803-(('Predict_D T_RH (#4)'!$B$2-4)/'model#4_params'!B803)^2-('Predict_D T_RH (#4)'!C$2/'model#4_params'!C803),'model#4_params'!A803-(('Predict_D T_RH (#4)'!$B$2-4)/'model#4_params'!B803)^2)</f>
        <v>2.06507404420937</v>
      </c>
    </row>
    <row r="804" customFormat="false" ht="15" hidden="false" customHeight="false" outlineLevel="0" collapsed="false">
      <c r="A804" s="0" t="n">
        <v>2.34012597107102</v>
      </c>
      <c r="B804" s="0" t="n">
        <v>28.6823986384083</v>
      </c>
      <c r="C804" s="0" t="n">
        <v>429.670211601442</v>
      </c>
      <c r="D804" s="0" t="n">
        <f aca="false">IF('Predict_D T_RH (#4)'!C$2&lt;99,'model#4_params'!A804-(('Predict_D T_RH (#4)'!$B$2-4)/'model#4_params'!B804)^2-('Predict_D T_RH (#4)'!C$2/'model#4_params'!C804),'model#4_params'!A804-(('Predict_D T_RH (#4)'!$B$2-4)/'model#4_params'!B804)^2)</f>
        <v>2.02894786707246</v>
      </c>
    </row>
    <row r="805" customFormat="false" ht="15" hidden="false" customHeight="false" outlineLevel="0" collapsed="false">
      <c r="A805" s="0" t="n">
        <v>2.20017601555703</v>
      </c>
      <c r="B805" s="0" t="n">
        <v>29.9588946473291</v>
      </c>
      <c r="C805" s="0" t="n">
        <v>289.539400380789</v>
      </c>
      <c r="D805" s="0" t="n">
        <f aca="false">IF('Predict_D T_RH (#4)'!C$2&lt;99,'model#4_params'!A805-(('Predict_D T_RH (#4)'!$B$2-4)/'model#4_params'!B805)^2-('Predict_D T_RH (#4)'!C$2/'model#4_params'!C805),'model#4_params'!A805-(('Predict_D T_RH (#4)'!$B$2-4)/'model#4_params'!B805)^2)</f>
        <v>1.91495048686198</v>
      </c>
    </row>
    <row r="806" customFormat="false" ht="15" hidden="false" customHeight="false" outlineLevel="0" collapsed="false">
      <c r="A806" s="0" t="n">
        <v>2.30567410608495</v>
      </c>
      <c r="B806" s="0" t="n">
        <v>29.2403845596608</v>
      </c>
      <c r="C806" s="0" t="n">
        <v>366.520474695859</v>
      </c>
      <c r="D806" s="0" t="n">
        <f aca="false">IF('Predict_D T_RH (#4)'!C$2&lt;99,'model#4_params'!A806-(('Predict_D T_RH (#4)'!$B$2-4)/'model#4_params'!B806)^2-('Predict_D T_RH (#4)'!C$2/'model#4_params'!C806),'model#4_params'!A806-(('Predict_D T_RH (#4)'!$B$2-4)/'model#4_params'!B806)^2)</f>
        <v>2.00625893264272</v>
      </c>
    </row>
    <row r="807" customFormat="false" ht="15" hidden="false" customHeight="false" outlineLevel="0" collapsed="false">
      <c r="A807" s="0" t="n">
        <v>2.30044566084181</v>
      </c>
      <c r="B807" s="0" t="n">
        <v>29.0530043576823</v>
      </c>
      <c r="C807" s="0" t="n">
        <v>253.881899976906</v>
      </c>
      <c r="D807" s="0" t="n">
        <f aca="false">IF('Predict_D T_RH (#4)'!C$2&lt;99,'model#4_params'!A807-(('Predict_D T_RH (#4)'!$B$2-4)/'model#4_params'!B807)^2-('Predict_D T_RH (#4)'!C$2/'model#4_params'!C807),'model#4_params'!A807-(('Predict_D T_RH (#4)'!$B$2-4)/'model#4_params'!B807)^2)</f>
        <v>1.99715581745893</v>
      </c>
    </row>
    <row r="808" customFormat="false" ht="15" hidden="false" customHeight="false" outlineLevel="0" collapsed="false">
      <c r="A808" s="0" t="n">
        <v>2.21145571124627</v>
      </c>
      <c r="B808" s="0" t="n">
        <v>29.3907587759138</v>
      </c>
      <c r="C808" s="0" t="n">
        <v>10000</v>
      </c>
      <c r="D808" s="0" t="n">
        <f aca="false">IF('Predict_D T_RH (#4)'!C$2&lt;99,'model#4_params'!A808-(('Predict_D T_RH (#4)'!$B$2-4)/'model#4_params'!B808)^2-('Predict_D T_RH (#4)'!C$2/'model#4_params'!C808),'model#4_params'!A808-(('Predict_D T_RH (#4)'!$B$2-4)/'model#4_params'!B808)^2)</f>
        <v>1.91509654201743</v>
      </c>
    </row>
    <row r="809" customFormat="false" ht="15" hidden="false" customHeight="false" outlineLevel="0" collapsed="false">
      <c r="A809" s="0" t="n">
        <v>2.3313937754529</v>
      </c>
      <c r="B809" s="0" t="n">
        <v>28.8054473154024</v>
      </c>
      <c r="C809" s="0" t="n">
        <v>319.659625642808</v>
      </c>
      <c r="D809" s="0" t="n">
        <f aca="false">IF('Predict_D T_RH (#4)'!C$2&lt;99,'model#4_params'!A809-(('Predict_D T_RH (#4)'!$B$2-4)/'model#4_params'!B809)^2-('Predict_D T_RH (#4)'!C$2/'model#4_params'!C809),'model#4_params'!A809-(('Predict_D T_RH (#4)'!$B$2-4)/'model#4_params'!B809)^2)</f>
        <v>2.0228685219016</v>
      </c>
    </row>
    <row r="810" customFormat="false" ht="15" hidden="false" customHeight="false" outlineLevel="0" collapsed="false">
      <c r="A810" s="0" t="n">
        <v>2.35998160937345</v>
      </c>
      <c r="B810" s="0" t="n">
        <v>28.8546917536864</v>
      </c>
      <c r="C810" s="0" t="n">
        <v>202.886650738587</v>
      </c>
      <c r="D810" s="0" t="n">
        <f aca="false">IF('Predict_D T_RH (#4)'!C$2&lt;99,'model#4_params'!A810-(('Predict_D T_RH (#4)'!$B$2-4)/'model#4_params'!B810)^2-('Predict_D T_RH (#4)'!C$2/'model#4_params'!C810),'model#4_params'!A810-(('Predict_D T_RH (#4)'!$B$2-4)/'model#4_params'!B810)^2)</f>
        <v>2.05250853744661</v>
      </c>
    </row>
    <row r="811" customFormat="false" ht="15" hidden="false" customHeight="false" outlineLevel="0" collapsed="false">
      <c r="A811" s="0" t="n">
        <v>2.26450972263234</v>
      </c>
      <c r="B811" s="0" t="n">
        <v>29.2969149798344</v>
      </c>
      <c r="C811" s="0" t="n">
        <v>470.70810888062</v>
      </c>
      <c r="D811" s="0" t="n">
        <f aca="false">IF('Predict_D T_RH (#4)'!C$2&lt;99,'model#4_params'!A811-(('Predict_D T_RH (#4)'!$B$2-4)/'model#4_params'!B811)^2-('Predict_D T_RH (#4)'!C$2/'model#4_params'!C811),'model#4_params'!A811-(('Predict_D T_RH (#4)'!$B$2-4)/'model#4_params'!B811)^2)</f>
        <v>1.96624891889536</v>
      </c>
    </row>
    <row r="812" customFormat="false" ht="15" hidden="false" customHeight="false" outlineLevel="0" collapsed="false">
      <c r="A812" s="0" t="n">
        <v>2.32377889333085</v>
      </c>
      <c r="B812" s="0" t="n">
        <v>28.1148350356547</v>
      </c>
      <c r="C812" s="0" t="n">
        <v>384.960199202809</v>
      </c>
      <c r="D812" s="0" t="n">
        <f aca="false">IF('Predict_D T_RH (#4)'!C$2&lt;99,'model#4_params'!A812-(('Predict_D T_RH (#4)'!$B$2-4)/'model#4_params'!B812)^2-('Predict_D T_RH (#4)'!C$2/'model#4_params'!C812),'model#4_params'!A812-(('Predict_D T_RH (#4)'!$B$2-4)/'model#4_params'!B812)^2)</f>
        <v>1.99991026191519</v>
      </c>
    </row>
    <row r="813" customFormat="false" ht="15" hidden="false" customHeight="false" outlineLevel="0" collapsed="false">
      <c r="A813" s="0" t="n">
        <v>2.24387302781781</v>
      </c>
      <c r="B813" s="0" t="n">
        <v>28.4482614508789</v>
      </c>
      <c r="C813" s="0" t="n">
        <v>395.870248314023</v>
      </c>
      <c r="D813" s="0" t="n">
        <f aca="false">IF('Predict_D T_RH (#4)'!C$2&lt;99,'model#4_params'!A813-(('Predict_D T_RH (#4)'!$B$2-4)/'model#4_params'!B813)^2-('Predict_D T_RH (#4)'!C$2/'model#4_params'!C813),'model#4_params'!A813-(('Predict_D T_RH (#4)'!$B$2-4)/'model#4_params'!B813)^2)</f>
        <v>1.92755167887033</v>
      </c>
    </row>
    <row r="814" customFormat="false" ht="15" hidden="false" customHeight="false" outlineLevel="0" collapsed="false">
      <c r="A814" s="0" t="n">
        <v>2.25634906499105</v>
      </c>
      <c r="B814" s="0" t="n">
        <v>29.8541803594057</v>
      </c>
      <c r="C814" s="0" t="n">
        <v>358.181066130849</v>
      </c>
      <c r="D814" s="0" t="n">
        <f aca="false">IF('Predict_D T_RH (#4)'!C$2&lt;99,'model#4_params'!A814-(('Predict_D T_RH (#4)'!$B$2-4)/'model#4_params'!B814)^2-('Predict_D T_RH (#4)'!C$2/'model#4_params'!C814),'model#4_params'!A814-(('Predict_D T_RH (#4)'!$B$2-4)/'model#4_params'!B814)^2)</f>
        <v>1.9691191558219</v>
      </c>
    </row>
    <row r="815" customFormat="false" ht="15" hidden="false" customHeight="false" outlineLevel="0" collapsed="false">
      <c r="A815" s="0" t="n">
        <v>2.31649103062921</v>
      </c>
      <c r="B815" s="0" t="n">
        <v>28.8206868764881</v>
      </c>
      <c r="C815" s="0" t="n">
        <v>290.358414019009</v>
      </c>
      <c r="D815" s="0" t="n">
        <f aca="false">IF('Predict_D T_RH (#4)'!C$2&lt;99,'model#4_params'!A815-(('Predict_D T_RH (#4)'!$B$2-4)/'model#4_params'!B815)^2-('Predict_D T_RH (#4)'!C$2/'model#4_params'!C815),'model#4_params'!A815-(('Predict_D T_RH (#4)'!$B$2-4)/'model#4_params'!B815)^2)</f>
        <v>2.00829196960633</v>
      </c>
    </row>
    <row r="816" customFormat="false" ht="15" hidden="false" customHeight="false" outlineLevel="0" collapsed="false">
      <c r="A816" s="0" t="n">
        <v>2.29759220999535</v>
      </c>
      <c r="B816" s="0" t="n">
        <v>29.2673687720094</v>
      </c>
      <c r="C816" s="0" t="n">
        <v>244.239454466452</v>
      </c>
      <c r="D816" s="0" t="n">
        <f aca="false">IF('Predict_D T_RH (#4)'!C$2&lt;99,'model#4_params'!A816-(('Predict_D T_RH (#4)'!$B$2-4)/'model#4_params'!B816)^2-('Predict_D T_RH (#4)'!C$2/'model#4_params'!C816),'model#4_params'!A816-(('Predict_D T_RH (#4)'!$B$2-4)/'model#4_params'!B816)^2)</f>
        <v>1.99872889743843</v>
      </c>
    </row>
    <row r="817" customFormat="false" ht="15" hidden="false" customHeight="false" outlineLevel="0" collapsed="false">
      <c r="A817" s="0" t="n">
        <v>2.42873043757801</v>
      </c>
      <c r="B817" s="0" t="n">
        <v>28.684620237047</v>
      </c>
      <c r="C817" s="0" t="n">
        <v>255.560301401113</v>
      </c>
      <c r="D817" s="0" t="n">
        <f aca="false">IF('Predict_D T_RH (#4)'!C$2&lt;99,'model#4_params'!A817-(('Predict_D T_RH (#4)'!$B$2-4)/'model#4_params'!B817)^2-('Predict_D T_RH (#4)'!C$2/'model#4_params'!C817),'model#4_params'!A817-(('Predict_D T_RH (#4)'!$B$2-4)/'model#4_params'!B817)^2)</f>
        <v>2.11760053265447</v>
      </c>
    </row>
    <row r="818" customFormat="false" ht="15" hidden="false" customHeight="false" outlineLevel="0" collapsed="false">
      <c r="A818" s="0" t="n">
        <v>2.33036972133816</v>
      </c>
      <c r="B818" s="0" t="n">
        <v>28.4734500408202</v>
      </c>
      <c r="C818" s="0" t="n">
        <v>729.151082364391</v>
      </c>
      <c r="D818" s="0" t="n">
        <f aca="false">IF('Predict_D T_RH (#4)'!C$2&lt;99,'model#4_params'!A818-(('Predict_D T_RH (#4)'!$B$2-4)/'model#4_params'!B818)^2-('Predict_D T_RH (#4)'!C$2/'model#4_params'!C818),'model#4_params'!A818-(('Predict_D T_RH (#4)'!$B$2-4)/'model#4_params'!B818)^2)</f>
        <v>2.01460778226139</v>
      </c>
    </row>
    <row r="819" customFormat="false" ht="15" hidden="false" customHeight="false" outlineLevel="0" collapsed="false">
      <c r="A819" s="0" t="n">
        <v>2.36540820331041</v>
      </c>
      <c r="B819" s="0" t="n">
        <v>29.0805803212104</v>
      </c>
      <c r="C819" s="0" t="n">
        <v>194.512101872851</v>
      </c>
      <c r="D819" s="0" t="n">
        <f aca="false">IF('Predict_D T_RH (#4)'!C$2&lt;99,'model#4_params'!A819-(('Predict_D T_RH (#4)'!$B$2-4)/'model#4_params'!B819)^2-('Predict_D T_RH (#4)'!C$2/'model#4_params'!C819),'model#4_params'!A819-(('Predict_D T_RH (#4)'!$B$2-4)/'model#4_params'!B819)^2)</f>
        <v>2.06269328272305</v>
      </c>
    </row>
    <row r="820" customFormat="false" ht="15" hidden="false" customHeight="false" outlineLevel="0" collapsed="false">
      <c r="A820" s="0" t="n">
        <v>2.40392359627368</v>
      </c>
      <c r="B820" s="0" t="n">
        <v>28.3709902437097</v>
      </c>
      <c r="C820" s="0" t="n">
        <v>212.510331720341</v>
      </c>
      <c r="D820" s="0" t="n">
        <f aca="false">IF('Predict_D T_RH (#4)'!C$2&lt;99,'model#4_params'!A820-(('Predict_D T_RH (#4)'!$B$2-4)/'model#4_params'!B820)^2-('Predict_D T_RH (#4)'!C$2/'model#4_params'!C820),'model#4_params'!A820-(('Predict_D T_RH (#4)'!$B$2-4)/'model#4_params'!B820)^2)</f>
        <v>2.08587683569216</v>
      </c>
    </row>
    <row r="821" customFormat="false" ht="15" hidden="false" customHeight="false" outlineLevel="0" collapsed="false">
      <c r="A821" s="0" t="n">
        <v>2.32260279597561</v>
      </c>
      <c r="B821" s="0" t="n">
        <v>29.0444454801583</v>
      </c>
      <c r="C821" s="0" t="n">
        <v>249.19618637177</v>
      </c>
      <c r="D821" s="0" t="n">
        <f aca="false">IF('Predict_D T_RH (#4)'!C$2&lt;99,'model#4_params'!A821-(('Predict_D T_RH (#4)'!$B$2-4)/'model#4_params'!B821)^2-('Predict_D T_RH (#4)'!C$2/'model#4_params'!C821),'model#4_params'!A821-(('Predict_D T_RH (#4)'!$B$2-4)/'model#4_params'!B821)^2)</f>
        <v>2.01913417809373</v>
      </c>
    </row>
    <row r="822" customFormat="false" ht="15" hidden="false" customHeight="false" outlineLevel="0" collapsed="false">
      <c r="A822" s="0" t="n">
        <v>2.23388823236566</v>
      </c>
      <c r="B822" s="0" t="n">
        <v>29.9227826945386</v>
      </c>
      <c r="C822" s="0" t="n">
        <v>479.328134954872</v>
      </c>
      <c r="D822" s="0" t="n">
        <f aca="false">IF('Predict_D T_RH (#4)'!C$2&lt;99,'model#4_params'!A822-(('Predict_D T_RH (#4)'!$B$2-4)/'model#4_params'!B822)^2-('Predict_D T_RH (#4)'!C$2/'model#4_params'!C822),'model#4_params'!A822-(('Predict_D T_RH (#4)'!$B$2-4)/'model#4_params'!B822)^2)</f>
        <v>1.94797384620847</v>
      </c>
    </row>
    <row r="823" customFormat="false" ht="15" hidden="false" customHeight="false" outlineLevel="0" collapsed="false">
      <c r="A823" s="0" t="n">
        <v>2.41351740749114</v>
      </c>
      <c r="B823" s="0" t="n">
        <v>28.542236796804</v>
      </c>
      <c r="C823" s="0" t="n">
        <v>214.596287321207</v>
      </c>
      <c r="D823" s="0" t="n">
        <f aca="false">IF('Predict_D T_RH (#4)'!C$2&lt;99,'model#4_params'!A823-(('Predict_D T_RH (#4)'!$B$2-4)/'model#4_params'!B823)^2-('Predict_D T_RH (#4)'!C$2/'model#4_params'!C823),'model#4_params'!A823-(('Predict_D T_RH (#4)'!$B$2-4)/'model#4_params'!B823)^2)</f>
        <v>2.09927560621796</v>
      </c>
    </row>
    <row r="824" customFormat="false" ht="15" hidden="false" customHeight="false" outlineLevel="0" collapsed="false">
      <c r="A824" s="0" t="n">
        <v>2.24945603827047</v>
      </c>
      <c r="B824" s="0" t="n">
        <v>28.7504439445423</v>
      </c>
      <c r="C824" s="0" t="n">
        <v>1297.95621336086</v>
      </c>
      <c r="D824" s="0" t="n">
        <f aca="false">IF('Predict_D T_RH (#4)'!C$2&lt;99,'model#4_params'!A824-(('Predict_D T_RH (#4)'!$B$2-4)/'model#4_params'!B824)^2-('Predict_D T_RH (#4)'!C$2/'model#4_params'!C824),'model#4_params'!A824-(('Predict_D T_RH (#4)'!$B$2-4)/'model#4_params'!B824)^2)</f>
        <v>1.93974915692771</v>
      </c>
    </row>
    <row r="825" customFormat="false" ht="15" hidden="false" customHeight="false" outlineLevel="0" collapsed="false">
      <c r="A825" s="0" t="n">
        <v>2.30137025028948</v>
      </c>
      <c r="B825" s="0" t="n">
        <v>29.0205506566489</v>
      </c>
      <c r="C825" s="0" t="n">
        <v>1518.42788398601</v>
      </c>
      <c r="D825" s="0" t="n">
        <f aca="false">IF('Predict_D T_RH (#4)'!C$2&lt;99,'model#4_params'!A825-(('Predict_D T_RH (#4)'!$B$2-4)/'model#4_params'!B825)^2-('Predict_D T_RH (#4)'!C$2/'model#4_params'!C825),'model#4_params'!A825-(('Predict_D T_RH (#4)'!$B$2-4)/'model#4_params'!B825)^2)</f>
        <v>1.99740168914768</v>
      </c>
    </row>
    <row r="826" customFormat="false" ht="15" hidden="false" customHeight="false" outlineLevel="0" collapsed="false">
      <c r="A826" s="0" t="n">
        <v>2.18359090380444</v>
      </c>
      <c r="B826" s="0" t="n">
        <v>29.4559852535161</v>
      </c>
      <c r="C826" s="0" t="n">
        <v>981.080387981903</v>
      </c>
      <c r="D826" s="0" t="n">
        <f aca="false">IF('Predict_D T_RH (#4)'!C$2&lt;99,'model#4_params'!A826-(('Predict_D T_RH (#4)'!$B$2-4)/'model#4_params'!B826)^2-('Predict_D T_RH (#4)'!C$2/'model#4_params'!C826),'model#4_params'!A826-(('Predict_D T_RH (#4)'!$B$2-4)/'model#4_params'!B826)^2)</f>
        <v>1.88854277965782</v>
      </c>
    </row>
    <row r="827" customFormat="false" ht="15" hidden="false" customHeight="false" outlineLevel="0" collapsed="false">
      <c r="A827" s="0" t="n">
        <v>2.15991106537203</v>
      </c>
      <c r="B827" s="0" t="n">
        <v>29.6497690261763</v>
      </c>
      <c r="C827" s="0" t="n">
        <v>1553.25746681858</v>
      </c>
      <c r="D827" s="0" t="n">
        <f aca="false">IF('Predict_D T_RH (#4)'!C$2&lt;99,'model#4_params'!A827-(('Predict_D T_RH (#4)'!$B$2-4)/'model#4_params'!B827)^2-('Predict_D T_RH (#4)'!C$2/'model#4_params'!C827),'model#4_params'!A827-(('Predict_D T_RH (#4)'!$B$2-4)/'model#4_params'!B827)^2)</f>
        <v>1.86870706532403</v>
      </c>
    </row>
    <row r="828" customFormat="false" ht="15" hidden="false" customHeight="false" outlineLevel="0" collapsed="false">
      <c r="A828" s="0" t="n">
        <v>2.31636729335438</v>
      </c>
      <c r="B828" s="0" t="n">
        <v>29.1367076721908</v>
      </c>
      <c r="C828" s="0" t="n">
        <v>566.390681034299</v>
      </c>
      <c r="D828" s="0" t="n">
        <f aca="false">IF('Predict_D T_RH (#4)'!C$2&lt;99,'model#4_params'!A828-(('Predict_D T_RH (#4)'!$B$2-4)/'model#4_params'!B828)^2-('Predict_D T_RH (#4)'!C$2/'model#4_params'!C828),'model#4_params'!A828-(('Predict_D T_RH (#4)'!$B$2-4)/'model#4_params'!B828)^2)</f>
        <v>2.01481751619504</v>
      </c>
    </row>
    <row r="829" customFormat="false" ht="15" hidden="false" customHeight="false" outlineLevel="0" collapsed="false">
      <c r="A829" s="0" t="n">
        <v>2.34374388680706</v>
      </c>
      <c r="B829" s="0" t="n">
        <v>28.6918224358834</v>
      </c>
      <c r="C829" s="0" t="n">
        <v>318.627667934885</v>
      </c>
      <c r="D829" s="0" t="n">
        <f aca="false">IF('Predict_D T_RH (#4)'!C$2&lt;99,'model#4_params'!A829-(('Predict_D T_RH (#4)'!$B$2-4)/'model#4_params'!B829)^2-('Predict_D T_RH (#4)'!C$2/'model#4_params'!C829),'model#4_params'!A829-(('Predict_D T_RH (#4)'!$B$2-4)/'model#4_params'!B829)^2)</f>
        <v>2.03277016145001</v>
      </c>
    </row>
    <row r="830" customFormat="false" ht="15" hidden="false" customHeight="false" outlineLevel="0" collapsed="false">
      <c r="A830" s="0" t="n">
        <v>2.29493405778388</v>
      </c>
      <c r="B830" s="0" t="n">
        <v>29.5395680101158</v>
      </c>
      <c r="C830" s="0" t="n">
        <v>451.061743497321</v>
      </c>
      <c r="D830" s="0" t="n">
        <f aca="false">IF('Predict_D T_RH (#4)'!C$2&lt;99,'model#4_params'!A830-(('Predict_D T_RH (#4)'!$B$2-4)/'model#4_params'!B830)^2-('Predict_D T_RH (#4)'!C$2/'model#4_params'!C830),'model#4_params'!A830-(('Predict_D T_RH (#4)'!$B$2-4)/'model#4_params'!B830)^2)</f>
        <v>2.00155325973016</v>
      </c>
    </row>
    <row r="831" customFormat="false" ht="15" hidden="false" customHeight="false" outlineLevel="0" collapsed="false">
      <c r="A831" s="0" t="n">
        <v>2.29194511393925</v>
      </c>
      <c r="B831" s="0" t="n">
        <v>28.7304008978606</v>
      </c>
      <c r="C831" s="0" t="n">
        <v>739.87924653109</v>
      </c>
      <c r="D831" s="0" t="n">
        <f aca="false">IF('Predict_D T_RH (#4)'!C$2&lt;99,'model#4_params'!A831-(('Predict_D T_RH (#4)'!$B$2-4)/'model#4_params'!B831)^2-('Predict_D T_RH (#4)'!C$2/'model#4_params'!C831),'model#4_params'!A831-(('Predict_D T_RH (#4)'!$B$2-4)/'model#4_params'!B831)^2)</f>
        <v>1.98180596332565</v>
      </c>
    </row>
    <row r="832" customFormat="false" ht="15" hidden="false" customHeight="false" outlineLevel="0" collapsed="false">
      <c r="A832" s="0" t="n">
        <v>2.36686116971373</v>
      </c>
      <c r="B832" s="0" t="n">
        <v>28.390815431415</v>
      </c>
      <c r="C832" s="0" t="n">
        <v>183.645600274186</v>
      </c>
      <c r="D832" s="0" t="n">
        <f aca="false">IF('Predict_D T_RH (#4)'!C$2&lt;99,'model#4_params'!A832-(('Predict_D T_RH (#4)'!$B$2-4)/'model#4_params'!B832)^2-('Predict_D T_RH (#4)'!C$2/'model#4_params'!C832),'model#4_params'!A832-(('Predict_D T_RH (#4)'!$B$2-4)/'model#4_params'!B832)^2)</f>
        <v>2.04925843549332</v>
      </c>
    </row>
    <row r="833" customFormat="false" ht="15" hidden="false" customHeight="false" outlineLevel="0" collapsed="false">
      <c r="A833" s="0" t="n">
        <v>2.12889529758184</v>
      </c>
      <c r="B833" s="0" t="n">
        <v>29.9172545727431</v>
      </c>
      <c r="C833" s="0" t="n">
        <v>433.467557239033</v>
      </c>
      <c r="D833" s="0" t="n">
        <f aca="false">IF('Predict_D T_RH (#4)'!C$2&lt;99,'model#4_params'!A833-(('Predict_D T_RH (#4)'!$B$2-4)/'model#4_params'!B833)^2-('Predict_D T_RH (#4)'!C$2/'model#4_params'!C833),'model#4_params'!A833-(('Predict_D T_RH (#4)'!$B$2-4)/'model#4_params'!B833)^2)</f>
        <v>1.84287523892218</v>
      </c>
    </row>
    <row r="834" customFormat="false" ht="15" hidden="false" customHeight="false" outlineLevel="0" collapsed="false">
      <c r="A834" s="0" t="n">
        <v>2.38948094870018</v>
      </c>
      <c r="B834" s="0" t="n">
        <v>29.0150267859841</v>
      </c>
      <c r="C834" s="0" t="n">
        <v>649.626675135654</v>
      </c>
      <c r="D834" s="0" t="n">
        <f aca="false">IF('Predict_D T_RH (#4)'!C$2&lt;99,'model#4_params'!A834-(('Predict_D T_RH (#4)'!$B$2-4)/'model#4_params'!B834)^2-('Predict_D T_RH (#4)'!C$2/'model#4_params'!C834),'model#4_params'!A834-(('Predict_D T_RH (#4)'!$B$2-4)/'model#4_params'!B834)^2)</f>
        <v>2.08539663768423</v>
      </c>
    </row>
    <row r="835" customFormat="false" ht="15" hidden="false" customHeight="false" outlineLevel="0" collapsed="false">
      <c r="A835" s="0" t="n">
        <v>2.3187611558374</v>
      </c>
      <c r="B835" s="0" t="n">
        <v>29.0428233593898</v>
      </c>
      <c r="C835" s="0" t="n">
        <v>310.968068001479</v>
      </c>
      <c r="D835" s="0" t="n">
        <f aca="false">IF('Predict_D T_RH (#4)'!C$2&lt;99,'model#4_params'!A835-(('Predict_D T_RH (#4)'!$B$2-4)/'model#4_params'!B835)^2-('Predict_D T_RH (#4)'!C$2/'model#4_params'!C835),'model#4_params'!A835-(('Predict_D T_RH (#4)'!$B$2-4)/'model#4_params'!B835)^2)</f>
        <v>2.01525863791153</v>
      </c>
    </row>
    <row r="836" customFormat="false" ht="15" hidden="false" customHeight="false" outlineLevel="0" collapsed="false">
      <c r="A836" s="0" t="n">
        <v>2.28655948137448</v>
      </c>
      <c r="B836" s="0" t="n">
        <v>29.6588174028669</v>
      </c>
      <c r="C836" s="0" t="n">
        <v>288.08326583386</v>
      </c>
      <c r="D836" s="0" t="n">
        <f aca="false">IF('Predict_D T_RH (#4)'!C$2&lt;99,'model#4_params'!A836-(('Predict_D T_RH (#4)'!$B$2-4)/'model#4_params'!B836)^2-('Predict_D T_RH (#4)'!C$2/'model#4_params'!C836),'model#4_params'!A836-(('Predict_D T_RH (#4)'!$B$2-4)/'model#4_params'!B836)^2)</f>
        <v>1.99553313652536</v>
      </c>
    </row>
    <row r="837" customFormat="false" ht="15" hidden="false" customHeight="false" outlineLevel="0" collapsed="false">
      <c r="A837" s="0" t="n">
        <v>2.29364232895695</v>
      </c>
      <c r="B837" s="0" t="n">
        <v>28.7061850465538</v>
      </c>
      <c r="C837" s="0" t="n">
        <v>399.494833745265</v>
      </c>
      <c r="D837" s="0" t="n">
        <f aca="false">IF('Predict_D T_RH (#4)'!C$2&lt;99,'model#4_params'!A837-(('Predict_D T_RH (#4)'!$B$2-4)/'model#4_params'!B837)^2-('Predict_D T_RH (#4)'!C$2/'model#4_params'!C837),'model#4_params'!A837-(('Predict_D T_RH (#4)'!$B$2-4)/'model#4_params'!B837)^2)</f>
        <v>1.9829797056986</v>
      </c>
    </row>
    <row r="838" customFormat="false" ht="15" hidden="false" customHeight="false" outlineLevel="0" collapsed="false">
      <c r="A838" s="0" t="n">
        <v>2.27797811786033</v>
      </c>
      <c r="B838" s="0" t="n">
        <v>29.0955458699795</v>
      </c>
      <c r="C838" s="0" t="n">
        <v>297.408911656805</v>
      </c>
      <c r="D838" s="0" t="n">
        <f aca="false">IF('Predict_D T_RH (#4)'!C$2&lt;99,'model#4_params'!A838-(('Predict_D T_RH (#4)'!$B$2-4)/'model#4_params'!B838)^2-('Predict_D T_RH (#4)'!C$2/'model#4_params'!C838),'model#4_params'!A838-(('Predict_D T_RH (#4)'!$B$2-4)/'model#4_params'!B838)^2)</f>
        <v>1.97557452532497</v>
      </c>
    </row>
    <row r="839" customFormat="false" ht="15" hidden="false" customHeight="false" outlineLevel="0" collapsed="false">
      <c r="A839" s="0" t="n">
        <v>2.2607888527477</v>
      </c>
      <c r="B839" s="0" t="n">
        <v>29.4708610942232</v>
      </c>
      <c r="C839" s="0" t="n">
        <v>1013.96573848944</v>
      </c>
      <c r="D839" s="0" t="n">
        <f aca="false">IF('Predict_D T_RH (#4)'!C$2&lt;99,'model#4_params'!A839-(('Predict_D T_RH (#4)'!$B$2-4)/'model#4_params'!B839)^2-('Predict_D T_RH (#4)'!C$2/'model#4_params'!C839),'model#4_params'!A839-(('Predict_D T_RH (#4)'!$B$2-4)/'model#4_params'!B839)^2)</f>
        <v>1.96603851298912</v>
      </c>
    </row>
    <row r="840" customFormat="false" ht="15" hidden="false" customHeight="false" outlineLevel="0" collapsed="false">
      <c r="A840" s="0" t="n">
        <v>2.11039704322897</v>
      </c>
      <c r="B840" s="0" t="n">
        <v>30.2340201277912</v>
      </c>
      <c r="C840" s="0" t="n">
        <v>864.879255026575</v>
      </c>
      <c r="D840" s="0" t="n">
        <f aca="false">IF('Predict_D T_RH (#4)'!C$2&lt;99,'model#4_params'!A840-(('Predict_D T_RH (#4)'!$B$2-4)/'model#4_params'!B840)^2-('Predict_D T_RH (#4)'!C$2/'model#4_params'!C840),'model#4_params'!A840-(('Predict_D T_RH (#4)'!$B$2-4)/'model#4_params'!B840)^2)</f>
        <v>1.8303389229254</v>
      </c>
    </row>
    <row r="841" customFormat="false" ht="15" hidden="false" customHeight="false" outlineLevel="0" collapsed="false">
      <c r="A841" s="0" t="n">
        <v>2.29808429651641</v>
      </c>
      <c r="B841" s="0" t="n">
        <v>29.0715581982825</v>
      </c>
      <c r="C841" s="0" t="n">
        <v>766.0958624018</v>
      </c>
      <c r="D841" s="0" t="n">
        <f aca="false">IF('Predict_D T_RH (#4)'!C$2&lt;99,'model#4_params'!A841-(('Predict_D T_RH (#4)'!$B$2-4)/'model#4_params'!B841)^2-('Predict_D T_RH (#4)'!C$2/'model#4_params'!C841),'model#4_params'!A841-(('Predict_D T_RH (#4)'!$B$2-4)/'model#4_params'!B841)^2)</f>
        <v>1.99518145652004</v>
      </c>
    </row>
    <row r="842" customFormat="false" ht="15" hidden="false" customHeight="false" outlineLevel="0" collapsed="false">
      <c r="A842" s="0" t="n">
        <v>2.26056661637011</v>
      </c>
      <c r="B842" s="0" t="n">
        <v>29.1366526268642</v>
      </c>
      <c r="C842" s="0" t="n">
        <v>359.827790473145</v>
      </c>
      <c r="D842" s="0" t="n">
        <f aca="false">IF('Predict_D T_RH (#4)'!C$2&lt;99,'model#4_params'!A842-(('Predict_D T_RH (#4)'!$B$2-4)/'model#4_params'!B842)^2-('Predict_D T_RH (#4)'!C$2/'model#4_params'!C842),'model#4_params'!A842-(('Predict_D T_RH (#4)'!$B$2-4)/'model#4_params'!B842)^2)</f>
        <v>1.95901569982651</v>
      </c>
    </row>
    <row r="843" customFormat="false" ht="15" hidden="false" customHeight="false" outlineLevel="0" collapsed="false">
      <c r="A843" s="0" t="n">
        <v>2.2685641176213</v>
      </c>
      <c r="B843" s="0" t="n">
        <v>28.9930079985896</v>
      </c>
      <c r="C843" s="0" t="n">
        <v>528.771694645539</v>
      </c>
      <c r="D843" s="0" t="n">
        <f aca="false">IF('Predict_D T_RH (#4)'!C$2&lt;99,'model#4_params'!A843-(('Predict_D T_RH (#4)'!$B$2-4)/'model#4_params'!B843)^2-('Predict_D T_RH (#4)'!C$2/'model#4_params'!C843),'model#4_params'!A843-(('Predict_D T_RH (#4)'!$B$2-4)/'model#4_params'!B843)^2)</f>
        <v>1.96401775656387</v>
      </c>
    </row>
    <row r="844" customFormat="false" ht="15" hidden="false" customHeight="false" outlineLevel="0" collapsed="false">
      <c r="A844" s="0" t="n">
        <v>2.30392493348014</v>
      </c>
      <c r="B844" s="0" t="n">
        <v>29.3166818195617</v>
      </c>
      <c r="C844" s="0" t="n">
        <v>342.29611938381</v>
      </c>
      <c r="D844" s="0" t="n">
        <f aca="false">IF('Predict_D T_RH (#4)'!C$2&lt;99,'model#4_params'!A844-(('Predict_D T_RH (#4)'!$B$2-4)/'model#4_params'!B844)^2-('Predict_D T_RH (#4)'!C$2/'model#4_params'!C844),'model#4_params'!A844-(('Predict_D T_RH (#4)'!$B$2-4)/'model#4_params'!B844)^2)</f>
        <v>2.00606620020631</v>
      </c>
    </row>
    <row r="845" customFormat="false" ht="15" hidden="false" customHeight="false" outlineLevel="0" collapsed="false">
      <c r="A845" s="0" t="n">
        <v>2.42086173650351</v>
      </c>
      <c r="B845" s="0" t="n">
        <v>28.5007385885922</v>
      </c>
      <c r="C845" s="0" t="n">
        <v>263.411879698901</v>
      </c>
      <c r="D845" s="0" t="n">
        <f aca="false">IF('Predict_D T_RH (#4)'!C$2&lt;99,'model#4_params'!A845-(('Predict_D T_RH (#4)'!$B$2-4)/'model#4_params'!B845)^2-('Predict_D T_RH (#4)'!C$2/'model#4_params'!C845),'model#4_params'!A845-(('Predict_D T_RH (#4)'!$B$2-4)/'model#4_params'!B845)^2)</f>
        <v>2.10570417191563</v>
      </c>
    </row>
    <row r="846" customFormat="false" ht="15" hidden="false" customHeight="false" outlineLevel="0" collapsed="false">
      <c r="A846" s="0" t="n">
        <v>2.14485859668758</v>
      </c>
      <c r="B846" s="0" t="n">
        <v>29.5984088527304</v>
      </c>
      <c r="C846" s="0" t="n">
        <v>682.614639460273</v>
      </c>
      <c r="D846" s="0" t="n">
        <f aca="false">IF('Predict_D T_RH (#4)'!C$2&lt;99,'model#4_params'!A846-(('Predict_D T_RH (#4)'!$B$2-4)/'model#4_params'!B846)^2-('Predict_D T_RH (#4)'!C$2/'model#4_params'!C846),'model#4_params'!A846-(('Predict_D T_RH (#4)'!$B$2-4)/'model#4_params'!B846)^2)</f>
        <v>1.85264310549107</v>
      </c>
    </row>
    <row r="847" customFormat="false" ht="15" hidden="false" customHeight="false" outlineLevel="0" collapsed="false">
      <c r="A847" s="0" t="n">
        <v>2.39418090898805</v>
      </c>
      <c r="B847" s="0" t="n">
        <v>28.3353718652769</v>
      </c>
      <c r="C847" s="0" t="n">
        <v>225.650691639315</v>
      </c>
      <c r="D847" s="0" t="n">
        <f aca="false">IF('Predict_D T_RH (#4)'!C$2&lt;99,'model#4_params'!A847-(('Predict_D T_RH (#4)'!$B$2-4)/'model#4_params'!B847)^2-('Predict_D T_RH (#4)'!C$2/'model#4_params'!C847),'model#4_params'!A847-(('Predict_D T_RH (#4)'!$B$2-4)/'model#4_params'!B847)^2)</f>
        <v>2.0753340579798</v>
      </c>
    </row>
    <row r="848" customFormat="false" ht="15" hidden="false" customHeight="false" outlineLevel="0" collapsed="false">
      <c r="A848" s="0" t="n">
        <v>2.32407642351969</v>
      </c>
      <c r="B848" s="0" t="n">
        <v>28.6654684212887</v>
      </c>
      <c r="C848" s="0" t="n">
        <v>230.367132978956</v>
      </c>
      <c r="D848" s="0" t="n">
        <f aca="false">IF('Predict_D T_RH (#4)'!C$2&lt;99,'model#4_params'!A848-(('Predict_D T_RH (#4)'!$B$2-4)/'model#4_params'!B848)^2-('Predict_D T_RH (#4)'!C$2/'model#4_params'!C848),'model#4_params'!A848-(('Predict_D T_RH (#4)'!$B$2-4)/'model#4_params'!B848)^2)</f>
        <v>2.01253063889893</v>
      </c>
    </row>
    <row r="849" customFormat="false" ht="15" hidden="false" customHeight="false" outlineLevel="0" collapsed="false">
      <c r="A849" s="0" t="n">
        <v>2.26718896404271</v>
      </c>
      <c r="B849" s="0" t="n">
        <v>29.1117701039345</v>
      </c>
      <c r="C849" s="0" t="n">
        <v>322.237783430733</v>
      </c>
      <c r="D849" s="0" t="n">
        <f aca="false">IF('Predict_D T_RH (#4)'!C$2&lt;99,'model#4_params'!A849-(('Predict_D T_RH (#4)'!$B$2-4)/'model#4_params'!B849)^2-('Predict_D T_RH (#4)'!C$2/'model#4_params'!C849),'model#4_params'!A849-(('Predict_D T_RH (#4)'!$B$2-4)/'model#4_params'!B849)^2)</f>
        <v>1.96512234170634</v>
      </c>
    </row>
    <row r="850" customFormat="false" ht="15" hidden="false" customHeight="false" outlineLevel="0" collapsed="false">
      <c r="A850" s="0" t="n">
        <v>2.43617919145171</v>
      </c>
      <c r="B850" s="0" t="n">
        <v>28.5848915252249</v>
      </c>
      <c r="C850" s="0" t="n">
        <v>280.066049186345</v>
      </c>
      <c r="D850" s="0" t="n">
        <f aca="false">IF('Predict_D T_RH (#4)'!C$2&lt;99,'model#4_params'!A850-(('Predict_D T_RH (#4)'!$B$2-4)/'model#4_params'!B850)^2-('Predict_D T_RH (#4)'!C$2/'model#4_params'!C850),'model#4_params'!A850-(('Predict_D T_RH (#4)'!$B$2-4)/'model#4_params'!B850)^2)</f>
        <v>2.12287452145631</v>
      </c>
    </row>
    <row r="851" customFormat="false" ht="15" hidden="false" customHeight="false" outlineLevel="0" collapsed="false">
      <c r="A851" s="0" t="n">
        <v>2.36356165615757</v>
      </c>
      <c r="B851" s="0" t="n">
        <v>28.2716375976511</v>
      </c>
      <c r="C851" s="0" t="n">
        <v>377.808915347187</v>
      </c>
      <c r="D851" s="0" t="n">
        <f aca="false">IF('Predict_D T_RH (#4)'!C$2&lt;99,'model#4_params'!A851-(('Predict_D T_RH (#4)'!$B$2-4)/'model#4_params'!B851)^2-('Predict_D T_RH (#4)'!C$2/'model#4_params'!C851),'model#4_params'!A851-(('Predict_D T_RH (#4)'!$B$2-4)/'model#4_params'!B851)^2)</f>
        <v>2.04327559765003</v>
      </c>
    </row>
    <row r="852" customFormat="false" ht="15" hidden="false" customHeight="false" outlineLevel="0" collapsed="false">
      <c r="A852" s="0" t="n">
        <v>2.34556823062297</v>
      </c>
      <c r="B852" s="0" t="n">
        <v>28.5497921827499</v>
      </c>
      <c r="C852" s="0" t="n">
        <v>288.552219115218</v>
      </c>
      <c r="D852" s="0" t="n">
        <f aca="false">IF('Predict_D T_RH (#4)'!C$2&lt;99,'model#4_params'!A852-(('Predict_D T_RH (#4)'!$B$2-4)/'model#4_params'!B852)^2-('Predict_D T_RH (#4)'!C$2/'model#4_params'!C852),'model#4_params'!A852-(('Predict_D T_RH (#4)'!$B$2-4)/'model#4_params'!B852)^2)</f>
        <v>2.03149272855915</v>
      </c>
    </row>
    <row r="853" customFormat="false" ht="15" hidden="false" customHeight="false" outlineLevel="0" collapsed="false">
      <c r="A853" s="0" t="n">
        <v>2.33447508441969</v>
      </c>
      <c r="B853" s="0" t="n">
        <v>28.6609139617885</v>
      </c>
      <c r="C853" s="0" t="n">
        <v>277.104215269281</v>
      </c>
      <c r="D853" s="0" t="n">
        <f aca="false">IF('Predict_D T_RH (#4)'!C$2&lt;99,'model#4_params'!A853-(('Predict_D T_RH (#4)'!$B$2-4)/'model#4_params'!B853)^2-('Predict_D T_RH (#4)'!C$2/'model#4_params'!C853),'model#4_params'!A853-(('Predict_D T_RH (#4)'!$B$2-4)/'model#4_params'!B853)^2)</f>
        <v>2.02283027745793</v>
      </c>
    </row>
    <row r="854" customFormat="false" ht="15" hidden="false" customHeight="false" outlineLevel="0" collapsed="false">
      <c r="A854" s="0" t="n">
        <v>2.20125282226984</v>
      </c>
      <c r="B854" s="0" t="n">
        <v>29.3553787624404</v>
      </c>
      <c r="C854" s="0" t="n">
        <v>10000</v>
      </c>
      <c r="D854" s="0" t="n">
        <f aca="false">IF('Predict_D T_RH (#4)'!C$2&lt;99,'model#4_params'!A854-(('Predict_D T_RH (#4)'!$B$2-4)/'model#4_params'!B854)^2-('Predict_D T_RH (#4)'!C$2/'model#4_params'!C854),'model#4_params'!A854-(('Predict_D T_RH (#4)'!$B$2-4)/'model#4_params'!B854)^2)</f>
        <v>1.90417886001964</v>
      </c>
    </row>
    <row r="855" customFormat="false" ht="15" hidden="false" customHeight="false" outlineLevel="0" collapsed="false">
      <c r="A855" s="0" t="n">
        <v>2.36668722798349</v>
      </c>
      <c r="B855" s="0" t="n">
        <v>28.3400062717376</v>
      </c>
      <c r="C855" s="0" t="n">
        <v>325.494700582089</v>
      </c>
      <c r="D855" s="0" t="n">
        <f aca="false">IF('Predict_D T_RH (#4)'!C$2&lt;99,'model#4_params'!A855-(('Predict_D T_RH (#4)'!$B$2-4)/'model#4_params'!B855)^2-('Predict_D T_RH (#4)'!C$2/'model#4_params'!C855),'model#4_params'!A855-(('Predict_D T_RH (#4)'!$B$2-4)/'model#4_params'!B855)^2)</f>
        <v>2.04794464971757</v>
      </c>
    </row>
    <row r="856" customFormat="false" ht="15" hidden="false" customHeight="false" outlineLevel="0" collapsed="false">
      <c r="A856" s="0" t="n">
        <v>2.44789196606324</v>
      </c>
      <c r="B856" s="0" t="n">
        <v>28.6496066951413</v>
      </c>
      <c r="C856" s="0" t="n">
        <v>222.30861939851</v>
      </c>
      <c r="D856" s="0" t="n">
        <f aca="false">IF('Predict_D T_RH (#4)'!C$2&lt;99,'model#4_params'!A856-(('Predict_D T_RH (#4)'!$B$2-4)/'model#4_params'!B856)^2-('Predict_D T_RH (#4)'!C$2/'model#4_params'!C856),'model#4_params'!A856-(('Predict_D T_RH (#4)'!$B$2-4)/'model#4_params'!B856)^2)</f>
        <v>2.13600111409598</v>
      </c>
    </row>
    <row r="857" customFormat="false" ht="15" hidden="false" customHeight="false" outlineLevel="0" collapsed="false">
      <c r="A857" s="0" t="n">
        <v>2.40468881450496</v>
      </c>
      <c r="B857" s="0" t="n">
        <v>28.6262830316237</v>
      </c>
      <c r="C857" s="0" t="n">
        <v>275.424571397653</v>
      </c>
      <c r="D857" s="0" t="n">
        <f aca="false">IF('Predict_D T_RH (#4)'!C$2&lt;99,'model#4_params'!A857-(('Predict_D T_RH (#4)'!$B$2-4)/'model#4_params'!B857)^2-('Predict_D T_RH (#4)'!C$2/'model#4_params'!C857),'model#4_params'!A857-(('Predict_D T_RH (#4)'!$B$2-4)/'model#4_params'!B857)^2)</f>
        <v>2.09228952064519</v>
      </c>
    </row>
    <row r="858" customFormat="false" ht="15" hidden="false" customHeight="false" outlineLevel="0" collapsed="false">
      <c r="A858" s="0" t="n">
        <v>2.2740987964056</v>
      </c>
      <c r="B858" s="0" t="n">
        <v>29.1893502643709</v>
      </c>
      <c r="C858" s="0" t="n">
        <v>441.290176127943</v>
      </c>
      <c r="D858" s="0" t="n">
        <f aca="false">IF('Predict_D T_RH (#4)'!C$2&lt;99,'model#4_params'!A858-(('Predict_D T_RH (#4)'!$B$2-4)/'model#4_params'!B858)^2-('Predict_D T_RH (#4)'!C$2/'model#4_params'!C858),'model#4_params'!A858-(('Predict_D T_RH (#4)'!$B$2-4)/'model#4_params'!B858)^2)</f>
        <v>1.97363572019715</v>
      </c>
    </row>
    <row r="859" customFormat="false" ht="15" hidden="false" customHeight="false" outlineLevel="0" collapsed="false">
      <c r="A859" s="0" t="n">
        <v>2.29296530017656</v>
      </c>
      <c r="B859" s="0" t="n">
        <v>29.2609961244532</v>
      </c>
      <c r="C859" s="0" t="n">
        <v>1128.02974447467</v>
      </c>
      <c r="D859" s="0" t="n">
        <f aca="false">IF('Predict_D T_RH (#4)'!C$2&lt;99,'model#4_params'!A859-(('Predict_D T_RH (#4)'!$B$2-4)/'model#4_params'!B859)^2-('Predict_D T_RH (#4)'!C$2/'model#4_params'!C859),'model#4_params'!A859-(('Predict_D T_RH (#4)'!$B$2-4)/'model#4_params'!B859)^2)</f>
        <v>1.99397179670318</v>
      </c>
    </row>
    <row r="860" customFormat="false" ht="15" hidden="false" customHeight="false" outlineLevel="0" collapsed="false">
      <c r="A860" s="0" t="n">
        <v>2.26527439408988</v>
      </c>
      <c r="B860" s="0" t="n">
        <v>29.0602979942565</v>
      </c>
      <c r="C860" s="0" t="n">
        <v>345.624531855521</v>
      </c>
      <c r="D860" s="0" t="n">
        <f aca="false">IF('Predict_D T_RH (#4)'!C$2&lt;99,'model#4_params'!A860-(('Predict_D T_RH (#4)'!$B$2-4)/'model#4_params'!B860)^2-('Predict_D T_RH (#4)'!C$2/'model#4_params'!C860),'model#4_params'!A860-(('Predict_D T_RH (#4)'!$B$2-4)/'model#4_params'!B860)^2)</f>
        <v>1.96213677270396</v>
      </c>
    </row>
    <row r="861" customFormat="false" ht="15" hidden="false" customHeight="false" outlineLevel="0" collapsed="false">
      <c r="A861" s="0" t="n">
        <v>2.33192262313512</v>
      </c>
      <c r="B861" s="0" t="n">
        <v>28.7618726916766</v>
      </c>
      <c r="C861" s="0" t="n">
        <v>267.952780288179</v>
      </c>
      <c r="D861" s="0" t="n">
        <f aca="false">IF('Predict_D T_RH (#4)'!C$2&lt;99,'model#4_params'!A861-(('Predict_D T_RH (#4)'!$B$2-4)/'model#4_params'!B861)^2-('Predict_D T_RH (#4)'!C$2/'model#4_params'!C861),'model#4_params'!A861-(('Predict_D T_RH (#4)'!$B$2-4)/'model#4_params'!B861)^2)</f>
        <v>2.02246182162414</v>
      </c>
    </row>
    <row r="862" customFormat="false" ht="15" hidden="false" customHeight="false" outlineLevel="0" collapsed="false">
      <c r="A862" s="0" t="n">
        <v>2.26910109023657</v>
      </c>
      <c r="B862" s="0" t="n">
        <v>28.5323956794365</v>
      </c>
      <c r="C862" s="0" t="n">
        <v>1297.81250969584</v>
      </c>
      <c r="D862" s="0" t="n">
        <f aca="false">IF('Predict_D T_RH (#4)'!C$2&lt;99,'model#4_params'!A862-(('Predict_D T_RH (#4)'!$B$2-4)/'model#4_params'!B862)^2-('Predict_D T_RH (#4)'!C$2/'model#4_params'!C862),'model#4_params'!A862-(('Predict_D T_RH (#4)'!$B$2-4)/'model#4_params'!B862)^2)</f>
        <v>1.95464248110759</v>
      </c>
    </row>
    <row r="863" customFormat="false" ht="15" hidden="false" customHeight="false" outlineLevel="0" collapsed="false">
      <c r="A863" s="0" t="n">
        <v>2.22429150200423</v>
      </c>
      <c r="B863" s="0" t="n">
        <v>29.3458735035677</v>
      </c>
      <c r="C863" s="0" t="n">
        <v>656.205538168801</v>
      </c>
      <c r="D863" s="0" t="n">
        <f aca="false">IF('Predict_D T_RH (#4)'!C$2&lt;99,'model#4_params'!A863-(('Predict_D T_RH (#4)'!$B$2-4)/'model#4_params'!B863)^2-('Predict_D T_RH (#4)'!C$2/'model#4_params'!C863),'model#4_params'!A863-(('Predict_D T_RH (#4)'!$B$2-4)/'model#4_params'!B863)^2)</f>
        <v>1.92702506143301</v>
      </c>
    </row>
    <row r="864" customFormat="false" ht="15" hidden="false" customHeight="false" outlineLevel="0" collapsed="false">
      <c r="A864" s="0" t="n">
        <v>2.30493535365601</v>
      </c>
      <c r="B864" s="0" t="n">
        <v>29.6739502531777</v>
      </c>
      <c r="C864" s="0" t="n">
        <v>424.799160877592</v>
      </c>
      <c r="D864" s="0" t="n">
        <f aca="false">IF('Predict_D T_RH (#4)'!C$2&lt;99,'model#4_params'!A864-(('Predict_D T_RH (#4)'!$B$2-4)/'model#4_params'!B864)^2-('Predict_D T_RH (#4)'!C$2/'model#4_params'!C864),'model#4_params'!A864-(('Predict_D T_RH (#4)'!$B$2-4)/'model#4_params'!B864)^2)</f>
        <v>2.01420576303778</v>
      </c>
    </row>
    <row r="865" customFormat="false" ht="15" hidden="false" customHeight="false" outlineLevel="0" collapsed="false">
      <c r="A865" s="0" t="n">
        <v>2.24774266947177</v>
      </c>
      <c r="B865" s="0" t="n">
        <v>29.6778022602322</v>
      </c>
      <c r="C865" s="0" t="n">
        <v>330.485707968683</v>
      </c>
      <c r="D865" s="0" t="n">
        <f aca="false">IF('Predict_D T_RH (#4)'!C$2&lt;99,'model#4_params'!A865-(('Predict_D T_RH (#4)'!$B$2-4)/'model#4_params'!B865)^2-('Predict_D T_RH (#4)'!C$2/'model#4_params'!C865),'model#4_params'!A865-(('Predict_D T_RH (#4)'!$B$2-4)/'model#4_params'!B865)^2)</f>
        <v>1.95708854399388</v>
      </c>
    </row>
    <row r="866" customFormat="false" ht="15" hidden="false" customHeight="false" outlineLevel="0" collapsed="false">
      <c r="A866" s="0" t="n">
        <v>2.39564803382964</v>
      </c>
      <c r="B866" s="0" t="n">
        <v>28.754914339979</v>
      </c>
      <c r="C866" s="0" t="n">
        <v>379.745191102178</v>
      </c>
      <c r="D866" s="0" t="n">
        <f aca="false">IF('Predict_D T_RH (#4)'!C$2&lt;99,'model#4_params'!A866-(('Predict_D T_RH (#4)'!$B$2-4)/'model#4_params'!B866)^2-('Predict_D T_RH (#4)'!C$2/'model#4_params'!C866),'model#4_params'!A866-(('Predict_D T_RH (#4)'!$B$2-4)/'model#4_params'!B866)^2)</f>
        <v>2.08603744243515</v>
      </c>
    </row>
    <row r="867" customFormat="false" ht="15" hidden="false" customHeight="false" outlineLevel="0" collapsed="false">
      <c r="A867" s="0" t="n">
        <v>2.40207271896887</v>
      </c>
      <c r="B867" s="0" t="n">
        <v>28.2463560528369</v>
      </c>
      <c r="C867" s="0" t="n">
        <v>192.730081190242</v>
      </c>
      <c r="D867" s="0" t="n">
        <f aca="false">IF('Predict_D T_RH (#4)'!C$2&lt;99,'model#4_params'!A867-(('Predict_D T_RH (#4)'!$B$2-4)/'model#4_params'!B867)^2-('Predict_D T_RH (#4)'!C$2/'model#4_params'!C867),'model#4_params'!A867-(('Predict_D T_RH (#4)'!$B$2-4)/'model#4_params'!B867)^2)</f>
        <v>2.08121306788668</v>
      </c>
    </row>
    <row r="868" customFormat="false" ht="15" hidden="false" customHeight="false" outlineLevel="0" collapsed="false">
      <c r="A868" s="0" t="n">
        <v>2.42100733426556</v>
      </c>
      <c r="B868" s="0" t="n">
        <v>29.243378220927</v>
      </c>
      <c r="C868" s="0" t="n">
        <v>234.634590176736</v>
      </c>
      <c r="D868" s="0" t="n">
        <f aca="false">IF('Predict_D T_RH (#4)'!C$2&lt;99,'model#4_params'!A868-(('Predict_D T_RH (#4)'!$B$2-4)/'model#4_params'!B868)^2-('Predict_D T_RH (#4)'!C$2/'model#4_params'!C868),'model#4_params'!A868-(('Predict_D T_RH (#4)'!$B$2-4)/'model#4_params'!B868)^2)</f>
        <v>2.12165346028884</v>
      </c>
    </row>
    <row r="869" customFormat="false" ht="15" hidden="false" customHeight="false" outlineLevel="0" collapsed="false">
      <c r="A869" s="0" t="n">
        <v>2.2807931878225</v>
      </c>
      <c r="B869" s="0" t="n">
        <v>29.1785792482387</v>
      </c>
      <c r="C869" s="0" t="n">
        <v>402.723350387961</v>
      </c>
      <c r="D869" s="0" t="n">
        <f aca="false">IF('Predict_D T_RH (#4)'!C$2&lt;99,'model#4_params'!A869-(('Predict_D T_RH (#4)'!$B$2-4)/'model#4_params'!B869)^2-('Predict_D T_RH (#4)'!C$2/'model#4_params'!C869),'model#4_params'!A869-(('Predict_D T_RH (#4)'!$B$2-4)/'model#4_params'!B869)^2)</f>
        <v>1.98010824406266</v>
      </c>
    </row>
    <row r="870" customFormat="false" ht="15" hidden="false" customHeight="false" outlineLevel="0" collapsed="false">
      <c r="A870" s="0" t="n">
        <v>2.2462199374368</v>
      </c>
      <c r="B870" s="0" t="n">
        <v>29.5664553032106</v>
      </c>
      <c r="C870" s="0" t="n">
        <v>1774.80452569505</v>
      </c>
      <c r="D870" s="0" t="n">
        <f aca="false">IF('Predict_D T_RH (#4)'!C$2&lt;99,'model#4_params'!A870-(('Predict_D T_RH (#4)'!$B$2-4)/'model#4_params'!B870)^2-('Predict_D T_RH (#4)'!C$2/'model#4_params'!C870),'model#4_params'!A870-(('Predict_D T_RH (#4)'!$B$2-4)/'model#4_params'!B870)^2)</f>
        <v>1.95337248899919</v>
      </c>
    </row>
    <row r="871" customFormat="false" ht="15" hidden="false" customHeight="false" outlineLevel="0" collapsed="false">
      <c r="A871" s="0" t="n">
        <v>2.3231446074767</v>
      </c>
      <c r="B871" s="0" t="n">
        <v>28.8396232306916</v>
      </c>
      <c r="C871" s="0" t="n">
        <v>316.635375028104</v>
      </c>
      <c r="D871" s="0" t="n">
        <f aca="false">IF('Predict_D T_RH (#4)'!C$2&lt;99,'model#4_params'!A871-(('Predict_D T_RH (#4)'!$B$2-4)/'model#4_params'!B871)^2-('Predict_D T_RH (#4)'!C$2/'model#4_params'!C871),'model#4_params'!A871-(('Predict_D T_RH (#4)'!$B$2-4)/'model#4_params'!B871)^2)</f>
        <v>2.01535014609082</v>
      </c>
    </row>
    <row r="872" customFormat="false" ht="15" hidden="false" customHeight="false" outlineLevel="0" collapsed="false">
      <c r="A872" s="0" t="n">
        <v>2.30702740712695</v>
      </c>
      <c r="B872" s="0" t="n">
        <v>29.0591902931552</v>
      </c>
      <c r="C872" s="0" t="n">
        <v>340.307102767686</v>
      </c>
      <c r="D872" s="0" t="n">
        <f aca="false">IF('Predict_D T_RH (#4)'!C$2&lt;99,'model#4_params'!A872-(('Predict_D T_RH (#4)'!$B$2-4)/'model#4_params'!B872)^2-('Predict_D T_RH (#4)'!C$2/'model#4_params'!C872),'model#4_params'!A872-(('Predict_D T_RH (#4)'!$B$2-4)/'model#4_params'!B872)^2)</f>
        <v>2.00386667482337</v>
      </c>
    </row>
    <row r="873" customFormat="false" ht="15" hidden="false" customHeight="false" outlineLevel="0" collapsed="false">
      <c r="A873" s="0" t="n">
        <v>2.36947534278257</v>
      </c>
      <c r="B873" s="0" t="n">
        <v>28.9529806615809</v>
      </c>
      <c r="C873" s="0" t="n">
        <v>227.024839459826</v>
      </c>
      <c r="D873" s="0" t="n">
        <f aca="false">IF('Predict_D T_RH (#4)'!C$2&lt;99,'model#4_params'!A873-(('Predict_D T_RH (#4)'!$B$2-4)/'model#4_params'!B873)^2-('Predict_D T_RH (#4)'!C$2/'model#4_params'!C873),'model#4_params'!A873-(('Predict_D T_RH (#4)'!$B$2-4)/'model#4_params'!B873)^2)</f>
        <v>2.06408633229986</v>
      </c>
    </row>
    <row r="874" customFormat="false" ht="15" hidden="false" customHeight="false" outlineLevel="0" collapsed="false">
      <c r="A874" s="0" t="n">
        <v>2.26163201253668</v>
      </c>
      <c r="B874" s="0" t="n">
        <v>29.4459129545902</v>
      </c>
      <c r="C874" s="0" t="n">
        <v>271.450591401146</v>
      </c>
      <c r="D874" s="0" t="n">
        <f aca="false">IF('Predict_D T_RH (#4)'!C$2&lt;99,'model#4_params'!A874-(('Predict_D T_RH (#4)'!$B$2-4)/'model#4_params'!B874)^2-('Predict_D T_RH (#4)'!C$2/'model#4_params'!C874),'model#4_params'!A874-(('Predict_D T_RH (#4)'!$B$2-4)/'model#4_params'!B874)^2)</f>
        <v>1.96638200494504</v>
      </c>
    </row>
    <row r="875" customFormat="false" ht="15" hidden="false" customHeight="false" outlineLevel="0" collapsed="false">
      <c r="A875" s="0" t="n">
        <v>2.23102612396745</v>
      </c>
      <c r="B875" s="0" t="n">
        <v>29.5042261920937</v>
      </c>
      <c r="C875" s="0" t="n">
        <v>374.469447289187</v>
      </c>
      <c r="D875" s="0" t="n">
        <f aca="false">IF('Predict_D T_RH (#4)'!C$2&lt;99,'model#4_params'!A875-(('Predict_D T_RH (#4)'!$B$2-4)/'model#4_params'!B875)^2-('Predict_D T_RH (#4)'!C$2/'model#4_params'!C875),'model#4_params'!A875-(('Predict_D T_RH (#4)'!$B$2-4)/'model#4_params'!B875)^2)</f>
        <v>1.93694204898246</v>
      </c>
    </row>
    <row r="876" customFormat="false" ht="15" hidden="false" customHeight="false" outlineLevel="0" collapsed="false">
      <c r="A876" s="0" t="n">
        <v>2.35715505182288</v>
      </c>
      <c r="B876" s="0" t="n">
        <v>28.8162182530937</v>
      </c>
      <c r="C876" s="0" t="n">
        <v>326.409439179929</v>
      </c>
      <c r="D876" s="0" t="n">
        <f aca="false">IF('Predict_D T_RH (#4)'!C$2&lt;99,'model#4_params'!A876-(('Predict_D T_RH (#4)'!$B$2-4)/'model#4_params'!B876)^2-('Predict_D T_RH (#4)'!C$2/'model#4_params'!C876),'model#4_params'!A876-(('Predict_D T_RH (#4)'!$B$2-4)/'model#4_params'!B876)^2)</f>
        <v>2.0488603965546</v>
      </c>
    </row>
    <row r="877" customFormat="false" ht="15" hidden="false" customHeight="false" outlineLevel="0" collapsed="false">
      <c r="A877" s="0" t="n">
        <v>2.28380448444277</v>
      </c>
      <c r="B877" s="0" t="n">
        <v>29.0924711213771</v>
      </c>
      <c r="C877" s="0" t="n">
        <v>290.457898767784</v>
      </c>
      <c r="D877" s="0" t="n">
        <f aca="false">IF('Predict_D T_RH (#4)'!C$2&lt;99,'model#4_params'!A877-(('Predict_D T_RH (#4)'!$B$2-4)/'model#4_params'!B877)^2-('Predict_D T_RH (#4)'!C$2/'model#4_params'!C877),'model#4_params'!A877-(('Predict_D T_RH (#4)'!$B$2-4)/'model#4_params'!B877)^2)</f>
        <v>1.98133696717891</v>
      </c>
    </row>
    <row r="878" customFormat="false" ht="15" hidden="false" customHeight="false" outlineLevel="0" collapsed="false">
      <c r="A878" s="0" t="n">
        <v>2.24623374542665</v>
      </c>
      <c r="B878" s="0" t="n">
        <v>29.376909921496</v>
      </c>
      <c r="C878" s="0" t="n">
        <v>487.302475993186</v>
      </c>
      <c r="D878" s="0" t="n">
        <f aca="false">IF('Predict_D T_RH (#4)'!C$2&lt;99,'model#4_params'!A878-(('Predict_D T_RH (#4)'!$B$2-4)/'model#4_params'!B878)^2-('Predict_D T_RH (#4)'!C$2/'model#4_params'!C878),'model#4_params'!A878-(('Predict_D T_RH (#4)'!$B$2-4)/'model#4_params'!B878)^2)</f>
        <v>1.9495950912275</v>
      </c>
    </row>
    <row r="879" customFormat="false" ht="15" hidden="false" customHeight="false" outlineLevel="0" collapsed="false">
      <c r="A879" s="0" t="n">
        <v>2.50344252896569</v>
      </c>
      <c r="B879" s="0" t="n">
        <v>27.6940032410645</v>
      </c>
      <c r="C879" s="0" t="n">
        <v>329.741066307677</v>
      </c>
      <c r="D879" s="0" t="n">
        <f aca="false">IF('Predict_D T_RH (#4)'!C$2&lt;99,'model#4_params'!A879-(('Predict_D T_RH (#4)'!$B$2-4)/'model#4_params'!B879)^2-('Predict_D T_RH (#4)'!C$2/'model#4_params'!C879),'model#4_params'!A879-(('Predict_D T_RH (#4)'!$B$2-4)/'model#4_params'!B879)^2)</f>
        <v>2.16965624395634</v>
      </c>
    </row>
    <row r="880" customFormat="false" ht="15" hidden="false" customHeight="false" outlineLevel="0" collapsed="false">
      <c r="A880" s="0" t="n">
        <v>2.49873122656909</v>
      </c>
      <c r="B880" s="0" t="n">
        <v>27.6761611922356</v>
      </c>
      <c r="C880" s="0" t="n">
        <v>195.904368468643</v>
      </c>
      <c r="D880" s="0" t="n">
        <f aca="false">IF('Predict_D T_RH (#4)'!C$2&lt;99,'model#4_params'!A880-(('Predict_D T_RH (#4)'!$B$2-4)/'model#4_params'!B880)^2-('Predict_D T_RH (#4)'!C$2/'model#4_params'!C880),'model#4_params'!A880-(('Predict_D T_RH (#4)'!$B$2-4)/'model#4_params'!B880)^2)</f>
        <v>2.1645144374299</v>
      </c>
    </row>
    <row r="881" customFormat="false" ht="15" hidden="false" customHeight="false" outlineLevel="0" collapsed="false">
      <c r="A881" s="0" t="n">
        <v>2.34642297431946</v>
      </c>
      <c r="B881" s="0" t="n">
        <v>29.1248222306664</v>
      </c>
      <c r="C881" s="0" t="n">
        <v>277.676689396181</v>
      </c>
      <c r="D881" s="0" t="n">
        <f aca="false">IF('Predict_D T_RH (#4)'!C$2&lt;99,'model#4_params'!A881-(('Predict_D T_RH (#4)'!$B$2-4)/'model#4_params'!B881)^2-('Predict_D T_RH (#4)'!C$2/'model#4_params'!C881),'model#4_params'!A881-(('Predict_D T_RH (#4)'!$B$2-4)/'model#4_params'!B881)^2)</f>
        <v>2.04462703026398</v>
      </c>
    </row>
    <row r="882" customFormat="false" ht="15" hidden="false" customHeight="false" outlineLevel="0" collapsed="false">
      <c r="A882" s="0" t="n">
        <v>2.43461344820469</v>
      </c>
      <c r="B882" s="0" t="n">
        <v>28.4020333284521</v>
      </c>
      <c r="C882" s="0" t="n">
        <v>203.044216723946</v>
      </c>
      <c r="D882" s="0" t="n">
        <f aca="false">IF('Predict_D T_RH (#4)'!C$2&lt;99,'model#4_params'!A882-(('Predict_D T_RH (#4)'!$B$2-4)/'model#4_params'!B882)^2-('Predict_D T_RH (#4)'!C$2/'model#4_params'!C882),'model#4_params'!A882-(('Predict_D T_RH (#4)'!$B$2-4)/'model#4_params'!B882)^2)</f>
        <v>2.11726155033299</v>
      </c>
    </row>
    <row r="883" customFormat="false" ht="15" hidden="false" customHeight="false" outlineLevel="0" collapsed="false">
      <c r="A883" s="0" t="n">
        <v>2.30273242652143</v>
      </c>
      <c r="B883" s="0" t="n">
        <v>29.149536697132</v>
      </c>
      <c r="C883" s="0" t="n">
        <v>409.366865563066</v>
      </c>
      <c r="D883" s="0" t="n">
        <f aca="false">IF('Predict_D T_RH (#4)'!C$2&lt;99,'model#4_params'!A883-(('Predict_D T_RH (#4)'!$B$2-4)/'model#4_params'!B883)^2-('Predict_D T_RH (#4)'!C$2/'model#4_params'!C883),'model#4_params'!A883-(('Predict_D T_RH (#4)'!$B$2-4)/'model#4_params'!B883)^2)</f>
        <v>2.00144802155983</v>
      </c>
    </row>
    <row r="884" customFormat="false" ht="15" hidden="false" customHeight="false" outlineLevel="0" collapsed="false">
      <c r="A884" s="0" t="n">
        <v>2.39892939352699</v>
      </c>
      <c r="B884" s="0" t="n">
        <v>28.9905165034059</v>
      </c>
      <c r="C884" s="0" t="n">
        <v>191.156984442073</v>
      </c>
      <c r="D884" s="0" t="n">
        <f aca="false">IF('Predict_D T_RH (#4)'!C$2&lt;99,'model#4_params'!A884-(('Predict_D T_RH (#4)'!$B$2-4)/'model#4_params'!B884)^2-('Predict_D T_RH (#4)'!C$2/'model#4_params'!C884),'model#4_params'!A884-(('Predict_D T_RH (#4)'!$B$2-4)/'model#4_params'!B884)^2)</f>
        <v>2.09433068373703</v>
      </c>
    </row>
    <row r="885" customFormat="false" ht="15" hidden="false" customHeight="false" outlineLevel="0" collapsed="false">
      <c r="A885" s="0" t="n">
        <v>2.25858448716333</v>
      </c>
      <c r="B885" s="0" t="n">
        <v>29.2790835435838</v>
      </c>
      <c r="C885" s="0" t="n">
        <v>553.987414293586</v>
      </c>
      <c r="D885" s="0" t="n">
        <f aca="false">IF('Predict_D T_RH (#4)'!C$2&lt;99,'model#4_params'!A885-(('Predict_D T_RH (#4)'!$B$2-4)/'model#4_params'!B885)^2-('Predict_D T_RH (#4)'!C$2/'model#4_params'!C885),'model#4_params'!A885-(('Predict_D T_RH (#4)'!$B$2-4)/'model#4_params'!B885)^2)</f>
        <v>1.95996028147755</v>
      </c>
    </row>
    <row r="886" customFormat="false" ht="15" hidden="false" customHeight="false" outlineLevel="0" collapsed="false">
      <c r="A886" s="0" t="n">
        <v>2.13572973250249</v>
      </c>
      <c r="B886" s="0" t="n">
        <v>29.5871744051879</v>
      </c>
      <c r="C886" s="0" t="n">
        <v>1320.76024053715</v>
      </c>
      <c r="D886" s="0" t="n">
        <f aca="false">IF('Predict_D T_RH (#4)'!C$2&lt;99,'model#4_params'!A886-(('Predict_D T_RH (#4)'!$B$2-4)/'model#4_params'!B886)^2-('Predict_D T_RH (#4)'!C$2/'model#4_params'!C886),'model#4_params'!A886-(('Predict_D T_RH (#4)'!$B$2-4)/'model#4_params'!B886)^2)</f>
        <v>1.84329228683154</v>
      </c>
    </row>
    <row r="887" customFormat="false" ht="15" hidden="false" customHeight="false" outlineLevel="0" collapsed="false">
      <c r="A887" s="0" t="n">
        <v>2.21239921446157</v>
      </c>
      <c r="B887" s="0" t="n">
        <v>29.2932516085708</v>
      </c>
      <c r="C887" s="0" t="n">
        <v>10000</v>
      </c>
      <c r="D887" s="0" t="n">
        <f aca="false">IF('Predict_D T_RH (#4)'!C$2&lt;99,'model#4_params'!A887-(('Predict_D T_RH (#4)'!$B$2-4)/'model#4_params'!B887)^2-('Predict_D T_RH (#4)'!C$2/'model#4_params'!C887),'model#4_params'!A887-(('Predict_D T_RH (#4)'!$B$2-4)/'model#4_params'!B887)^2)</f>
        <v>1.91406380593888</v>
      </c>
    </row>
    <row r="888" customFormat="false" ht="15" hidden="false" customHeight="false" outlineLevel="0" collapsed="false">
      <c r="A888" s="0" t="n">
        <v>2.39789366800373</v>
      </c>
      <c r="B888" s="0" t="n">
        <v>28.5400449865067</v>
      </c>
      <c r="C888" s="0" t="n">
        <v>233.794398506182</v>
      </c>
      <c r="D888" s="0" t="n">
        <f aca="false">IF('Predict_D T_RH (#4)'!C$2&lt;99,'model#4_params'!A888-(('Predict_D T_RH (#4)'!$B$2-4)/'model#4_params'!B888)^2-('Predict_D T_RH (#4)'!C$2/'model#4_params'!C888),'model#4_params'!A888-(('Predict_D T_RH (#4)'!$B$2-4)/'model#4_params'!B888)^2)</f>
        <v>2.08360359877135</v>
      </c>
    </row>
    <row r="889" customFormat="false" ht="15" hidden="false" customHeight="false" outlineLevel="0" collapsed="false">
      <c r="A889" s="0" t="n">
        <v>2.31704996650337</v>
      </c>
      <c r="B889" s="0" t="n">
        <v>29.0148398662931</v>
      </c>
      <c r="C889" s="0" t="n">
        <v>398.556802777707</v>
      </c>
      <c r="D889" s="0" t="n">
        <f aca="false">IF('Predict_D T_RH (#4)'!C$2&lt;99,'model#4_params'!A889-(('Predict_D T_RH (#4)'!$B$2-4)/'model#4_params'!B889)^2-('Predict_D T_RH (#4)'!C$2/'model#4_params'!C889),'model#4_params'!A889-(('Predict_D T_RH (#4)'!$B$2-4)/'model#4_params'!B889)^2)</f>
        <v>2.01296173752483</v>
      </c>
    </row>
    <row r="890" customFormat="false" ht="15" hidden="false" customHeight="false" outlineLevel="0" collapsed="false">
      <c r="A890" s="0" t="n">
        <v>2.22321037212708</v>
      </c>
      <c r="B890" s="0" t="n">
        <v>30.5436253451599</v>
      </c>
      <c r="C890" s="0" t="n">
        <v>1257.68920159957</v>
      </c>
      <c r="D890" s="0" t="n">
        <f aca="false">IF('Predict_D T_RH (#4)'!C$2&lt;99,'model#4_params'!A890-(('Predict_D T_RH (#4)'!$B$2-4)/'model#4_params'!B890)^2-('Predict_D T_RH (#4)'!C$2/'model#4_params'!C890),'model#4_params'!A890-(('Predict_D T_RH (#4)'!$B$2-4)/'model#4_params'!B890)^2)</f>
        <v>1.94880109013394</v>
      </c>
    </row>
    <row r="891" customFormat="false" ht="15" hidden="false" customHeight="false" outlineLevel="0" collapsed="false">
      <c r="A891" s="0" t="n">
        <v>2.24114719358379</v>
      </c>
      <c r="B891" s="0" t="n">
        <v>29.3848446073447</v>
      </c>
      <c r="C891" s="0" t="n">
        <v>513.794712769046</v>
      </c>
      <c r="D891" s="0" t="n">
        <f aca="false">IF('Predict_D T_RH (#4)'!C$2&lt;99,'model#4_params'!A891-(('Predict_D T_RH (#4)'!$B$2-4)/'model#4_params'!B891)^2-('Predict_D T_RH (#4)'!C$2/'model#4_params'!C891),'model#4_params'!A891-(('Predict_D T_RH (#4)'!$B$2-4)/'model#4_params'!B891)^2)</f>
        <v>1.94466871833251</v>
      </c>
    </row>
    <row r="892" customFormat="false" ht="15" hidden="false" customHeight="false" outlineLevel="0" collapsed="false">
      <c r="A892" s="0" t="n">
        <v>2.29931395651951</v>
      </c>
      <c r="B892" s="0" t="n">
        <v>29.144114911744</v>
      </c>
      <c r="C892" s="0" t="n">
        <v>390.392672144611</v>
      </c>
      <c r="D892" s="0" t="n">
        <f aca="false">IF('Predict_D T_RH (#4)'!C$2&lt;99,'model#4_params'!A892-(('Predict_D T_RH (#4)'!$B$2-4)/'model#4_params'!B892)^2-('Predict_D T_RH (#4)'!C$2/'model#4_params'!C892),'model#4_params'!A892-(('Predict_D T_RH (#4)'!$B$2-4)/'model#4_params'!B892)^2)</f>
        <v>1.99791744306998</v>
      </c>
    </row>
    <row r="893" customFormat="false" ht="15" hidden="false" customHeight="false" outlineLevel="0" collapsed="false">
      <c r="A893" s="0" t="n">
        <v>2.38311372768189</v>
      </c>
      <c r="B893" s="0" t="n">
        <v>28.2051071523922</v>
      </c>
      <c r="C893" s="0" t="n">
        <v>304.478671815228</v>
      </c>
      <c r="D893" s="0" t="n">
        <f aca="false">IF('Predict_D T_RH (#4)'!C$2&lt;99,'model#4_params'!A893-(('Predict_D T_RH (#4)'!$B$2-4)/'model#4_params'!B893)^2-('Predict_D T_RH (#4)'!C$2/'model#4_params'!C893),'model#4_params'!A893-(('Predict_D T_RH (#4)'!$B$2-4)/'model#4_params'!B893)^2)</f>
        <v>2.06131490018357</v>
      </c>
    </row>
    <row r="894" customFormat="false" ht="15" hidden="false" customHeight="false" outlineLevel="0" collapsed="false">
      <c r="A894" s="0" t="n">
        <v>2.36629209501396</v>
      </c>
      <c r="B894" s="0" t="n">
        <v>28.5135164690736</v>
      </c>
      <c r="C894" s="0" t="n">
        <v>326.929371433269</v>
      </c>
      <c r="D894" s="0" t="n">
        <f aca="false">IF('Predict_D T_RH (#4)'!C$2&lt;99,'model#4_params'!A894-(('Predict_D T_RH (#4)'!$B$2-4)/'model#4_params'!B894)^2-('Predict_D T_RH (#4)'!C$2/'model#4_params'!C894),'model#4_params'!A894-(('Predict_D T_RH (#4)'!$B$2-4)/'model#4_params'!B894)^2)</f>
        <v>2.05141693286978</v>
      </c>
    </row>
    <row r="895" customFormat="false" ht="15" hidden="false" customHeight="false" outlineLevel="0" collapsed="false">
      <c r="A895" s="0" t="n">
        <v>2.11275070842709</v>
      </c>
      <c r="B895" s="0" t="n">
        <v>30.1452864558522</v>
      </c>
      <c r="C895" s="0" t="n">
        <v>557.236753787418</v>
      </c>
      <c r="D895" s="0" t="n">
        <f aca="false">IF('Predict_D T_RH (#4)'!C$2&lt;99,'model#4_params'!A895-(('Predict_D T_RH (#4)'!$B$2-4)/'model#4_params'!B895)^2-('Predict_D T_RH (#4)'!C$2/'model#4_params'!C895),'model#4_params'!A895-(('Predict_D T_RH (#4)'!$B$2-4)/'model#4_params'!B895)^2)</f>
        <v>1.83104144046053</v>
      </c>
    </row>
    <row r="896" customFormat="false" ht="15" hidden="false" customHeight="false" outlineLevel="0" collapsed="false">
      <c r="A896" s="0" t="n">
        <v>2.24375924372034</v>
      </c>
      <c r="B896" s="0" t="n">
        <v>29.5391397986921</v>
      </c>
      <c r="C896" s="0" t="n">
        <v>460.763282695079</v>
      </c>
      <c r="D896" s="0" t="n">
        <f aca="false">IF('Predict_D T_RH (#4)'!C$2&lt;99,'model#4_params'!A896-(('Predict_D T_RH (#4)'!$B$2-4)/'model#4_params'!B896)^2-('Predict_D T_RH (#4)'!C$2/'model#4_params'!C896),'model#4_params'!A896-(('Predict_D T_RH (#4)'!$B$2-4)/'model#4_params'!B896)^2)</f>
        <v>1.95036993966945</v>
      </c>
    </row>
    <row r="897" customFormat="false" ht="15" hidden="false" customHeight="false" outlineLevel="0" collapsed="false">
      <c r="A897" s="0" t="n">
        <v>2.36975967689621</v>
      </c>
      <c r="B897" s="0" t="n">
        <v>28.5744781517934</v>
      </c>
      <c r="C897" s="0" t="n">
        <v>236.848862178082</v>
      </c>
      <c r="D897" s="0" t="n">
        <f aca="false">IF('Predict_D T_RH (#4)'!C$2&lt;99,'model#4_params'!A897-(('Predict_D T_RH (#4)'!$B$2-4)/'model#4_params'!B897)^2-('Predict_D T_RH (#4)'!C$2/'model#4_params'!C897),'model#4_params'!A897-(('Predict_D T_RH (#4)'!$B$2-4)/'model#4_params'!B897)^2)</f>
        <v>2.05622661056791</v>
      </c>
    </row>
    <row r="898" customFormat="false" ht="15" hidden="false" customHeight="false" outlineLevel="0" collapsed="false">
      <c r="A898" s="0" t="n">
        <v>2.32150883899454</v>
      </c>
      <c r="B898" s="0" t="n">
        <v>29.0107152797891</v>
      </c>
      <c r="C898" s="0" t="n">
        <v>352.293670524721</v>
      </c>
      <c r="D898" s="0" t="n">
        <f aca="false">IF('Predict_D T_RH (#4)'!C$2&lt;99,'model#4_params'!A898-(('Predict_D T_RH (#4)'!$B$2-4)/'model#4_params'!B898)^2-('Predict_D T_RH (#4)'!C$2/'model#4_params'!C898),'model#4_params'!A898-(('Predict_D T_RH (#4)'!$B$2-4)/'model#4_params'!B898)^2)</f>
        <v>2.0173341366317</v>
      </c>
    </row>
    <row r="899" customFormat="false" ht="15" hidden="false" customHeight="false" outlineLevel="0" collapsed="false">
      <c r="A899" s="0" t="n">
        <v>2.36192400874413</v>
      </c>
      <c r="B899" s="0" t="n">
        <v>29.296775673695</v>
      </c>
      <c r="C899" s="0" t="n">
        <v>210.529769560413</v>
      </c>
      <c r="D899" s="0" t="n">
        <f aca="false">IF('Predict_D T_RH (#4)'!C$2&lt;99,'model#4_params'!A899-(('Predict_D T_RH (#4)'!$B$2-4)/'model#4_params'!B899)^2-('Predict_D T_RH (#4)'!C$2/'model#4_params'!C899),'model#4_params'!A899-(('Predict_D T_RH (#4)'!$B$2-4)/'model#4_params'!B899)^2)</f>
        <v>2.06366036854075</v>
      </c>
    </row>
    <row r="900" customFormat="false" ht="15" hidden="false" customHeight="false" outlineLevel="0" collapsed="false">
      <c r="A900" s="0" t="n">
        <v>2.28061234674681</v>
      </c>
      <c r="B900" s="0" t="n">
        <v>28.6510329919641</v>
      </c>
      <c r="C900" s="0" t="n">
        <v>190.111362974862</v>
      </c>
      <c r="D900" s="0" t="n">
        <f aca="false">IF('Predict_D T_RH (#4)'!C$2&lt;99,'model#4_params'!A900-(('Predict_D T_RH (#4)'!$B$2-4)/'model#4_params'!B900)^2-('Predict_D T_RH (#4)'!C$2/'model#4_params'!C900),'model#4_params'!A900-(('Predict_D T_RH (#4)'!$B$2-4)/'model#4_params'!B900)^2)</f>
        <v>1.9687525469136</v>
      </c>
    </row>
    <row r="901" customFormat="false" ht="15" hidden="false" customHeight="false" outlineLevel="0" collapsed="false">
      <c r="A901" s="0" t="n">
        <v>2.16805441923957</v>
      </c>
      <c r="B901" s="0" t="n">
        <v>30.4209674770592</v>
      </c>
      <c r="C901" s="0" t="n">
        <v>203.785612324049</v>
      </c>
      <c r="D901" s="0" t="n">
        <f aca="false">IF('Predict_D T_RH (#4)'!C$2&lt;99,'model#4_params'!A901-(('Predict_D T_RH (#4)'!$B$2-4)/'model#4_params'!B901)^2-('Predict_D T_RH (#4)'!C$2/'model#4_params'!C901),'model#4_params'!A901-(('Predict_D T_RH (#4)'!$B$2-4)/'model#4_params'!B901)^2)</f>
        <v>1.89142783016809</v>
      </c>
    </row>
    <row r="902" customFormat="false" ht="15" hidden="false" customHeight="false" outlineLevel="0" collapsed="false">
      <c r="A902" s="0" t="n">
        <v>2.31820537511734</v>
      </c>
      <c r="B902" s="0" t="n">
        <v>28.7253769726121</v>
      </c>
      <c r="C902" s="0" t="n">
        <v>264.883841728242</v>
      </c>
      <c r="D902" s="0" t="n">
        <f aca="false">IF('Predict_D T_RH (#4)'!C$2&lt;99,'model#4_params'!A902-(('Predict_D T_RH (#4)'!$B$2-4)/'model#4_params'!B902)^2-('Predict_D T_RH (#4)'!C$2/'model#4_params'!C902),'model#4_params'!A902-(('Predict_D T_RH (#4)'!$B$2-4)/'model#4_params'!B902)^2)</f>
        <v>2.00795773143407</v>
      </c>
    </row>
    <row r="903" customFormat="false" ht="15" hidden="false" customHeight="false" outlineLevel="0" collapsed="false">
      <c r="A903" s="0" t="n">
        <v>2.29967755564181</v>
      </c>
      <c r="B903" s="0" t="n">
        <v>29.3690067245548</v>
      </c>
      <c r="C903" s="0" t="n">
        <v>836.126688183292</v>
      </c>
      <c r="D903" s="0" t="n">
        <f aca="false">IF('Predict_D T_RH (#4)'!C$2&lt;99,'model#4_params'!A903-(('Predict_D T_RH (#4)'!$B$2-4)/'model#4_params'!B903)^2-('Predict_D T_RH (#4)'!C$2/'model#4_params'!C903),'model#4_params'!A903-(('Predict_D T_RH (#4)'!$B$2-4)/'model#4_params'!B903)^2)</f>
        <v>2.00287922909387</v>
      </c>
    </row>
    <row r="904" customFormat="false" ht="15" hidden="false" customHeight="false" outlineLevel="0" collapsed="false">
      <c r="A904" s="0" t="n">
        <v>2.34719877471922</v>
      </c>
      <c r="B904" s="0" t="n">
        <v>29.0496477871251</v>
      </c>
      <c r="C904" s="0" t="n">
        <v>284.789483229847</v>
      </c>
      <c r="D904" s="0" t="n">
        <f aca="false">IF('Predict_D T_RH (#4)'!C$2&lt;99,'model#4_params'!A904-(('Predict_D T_RH (#4)'!$B$2-4)/'model#4_params'!B904)^2-('Predict_D T_RH (#4)'!C$2/'model#4_params'!C904),'model#4_params'!A904-(('Predict_D T_RH (#4)'!$B$2-4)/'model#4_params'!B904)^2)</f>
        <v>2.04383883943162</v>
      </c>
    </row>
    <row r="905" customFormat="false" ht="15" hidden="false" customHeight="false" outlineLevel="0" collapsed="false">
      <c r="A905" s="0" t="n">
        <v>2.41966435552933</v>
      </c>
      <c r="B905" s="0" t="n">
        <v>29.0341934955819</v>
      </c>
      <c r="C905" s="0" t="n">
        <v>326.296212643811</v>
      </c>
      <c r="D905" s="0" t="n">
        <f aca="false">IF('Predict_D T_RH (#4)'!C$2&lt;99,'model#4_params'!A905-(('Predict_D T_RH (#4)'!$B$2-4)/'model#4_params'!B905)^2-('Predict_D T_RH (#4)'!C$2/'model#4_params'!C905),'model#4_params'!A905-(('Predict_D T_RH (#4)'!$B$2-4)/'model#4_params'!B905)^2)</f>
        <v>2.11598139004619</v>
      </c>
    </row>
    <row r="906" customFormat="false" ht="15" hidden="false" customHeight="false" outlineLevel="0" collapsed="false">
      <c r="A906" s="0" t="n">
        <v>2.2517585939521</v>
      </c>
      <c r="B906" s="0" t="n">
        <v>29.1689260970937</v>
      </c>
      <c r="C906" s="0" t="n">
        <v>536.993463223979</v>
      </c>
      <c r="D906" s="0" t="n">
        <f aca="false">IF('Predict_D T_RH (#4)'!C$2&lt;99,'model#4_params'!A906-(('Predict_D T_RH (#4)'!$B$2-4)/'model#4_params'!B906)^2-('Predict_D T_RH (#4)'!C$2/'model#4_params'!C906),'model#4_params'!A906-(('Predict_D T_RH (#4)'!$B$2-4)/'model#4_params'!B906)^2)</f>
        <v>1.9508746001837</v>
      </c>
    </row>
    <row r="907" customFormat="false" ht="15" hidden="false" customHeight="false" outlineLevel="0" collapsed="false">
      <c r="A907" s="0" t="n">
        <v>2.45164642989279</v>
      </c>
      <c r="B907" s="0" t="n">
        <v>28.2669354404529</v>
      </c>
      <c r="C907" s="0" t="n">
        <v>179.560929455048</v>
      </c>
      <c r="D907" s="0" t="n">
        <f aca="false">IF('Predict_D T_RH (#4)'!C$2&lt;99,'model#4_params'!A907-(('Predict_D T_RH (#4)'!$B$2-4)/'model#4_params'!B907)^2-('Predict_D T_RH (#4)'!C$2/'model#4_params'!C907),'model#4_params'!A907-(('Predict_D T_RH (#4)'!$B$2-4)/'model#4_params'!B907)^2)</f>
        <v>2.13125380442741</v>
      </c>
    </row>
    <row r="908" customFormat="false" ht="15" hidden="false" customHeight="false" outlineLevel="0" collapsed="false">
      <c r="A908" s="0" t="n">
        <v>2.33328410606865</v>
      </c>
      <c r="B908" s="0" t="n">
        <v>29.7023261858127</v>
      </c>
      <c r="C908" s="0" t="n">
        <v>320.680325413284</v>
      </c>
      <c r="D908" s="0" t="n">
        <f aca="false">IF('Predict_D T_RH (#4)'!C$2&lt;99,'model#4_params'!A908-(('Predict_D T_RH (#4)'!$B$2-4)/'model#4_params'!B908)^2-('Predict_D T_RH (#4)'!C$2/'model#4_params'!C908),'model#4_params'!A908-(('Predict_D T_RH (#4)'!$B$2-4)/'model#4_params'!B908)^2)</f>
        <v>2.04310974352016</v>
      </c>
    </row>
    <row r="909" customFormat="false" ht="15" hidden="false" customHeight="false" outlineLevel="0" collapsed="false">
      <c r="A909" s="0" t="n">
        <v>2.31448683349514</v>
      </c>
      <c r="B909" s="0" t="n">
        <v>29.3728472960605</v>
      </c>
      <c r="C909" s="0" t="n">
        <v>344.400747789461</v>
      </c>
      <c r="D909" s="0" t="n">
        <f aca="false">IF('Predict_D T_RH (#4)'!C$2&lt;99,'model#4_params'!A909-(('Predict_D T_RH (#4)'!$B$2-4)/'model#4_params'!B909)^2-('Predict_D T_RH (#4)'!C$2/'model#4_params'!C909),'model#4_params'!A909-(('Predict_D T_RH (#4)'!$B$2-4)/'model#4_params'!B909)^2)</f>
        <v>2.0177661160849</v>
      </c>
    </row>
    <row r="910" customFormat="false" ht="15" hidden="false" customHeight="false" outlineLevel="0" collapsed="false">
      <c r="A910" s="0" t="n">
        <v>2.27359376725642</v>
      </c>
      <c r="B910" s="0" t="n">
        <v>28.9592805592832</v>
      </c>
      <c r="C910" s="0" t="n">
        <v>388.903668923555</v>
      </c>
      <c r="D910" s="0" t="n">
        <f aca="false">IF('Predict_D T_RH (#4)'!C$2&lt;99,'model#4_params'!A910-(('Predict_D T_RH (#4)'!$B$2-4)/'model#4_params'!B910)^2-('Predict_D T_RH (#4)'!C$2/'model#4_params'!C910),'model#4_params'!A910-(('Predict_D T_RH (#4)'!$B$2-4)/'model#4_params'!B910)^2)</f>
        <v>1.96833761299254</v>
      </c>
    </row>
    <row r="911" customFormat="false" ht="15" hidden="false" customHeight="false" outlineLevel="0" collapsed="false">
      <c r="A911" s="0" t="n">
        <v>2.19501736127203</v>
      </c>
      <c r="B911" s="0" t="n">
        <v>29.3942131548162</v>
      </c>
      <c r="C911" s="0" t="n">
        <v>398.232780024821</v>
      </c>
      <c r="D911" s="0" t="n">
        <f aca="false">IF('Predict_D T_RH (#4)'!C$2&lt;99,'model#4_params'!A911-(('Predict_D T_RH (#4)'!$B$2-4)/'model#4_params'!B911)^2-('Predict_D T_RH (#4)'!C$2/'model#4_params'!C911),'model#4_params'!A911-(('Predict_D T_RH (#4)'!$B$2-4)/'model#4_params'!B911)^2)</f>
        <v>1.89872784362407</v>
      </c>
    </row>
    <row r="912" customFormat="false" ht="15" hidden="false" customHeight="false" outlineLevel="0" collapsed="false">
      <c r="A912" s="0" t="n">
        <v>2.17916567408146</v>
      </c>
      <c r="B912" s="0" t="n">
        <v>29.5032623929664</v>
      </c>
      <c r="C912" s="0" t="n">
        <v>679.958304139633</v>
      </c>
      <c r="D912" s="0" t="n">
        <f aca="false">IF('Predict_D T_RH (#4)'!C$2&lt;99,'model#4_params'!A912-(('Predict_D T_RH (#4)'!$B$2-4)/'model#4_params'!B912)^2-('Predict_D T_RH (#4)'!C$2/'model#4_params'!C912),'model#4_params'!A912-(('Predict_D T_RH (#4)'!$B$2-4)/'model#4_params'!B912)^2)</f>
        <v>1.88506238477361</v>
      </c>
    </row>
    <row r="913" customFormat="false" ht="15" hidden="false" customHeight="false" outlineLevel="0" collapsed="false">
      <c r="A913" s="0" t="n">
        <v>2.29768706936502</v>
      </c>
      <c r="B913" s="0" t="n">
        <v>29.4651486675108</v>
      </c>
      <c r="C913" s="0" t="n">
        <v>397.613884596775</v>
      </c>
      <c r="D913" s="0" t="n">
        <f aca="false">IF('Predict_D T_RH (#4)'!C$2&lt;99,'model#4_params'!A913-(('Predict_D T_RH (#4)'!$B$2-4)/'model#4_params'!B913)^2-('Predict_D T_RH (#4)'!C$2/'model#4_params'!C913),'model#4_params'!A913-(('Predict_D T_RH (#4)'!$B$2-4)/'model#4_params'!B913)^2)</f>
        <v>2.00282243166434</v>
      </c>
    </row>
    <row r="914" customFormat="false" ht="15" hidden="false" customHeight="false" outlineLevel="0" collapsed="false">
      <c r="A914" s="0" t="n">
        <v>2.30897836943461</v>
      </c>
      <c r="B914" s="0" t="n">
        <v>29.0189092957306</v>
      </c>
      <c r="C914" s="0" t="n">
        <v>325.940077930289</v>
      </c>
      <c r="D914" s="0" t="n">
        <f aca="false">IF('Predict_D T_RH (#4)'!C$2&lt;99,'model#4_params'!A914-(('Predict_D T_RH (#4)'!$B$2-4)/'model#4_params'!B914)^2-('Predict_D T_RH (#4)'!C$2/'model#4_params'!C914),'model#4_params'!A914-(('Predict_D T_RH (#4)'!$B$2-4)/'model#4_params'!B914)^2)</f>
        <v>2.00497542131972</v>
      </c>
    </row>
    <row r="915" customFormat="false" ht="15" hidden="false" customHeight="false" outlineLevel="0" collapsed="false">
      <c r="A915" s="0" t="n">
        <v>2.30487860981339</v>
      </c>
      <c r="B915" s="0" t="n">
        <v>29.1927245327422</v>
      </c>
      <c r="C915" s="0" t="n">
        <v>216.586493725932</v>
      </c>
      <c r="D915" s="0" t="n">
        <f aca="false">IF('Predict_D T_RH (#4)'!C$2&lt;99,'model#4_params'!A915-(('Predict_D T_RH (#4)'!$B$2-4)/'model#4_params'!B915)^2-('Predict_D T_RH (#4)'!C$2/'model#4_params'!C915),'model#4_params'!A915-(('Predict_D T_RH (#4)'!$B$2-4)/'model#4_params'!B915)^2)</f>
        <v>2.00448498820214</v>
      </c>
    </row>
    <row r="916" customFormat="false" ht="15" hidden="false" customHeight="false" outlineLevel="0" collapsed="false">
      <c r="A916" s="0" t="n">
        <v>2.25676583257269</v>
      </c>
      <c r="B916" s="0" t="n">
        <v>29.3865176201161</v>
      </c>
      <c r="C916" s="0" t="n">
        <v>374.342625188139</v>
      </c>
      <c r="D916" s="0" t="n">
        <f aca="false">IF('Predict_D T_RH (#4)'!C$2&lt;99,'model#4_params'!A916-(('Predict_D T_RH (#4)'!$B$2-4)/'model#4_params'!B916)^2-('Predict_D T_RH (#4)'!C$2/'model#4_params'!C916),'model#4_params'!A916-(('Predict_D T_RH (#4)'!$B$2-4)/'model#4_params'!B916)^2)</f>
        <v>1.96032111417295</v>
      </c>
    </row>
    <row r="917" customFormat="false" ht="15" hidden="false" customHeight="false" outlineLevel="0" collapsed="false">
      <c r="A917" s="0" t="n">
        <v>2.35826883299053</v>
      </c>
      <c r="B917" s="0" t="n">
        <v>29.1383565522232</v>
      </c>
      <c r="C917" s="0" t="n">
        <v>230.66214657224</v>
      </c>
      <c r="D917" s="0" t="n">
        <f aca="false">IF('Predict_D T_RH (#4)'!C$2&lt;99,'model#4_params'!A917-(('Predict_D T_RH (#4)'!$B$2-4)/'model#4_params'!B917)^2-('Predict_D T_RH (#4)'!C$2/'model#4_params'!C917),'model#4_params'!A917-(('Predict_D T_RH (#4)'!$B$2-4)/'model#4_params'!B917)^2)</f>
        <v>2.05675318303648</v>
      </c>
    </row>
    <row r="918" customFormat="false" ht="15" hidden="false" customHeight="false" outlineLevel="0" collapsed="false">
      <c r="A918" s="0" t="n">
        <v>2.25352959523567</v>
      </c>
      <c r="B918" s="0" t="n">
        <v>29.2499459708322</v>
      </c>
      <c r="C918" s="0" t="n">
        <v>433.609237386484</v>
      </c>
      <c r="D918" s="0" t="n">
        <f aca="false">IF('Predict_D T_RH (#4)'!C$2&lt;99,'model#4_params'!A918-(('Predict_D T_RH (#4)'!$B$2-4)/'model#4_params'!B918)^2-('Predict_D T_RH (#4)'!C$2/'model#4_params'!C918),'model#4_params'!A918-(('Predict_D T_RH (#4)'!$B$2-4)/'model#4_params'!B918)^2)</f>
        <v>1.95431013932923</v>
      </c>
    </row>
    <row r="919" customFormat="false" ht="15" hidden="false" customHeight="false" outlineLevel="0" collapsed="false">
      <c r="A919" s="0" t="n">
        <v>2.27463362960148</v>
      </c>
      <c r="B919" s="0" t="n">
        <v>29.1600590490288</v>
      </c>
      <c r="C919" s="0" t="n">
        <v>238.431553787242</v>
      </c>
      <c r="D919" s="0" t="n">
        <f aca="false">IF('Predict_D T_RH (#4)'!C$2&lt;99,'model#4_params'!A919-(('Predict_D T_RH (#4)'!$B$2-4)/'model#4_params'!B919)^2-('Predict_D T_RH (#4)'!C$2/'model#4_params'!C919),'model#4_params'!A919-(('Predict_D T_RH (#4)'!$B$2-4)/'model#4_params'!B919)^2)</f>
        <v>1.97356662121927</v>
      </c>
    </row>
    <row r="920" customFormat="false" ht="15" hidden="false" customHeight="false" outlineLevel="0" collapsed="false">
      <c r="A920" s="0" t="n">
        <v>2.44613759950976</v>
      </c>
      <c r="B920" s="0" t="n">
        <v>28.33312452597</v>
      </c>
      <c r="C920" s="0" t="n">
        <v>581.15790621651</v>
      </c>
      <c r="D920" s="0" t="n">
        <f aca="false">IF('Predict_D T_RH (#4)'!C$2&lt;99,'model#4_params'!A920-(('Predict_D T_RH (#4)'!$B$2-4)/'model#4_params'!B920)^2-('Predict_D T_RH (#4)'!C$2/'model#4_params'!C920),'model#4_params'!A920-(('Predict_D T_RH (#4)'!$B$2-4)/'model#4_params'!B920)^2)</f>
        <v>2.12724016562431</v>
      </c>
    </row>
    <row r="921" customFormat="false" ht="15" hidden="false" customHeight="false" outlineLevel="0" collapsed="false">
      <c r="A921" s="0" t="n">
        <v>2.38773252795654</v>
      </c>
      <c r="B921" s="0" t="n">
        <v>28.6624166307004</v>
      </c>
      <c r="C921" s="0" t="n">
        <v>254.562321183742</v>
      </c>
      <c r="D921" s="0" t="n">
        <f aca="false">IF('Predict_D T_RH (#4)'!C$2&lt;99,'model#4_params'!A921-(('Predict_D T_RH (#4)'!$B$2-4)/'model#4_params'!B921)^2-('Predict_D T_RH (#4)'!C$2/'model#4_params'!C921),'model#4_params'!A921-(('Predict_D T_RH (#4)'!$B$2-4)/'model#4_params'!B921)^2)</f>
        <v>2.07612039700346</v>
      </c>
    </row>
    <row r="922" customFormat="false" ht="15" hidden="false" customHeight="false" outlineLevel="0" collapsed="false">
      <c r="A922" s="0" t="n">
        <v>2.24256053054337</v>
      </c>
      <c r="B922" s="0" t="n">
        <v>28.944661785199</v>
      </c>
      <c r="C922" s="0" t="n">
        <v>547.454500603756</v>
      </c>
      <c r="D922" s="0" t="n">
        <f aca="false">IF('Predict_D T_RH (#4)'!C$2&lt;99,'model#4_params'!A922-(('Predict_D T_RH (#4)'!$B$2-4)/'model#4_params'!B922)^2-('Predict_D T_RH (#4)'!C$2/'model#4_params'!C922),'model#4_params'!A922-(('Predict_D T_RH (#4)'!$B$2-4)/'model#4_params'!B922)^2)</f>
        <v>1.93699595342096</v>
      </c>
    </row>
    <row r="923" customFormat="false" ht="15" hidden="false" customHeight="false" outlineLevel="0" collapsed="false">
      <c r="A923" s="0" t="n">
        <v>2.31301694869539</v>
      </c>
      <c r="B923" s="0" t="n">
        <v>29.2582653199777</v>
      </c>
      <c r="C923" s="0" t="n">
        <v>224.830605602401</v>
      </c>
      <c r="D923" s="0" t="n">
        <f aca="false">IF('Predict_D T_RH (#4)'!C$2&lt;99,'model#4_params'!A923-(('Predict_D T_RH (#4)'!$B$2-4)/'model#4_params'!B923)^2-('Predict_D T_RH (#4)'!C$2/'model#4_params'!C923),'model#4_params'!A923-(('Predict_D T_RH (#4)'!$B$2-4)/'model#4_params'!B923)^2)</f>
        <v>2.01396762982134</v>
      </c>
    </row>
    <row r="924" customFormat="false" ht="15" hidden="false" customHeight="false" outlineLevel="0" collapsed="false">
      <c r="A924" s="0" t="n">
        <v>2.32326032444694</v>
      </c>
      <c r="B924" s="0" t="n">
        <v>29.2433053028122</v>
      </c>
      <c r="C924" s="0" t="n">
        <v>385.885944358212</v>
      </c>
      <c r="D924" s="0" t="n">
        <f aca="false">IF('Predict_D T_RH (#4)'!C$2&lt;99,'model#4_params'!A924-(('Predict_D T_RH (#4)'!$B$2-4)/'model#4_params'!B924)^2-('Predict_D T_RH (#4)'!C$2/'model#4_params'!C924),'model#4_params'!A924-(('Predict_D T_RH (#4)'!$B$2-4)/'model#4_params'!B924)^2)</f>
        <v>2.02390495759196</v>
      </c>
    </row>
    <row r="925" customFormat="false" ht="15" hidden="false" customHeight="false" outlineLevel="0" collapsed="false">
      <c r="A925" s="0" t="n">
        <v>2.23357807049085</v>
      </c>
      <c r="B925" s="0" t="n">
        <v>29.4165763819342</v>
      </c>
      <c r="C925" s="0" t="n">
        <v>875.187461099265</v>
      </c>
      <c r="D925" s="0" t="n">
        <f aca="false">IF('Predict_D T_RH (#4)'!C$2&lt;99,'model#4_params'!A925-(('Predict_D T_RH (#4)'!$B$2-4)/'model#4_params'!B925)^2-('Predict_D T_RH (#4)'!C$2/'model#4_params'!C925),'model#4_params'!A925-(('Predict_D T_RH (#4)'!$B$2-4)/'model#4_params'!B925)^2)</f>
        <v>1.93773887520992</v>
      </c>
    </row>
    <row r="926" customFormat="false" ht="15" hidden="false" customHeight="false" outlineLevel="0" collapsed="false">
      <c r="A926" s="0" t="n">
        <v>2.26063977415711</v>
      </c>
      <c r="B926" s="0" t="n">
        <v>28.8008972226215</v>
      </c>
      <c r="C926" s="0" t="n">
        <v>408.014988645955</v>
      </c>
      <c r="D926" s="0" t="n">
        <f aca="false">IF('Predict_D T_RH (#4)'!C$2&lt;99,'model#4_params'!A926-(('Predict_D T_RH (#4)'!$B$2-4)/'model#4_params'!B926)^2-('Predict_D T_RH (#4)'!C$2/'model#4_params'!C926),'model#4_params'!A926-(('Predict_D T_RH (#4)'!$B$2-4)/'model#4_params'!B926)^2)</f>
        <v>1.95201702854445</v>
      </c>
    </row>
    <row r="927" customFormat="false" ht="15" hidden="false" customHeight="false" outlineLevel="0" collapsed="false">
      <c r="A927" s="0" t="n">
        <v>2.10062165995219</v>
      </c>
      <c r="B927" s="0" t="n">
        <v>30.2743678991905</v>
      </c>
      <c r="C927" s="0" t="n">
        <v>2439.3663490035</v>
      </c>
      <c r="D927" s="0" t="n">
        <f aca="false">IF('Predict_D T_RH (#4)'!C$2&lt;99,'model#4_params'!A927-(('Predict_D T_RH (#4)'!$B$2-4)/'model#4_params'!B927)^2-('Predict_D T_RH (#4)'!C$2/'model#4_params'!C927),'model#4_params'!A927-(('Predict_D T_RH (#4)'!$B$2-4)/'model#4_params'!B927)^2)</f>
        <v>1.82130952987215</v>
      </c>
    </row>
    <row r="928" customFormat="false" ht="15" hidden="false" customHeight="false" outlineLevel="0" collapsed="false">
      <c r="A928" s="0" t="n">
        <v>2.32990471992684</v>
      </c>
      <c r="B928" s="0" t="n">
        <v>29.7778598739518</v>
      </c>
      <c r="C928" s="0" t="n">
        <v>201.321165837244</v>
      </c>
      <c r="D928" s="0" t="n">
        <f aca="false">IF('Predict_D T_RH (#4)'!C$2&lt;99,'model#4_params'!A928-(('Predict_D T_RH (#4)'!$B$2-4)/'model#4_params'!B928)^2-('Predict_D T_RH (#4)'!C$2/'model#4_params'!C928),'model#4_params'!A928-(('Predict_D T_RH (#4)'!$B$2-4)/'model#4_params'!B928)^2)</f>
        <v>2.04120058671533</v>
      </c>
    </row>
    <row r="929" customFormat="false" ht="15" hidden="false" customHeight="false" outlineLevel="0" collapsed="false">
      <c r="A929" s="0" t="n">
        <v>2.37214597462602</v>
      </c>
      <c r="B929" s="0" t="n">
        <v>28.7824096893852</v>
      </c>
      <c r="C929" s="0" t="n">
        <v>227.796337971311</v>
      </c>
      <c r="D929" s="0" t="n">
        <f aca="false">IF('Predict_D T_RH (#4)'!C$2&lt;99,'model#4_params'!A929-(('Predict_D T_RH (#4)'!$B$2-4)/'model#4_params'!B929)^2-('Predict_D T_RH (#4)'!C$2/'model#4_params'!C929),'model#4_params'!A929-(('Predict_D T_RH (#4)'!$B$2-4)/'model#4_params'!B929)^2)</f>
        <v>2.0631266322194</v>
      </c>
    </row>
    <row r="930" customFormat="false" ht="15" hidden="false" customHeight="false" outlineLevel="0" collapsed="false">
      <c r="A930" s="0" t="n">
        <v>2.3196700718703</v>
      </c>
      <c r="B930" s="0" t="n">
        <v>28.554892593504</v>
      </c>
      <c r="C930" s="0" t="n">
        <v>282.245067469706</v>
      </c>
      <c r="D930" s="0" t="n">
        <f aca="false">IF('Predict_D T_RH (#4)'!C$2&lt;99,'model#4_params'!A930-(('Predict_D T_RH (#4)'!$B$2-4)/'model#4_params'!B930)^2-('Predict_D T_RH (#4)'!C$2/'model#4_params'!C930),'model#4_params'!A930-(('Predict_D T_RH (#4)'!$B$2-4)/'model#4_params'!B930)^2)</f>
        <v>2.00570675870706</v>
      </c>
    </row>
    <row r="931" customFormat="false" ht="15" hidden="false" customHeight="false" outlineLevel="0" collapsed="false">
      <c r="A931" s="0" t="n">
        <v>2.27900053509247</v>
      </c>
      <c r="B931" s="0" t="n">
        <v>28.8275813157552</v>
      </c>
      <c r="C931" s="0" t="n">
        <v>269.815492419933</v>
      </c>
      <c r="D931" s="0" t="n">
        <f aca="false">IF('Predict_D T_RH (#4)'!C$2&lt;99,'model#4_params'!A931-(('Predict_D T_RH (#4)'!$B$2-4)/'model#4_params'!B931)^2-('Predict_D T_RH (#4)'!C$2/'model#4_params'!C931),'model#4_params'!A931-(('Predict_D T_RH (#4)'!$B$2-4)/'model#4_params'!B931)^2)</f>
        <v>1.97094887496273</v>
      </c>
    </row>
    <row r="932" customFormat="false" ht="15" hidden="false" customHeight="false" outlineLevel="0" collapsed="false">
      <c r="A932" s="0" t="n">
        <v>2.28327602726983</v>
      </c>
      <c r="B932" s="0" t="n">
        <v>29.4934629797955</v>
      </c>
      <c r="C932" s="0" t="n">
        <v>397.456406969432</v>
      </c>
      <c r="D932" s="0" t="n">
        <f aca="false">IF('Predict_D T_RH (#4)'!C$2&lt;99,'model#4_params'!A932-(('Predict_D T_RH (#4)'!$B$2-4)/'model#4_params'!B932)^2-('Predict_D T_RH (#4)'!C$2/'model#4_params'!C932),'model#4_params'!A932-(('Predict_D T_RH (#4)'!$B$2-4)/'model#4_params'!B932)^2)</f>
        <v>1.98897726966869</v>
      </c>
    </row>
    <row r="933" customFormat="false" ht="15" hidden="false" customHeight="false" outlineLevel="0" collapsed="false">
      <c r="A933" s="0" t="n">
        <v>2.27451266702101</v>
      </c>
      <c r="B933" s="0" t="n">
        <v>28.9278886099258</v>
      </c>
      <c r="C933" s="0" t="n">
        <v>304.149266797323</v>
      </c>
      <c r="D933" s="0" t="n">
        <f aca="false">IF('Predict_D T_RH (#4)'!C$2&lt;99,'model#4_params'!A933-(('Predict_D T_RH (#4)'!$B$2-4)/'model#4_params'!B933)^2-('Predict_D T_RH (#4)'!C$2/'model#4_params'!C933),'model#4_params'!A933-(('Predict_D T_RH (#4)'!$B$2-4)/'model#4_params'!B933)^2)</f>
        <v>1.96859363789078</v>
      </c>
    </row>
    <row r="934" customFormat="false" ht="15" hidden="false" customHeight="false" outlineLevel="0" collapsed="false">
      <c r="A934" s="0" t="n">
        <v>2.22022756417119</v>
      </c>
      <c r="B934" s="0" t="n">
        <v>29.4425643221292</v>
      </c>
      <c r="C934" s="0" t="n">
        <v>1076.23621525161</v>
      </c>
      <c r="D934" s="0" t="n">
        <f aca="false">IF('Predict_D T_RH (#4)'!C$2&lt;99,'model#4_params'!A934-(('Predict_D T_RH (#4)'!$B$2-4)/'model#4_params'!B934)^2-('Predict_D T_RH (#4)'!C$2/'model#4_params'!C934),'model#4_params'!A934-(('Predict_D T_RH (#4)'!$B$2-4)/'model#4_params'!B934)^2)</f>
        <v>1.92491039259394</v>
      </c>
    </row>
    <row r="935" customFormat="false" ht="15" hidden="false" customHeight="false" outlineLevel="0" collapsed="false">
      <c r="A935" s="0" t="n">
        <v>2.32889069386762</v>
      </c>
      <c r="B935" s="0" t="n">
        <v>29.4669581736772</v>
      </c>
      <c r="C935" s="0" t="n">
        <v>582.371196667886</v>
      </c>
      <c r="D935" s="0" t="n">
        <f aca="false">IF('Predict_D T_RH (#4)'!C$2&lt;99,'model#4_params'!A935-(('Predict_D T_RH (#4)'!$B$2-4)/'model#4_params'!B935)^2-('Predict_D T_RH (#4)'!C$2/'model#4_params'!C935),'model#4_params'!A935-(('Predict_D T_RH (#4)'!$B$2-4)/'model#4_params'!B935)^2)</f>
        <v>2.03406226913433</v>
      </c>
    </row>
    <row r="936" customFormat="false" ht="15" hidden="false" customHeight="false" outlineLevel="0" collapsed="false">
      <c r="A936" s="0" t="n">
        <v>2.44940648977722</v>
      </c>
      <c r="B936" s="0" t="n">
        <v>28.6118347746449</v>
      </c>
      <c r="C936" s="0" t="n">
        <v>172.268246006854</v>
      </c>
      <c r="D936" s="0" t="n">
        <f aca="false">IF('Predict_D T_RH (#4)'!C$2&lt;99,'model#4_params'!A936-(('Predict_D T_RH (#4)'!$B$2-4)/'model#4_params'!B936)^2-('Predict_D T_RH (#4)'!C$2/'model#4_params'!C936),'model#4_params'!A936-(('Predict_D T_RH (#4)'!$B$2-4)/'model#4_params'!B936)^2)</f>
        <v>2.13669160868252</v>
      </c>
    </row>
    <row r="937" customFormat="false" ht="15" hidden="false" customHeight="false" outlineLevel="0" collapsed="false">
      <c r="A937" s="0" t="n">
        <v>2.28851345674516</v>
      </c>
      <c r="B937" s="0" t="n">
        <v>29.5406985151978</v>
      </c>
      <c r="C937" s="0" t="n">
        <v>283.88215364873</v>
      </c>
      <c r="D937" s="0" t="n">
        <f aca="false">IF('Predict_D T_RH (#4)'!C$2&lt;99,'model#4_params'!A937-(('Predict_D T_RH (#4)'!$B$2-4)/'model#4_params'!B937)^2-('Predict_D T_RH (#4)'!C$2/'model#4_params'!C937),'model#4_params'!A937-(('Predict_D T_RH (#4)'!$B$2-4)/'model#4_params'!B937)^2)</f>
        <v>1.99515511328144</v>
      </c>
    </row>
    <row r="938" customFormat="false" ht="15" hidden="false" customHeight="false" outlineLevel="0" collapsed="false">
      <c r="A938" s="0" t="n">
        <v>2.45875603607804</v>
      </c>
      <c r="B938" s="0" t="n">
        <v>28.6910644429825</v>
      </c>
      <c r="C938" s="0" t="n">
        <v>209.841946827512</v>
      </c>
      <c r="D938" s="0" t="n">
        <f aca="false">IF('Predict_D T_RH (#4)'!C$2&lt;99,'model#4_params'!A938-(('Predict_D T_RH (#4)'!$B$2-4)/'model#4_params'!B938)^2-('Predict_D T_RH (#4)'!C$2/'model#4_params'!C938),'model#4_params'!A938-(('Predict_D T_RH (#4)'!$B$2-4)/'model#4_params'!B938)^2)</f>
        <v>2.14776587919469</v>
      </c>
    </row>
    <row r="939" customFormat="false" ht="15" hidden="false" customHeight="false" outlineLevel="0" collapsed="false">
      <c r="A939" s="0" t="n">
        <v>2.41293193723493</v>
      </c>
      <c r="B939" s="0" t="n">
        <v>28.839213393592</v>
      </c>
      <c r="C939" s="0" t="n">
        <v>264.524631147631</v>
      </c>
      <c r="D939" s="0" t="n">
        <f aca="false">IF('Predict_D T_RH (#4)'!C$2&lt;99,'model#4_params'!A939-(('Predict_D T_RH (#4)'!$B$2-4)/'model#4_params'!B939)^2-('Predict_D T_RH (#4)'!C$2/'model#4_params'!C939),'model#4_params'!A939-(('Predict_D T_RH (#4)'!$B$2-4)/'model#4_params'!B939)^2)</f>
        <v>2.10512872758786</v>
      </c>
    </row>
    <row r="940" customFormat="false" ht="15" hidden="false" customHeight="false" outlineLevel="0" collapsed="false">
      <c r="A940" s="0" t="n">
        <v>2.36199693644671</v>
      </c>
      <c r="B940" s="0" t="n">
        <v>28.5976858100091</v>
      </c>
      <c r="C940" s="0" t="n">
        <v>590.779539157397</v>
      </c>
      <c r="D940" s="0" t="n">
        <f aca="false">IF('Predict_D T_RH (#4)'!C$2&lt;99,'model#4_params'!A940-(('Predict_D T_RH (#4)'!$B$2-4)/'model#4_params'!B940)^2-('Predict_D T_RH (#4)'!C$2/'model#4_params'!C940),'model#4_params'!A940-(('Predict_D T_RH (#4)'!$B$2-4)/'model#4_params'!B940)^2)</f>
        <v>2.04897254175175</v>
      </c>
    </row>
    <row r="941" customFormat="false" ht="15" hidden="false" customHeight="false" outlineLevel="0" collapsed="false">
      <c r="A941" s="0" t="n">
        <v>2.41063183607089</v>
      </c>
      <c r="B941" s="0" t="n">
        <v>28.7428389135512</v>
      </c>
      <c r="C941" s="0" t="n">
        <v>228.220394319231</v>
      </c>
      <c r="D941" s="0" t="n">
        <f aca="false">IF('Predict_D T_RH (#4)'!C$2&lt;99,'model#4_params'!A941-(('Predict_D T_RH (#4)'!$B$2-4)/'model#4_params'!B941)^2-('Predict_D T_RH (#4)'!C$2/'model#4_params'!C941),'model#4_params'!A941-(('Predict_D T_RH (#4)'!$B$2-4)/'model#4_params'!B941)^2)</f>
        <v>2.10076104315107</v>
      </c>
    </row>
    <row r="942" customFormat="false" ht="15" hidden="false" customHeight="false" outlineLevel="0" collapsed="false">
      <c r="A942" s="0" t="n">
        <v>2.34681694955701</v>
      </c>
      <c r="B942" s="0" t="n">
        <v>28.8006917625329</v>
      </c>
      <c r="C942" s="0" t="n">
        <v>285.970196522329</v>
      </c>
      <c r="D942" s="0" t="n">
        <f aca="false">IF('Predict_D T_RH (#4)'!C$2&lt;99,'model#4_params'!A942-(('Predict_D T_RH (#4)'!$B$2-4)/'model#4_params'!B942)^2-('Predict_D T_RH (#4)'!C$2/'model#4_params'!C942),'model#4_params'!A942-(('Predict_D T_RH (#4)'!$B$2-4)/'model#4_params'!B942)^2)</f>
        <v>2.03818980058603</v>
      </c>
    </row>
    <row r="943" customFormat="false" ht="15" hidden="false" customHeight="false" outlineLevel="0" collapsed="false">
      <c r="A943" s="0" t="n">
        <v>2.30998638898788</v>
      </c>
      <c r="B943" s="0" t="n">
        <v>28.3026012908376</v>
      </c>
      <c r="C943" s="0" t="n">
        <v>744.795882958034</v>
      </c>
      <c r="D943" s="0" t="n">
        <f aca="false">IF('Predict_D T_RH (#4)'!C$2&lt;99,'model#4_params'!A943-(('Predict_D T_RH (#4)'!$B$2-4)/'model#4_params'!B943)^2-('Predict_D T_RH (#4)'!C$2/'model#4_params'!C943),'model#4_params'!A943-(('Predict_D T_RH (#4)'!$B$2-4)/'model#4_params'!B943)^2)</f>
        <v>1.99040074768245</v>
      </c>
    </row>
    <row r="944" customFormat="false" ht="15" hidden="false" customHeight="false" outlineLevel="0" collapsed="false">
      <c r="A944" s="0" t="n">
        <v>2.3392754669839</v>
      </c>
      <c r="B944" s="0" t="n">
        <v>29.7568575675414</v>
      </c>
      <c r="C944" s="0" t="n">
        <v>195.824480190179</v>
      </c>
      <c r="D944" s="0" t="n">
        <f aca="false">IF('Predict_D T_RH (#4)'!C$2&lt;99,'model#4_params'!A944-(('Predict_D T_RH (#4)'!$B$2-4)/'model#4_params'!B944)^2-('Predict_D T_RH (#4)'!C$2/'model#4_params'!C944),'model#4_params'!A944-(('Predict_D T_RH (#4)'!$B$2-4)/'model#4_params'!B944)^2)</f>
        <v>2.05016365682345</v>
      </c>
    </row>
    <row r="945" customFormat="false" ht="15" hidden="false" customHeight="false" outlineLevel="0" collapsed="false">
      <c r="A945" s="0" t="n">
        <v>2.33067178775291</v>
      </c>
      <c r="B945" s="0" t="n">
        <v>28.4821381905559</v>
      </c>
      <c r="C945" s="0" t="n">
        <v>222.672127882535</v>
      </c>
      <c r="D945" s="0" t="n">
        <f aca="false">IF('Predict_D T_RH (#4)'!C$2&lt;99,'model#4_params'!A945-(('Predict_D T_RH (#4)'!$B$2-4)/'model#4_params'!B945)^2-('Predict_D T_RH (#4)'!C$2/'model#4_params'!C945),'model#4_params'!A945-(('Predict_D T_RH (#4)'!$B$2-4)/'model#4_params'!B945)^2)</f>
        <v>2.0151024584142</v>
      </c>
    </row>
    <row r="946" customFormat="false" ht="15" hidden="false" customHeight="false" outlineLevel="0" collapsed="false">
      <c r="A946" s="0" t="n">
        <v>2.21564596312268</v>
      </c>
      <c r="B946" s="0" t="n">
        <v>29.7751473236609</v>
      </c>
      <c r="C946" s="0" t="n">
        <v>2459.16119434879</v>
      </c>
      <c r="D946" s="0" t="n">
        <f aca="false">IF('Predict_D T_RH (#4)'!C$2&lt;99,'model#4_params'!A946-(('Predict_D T_RH (#4)'!$B$2-4)/'model#4_params'!B946)^2-('Predict_D T_RH (#4)'!C$2/'model#4_params'!C946),'model#4_params'!A946-(('Predict_D T_RH (#4)'!$B$2-4)/'model#4_params'!B946)^2)</f>
        <v>1.92688922495552</v>
      </c>
    </row>
    <row r="947" customFormat="false" ht="15" hidden="false" customHeight="false" outlineLevel="0" collapsed="false">
      <c r="A947" s="0" t="n">
        <v>2.40596710261708</v>
      </c>
      <c r="B947" s="0" t="n">
        <v>28.5747418992914</v>
      </c>
      <c r="C947" s="0" t="n">
        <v>194.506456452963</v>
      </c>
      <c r="D947" s="0" t="n">
        <f aca="false">IF('Predict_D T_RH (#4)'!C$2&lt;99,'model#4_params'!A947-(('Predict_D T_RH (#4)'!$B$2-4)/'model#4_params'!B947)^2-('Predict_D T_RH (#4)'!C$2/'model#4_params'!C947),'model#4_params'!A947-(('Predict_D T_RH (#4)'!$B$2-4)/'model#4_params'!B947)^2)</f>
        <v>2.09243982414019</v>
      </c>
    </row>
    <row r="948" customFormat="false" ht="15" hidden="false" customHeight="false" outlineLevel="0" collapsed="false">
      <c r="A948" s="0" t="n">
        <v>2.27262399856515</v>
      </c>
      <c r="B948" s="0" t="n">
        <v>28.7331721319132</v>
      </c>
      <c r="C948" s="0" t="n">
        <v>401.337154750308</v>
      </c>
      <c r="D948" s="0" t="n">
        <f aca="false">IF('Predict_D T_RH (#4)'!C$2&lt;99,'model#4_params'!A948-(('Predict_D T_RH (#4)'!$B$2-4)/'model#4_params'!B948)^2-('Predict_D T_RH (#4)'!C$2/'model#4_params'!C948),'model#4_params'!A948-(('Predict_D T_RH (#4)'!$B$2-4)/'model#4_params'!B948)^2)</f>
        <v>1.96254466917314</v>
      </c>
    </row>
    <row r="949" customFormat="false" ht="15" hidden="false" customHeight="false" outlineLevel="0" collapsed="false">
      <c r="A949" s="0" t="n">
        <v>2.36279315370192</v>
      </c>
      <c r="B949" s="0" t="n">
        <v>29.2402476857337</v>
      </c>
      <c r="C949" s="0" t="n">
        <v>412.595234673628</v>
      </c>
      <c r="D949" s="0" t="n">
        <f aca="false">IF('Predict_D T_RH (#4)'!C$2&lt;99,'model#4_params'!A949-(('Predict_D T_RH (#4)'!$B$2-4)/'model#4_params'!B949)^2-('Predict_D T_RH (#4)'!C$2/'model#4_params'!C949),'model#4_params'!A949-(('Predict_D T_RH (#4)'!$B$2-4)/'model#4_params'!B949)^2)</f>
        <v>2.06337517712156</v>
      </c>
    </row>
    <row r="950" customFormat="false" ht="15" hidden="false" customHeight="false" outlineLevel="0" collapsed="false">
      <c r="A950" s="0" t="n">
        <v>2.3080525828923</v>
      </c>
      <c r="B950" s="0" t="n">
        <v>29.1331325883211</v>
      </c>
      <c r="C950" s="0" t="n">
        <v>300.73351572544</v>
      </c>
      <c r="D950" s="0" t="n">
        <f aca="false">IF('Predict_D T_RH (#4)'!C$2&lt;99,'model#4_params'!A950-(('Predict_D T_RH (#4)'!$B$2-4)/'model#4_params'!B950)^2-('Predict_D T_RH (#4)'!C$2/'model#4_params'!C950),'model#4_params'!A950-(('Predict_D T_RH (#4)'!$B$2-4)/'model#4_params'!B950)^2)</f>
        <v>2.00642879159194</v>
      </c>
    </row>
    <row r="951" customFormat="false" ht="15" hidden="false" customHeight="false" outlineLevel="0" collapsed="false">
      <c r="A951" s="0" t="n">
        <v>2.23126329997842</v>
      </c>
      <c r="B951" s="0" t="n">
        <v>29.4189967659345</v>
      </c>
      <c r="C951" s="0" t="n">
        <v>499.044724982729</v>
      </c>
      <c r="D951" s="0" t="n">
        <f aca="false">IF('Predict_D T_RH (#4)'!C$2&lt;99,'model#4_params'!A951-(('Predict_D T_RH (#4)'!$B$2-4)/'model#4_params'!B951)^2-('Predict_D T_RH (#4)'!C$2/'model#4_params'!C951),'model#4_params'!A951-(('Predict_D T_RH (#4)'!$B$2-4)/'model#4_params'!B951)^2)</f>
        <v>1.93547278174825</v>
      </c>
    </row>
    <row r="952" customFormat="false" ht="15" hidden="false" customHeight="false" outlineLevel="0" collapsed="false">
      <c r="A952" s="0" t="n">
        <v>2.22586103493797</v>
      </c>
      <c r="B952" s="0" t="n">
        <v>29.5195583994289</v>
      </c>
      <c r="C952" s="0" t="n">
        <v>301.531281384326</v>
      </c>
      <c r="D952" s="0" t="n">
        <f aca="false">IF('Predict_D T_RH (#4)'!C$2&lt;99,'model#4_params'!A952-(('Predict_D T_RH (#4)'!$B$2-4)/'model#4_params'!B952)^2-('Predict_D T_RH (#4)'!C$2/'model#4_params'!C952),'model#4_params'!A952-(('Predict_D T_RH (#4)'!$B$2-4)/'model#4_params'!B952)^2)</f>
        <v>1.93208237014872</v>
      </c>
    </row>
    <row r="953" customFormat="false" ht="15" hidden="false" customHeight="false" outlineLevel="0" collapsed="false">
      <c r="A953" s="0" t="n">
        <v>2.3084167363411</v>
      </c>
      <c r="B953" s="0" t="n">
        <v>29.1442742318028</v>
      </c>
      <c r="C953" s="0" t="n">
        <v>304.293021008154</v>
      </c>
      <c r="D953" s="0" t="n">
        <f aca="false">IF('Predict_D T_RH (#4)'!C$2&lt;99,'model#4_params'!A953-(('Predict_D T_RH (#4)'!$B$2-4)/'model#4_params'!B953)^2-('Predict_D T_RH (#4)'!C$2/'model#4_params'!C953),'model#4_params'!A953-(('Predict_D T_RH (#4)'!$B$2-4)/'model#4_params'!B953)^2)</f>
        <v>2.00702351811029</v>
      </c>
    </row>
    <row r="954" customFormat="false" ht="15" hidden="false" customHeight="false" outlineLevel="0" collapsed="false">
      <c r="A954" s="0" t="n">
        <v>2.38944089506193</v>
      </c>
      <c r="B954" s="0" t="n">
        <v>28.2977432301077</v>
      </c>
      <c r="C954" s="0" t="n">
        <v>268.239941001795</v>
      </c>
      <c r="D954" s="0" t="n">
        <f aca="false">IF('Predict_D T_RH (#4)'!C$2&lt;99,'model#4_params'!A954-(('Predict_D T_RH (#4)'!$B$2-4)/'model#4_params'!B954)^2-('Predict_D T_RH (#4)'!C$2/'model#4_params'!C954),'model#4_params'!A954-(('Predict_D T_RH (#4)'!$B$2-4)/'model#4_params'!B954)^2)</f>
        <v>2.0697455135761</v>
      </c>
    </row>
    <row r="955" customFormat="false" ht="15" hidden="false" customHeight="false" outlineLevel="0" collapsed="false">
      <c r="A955" s="0" t="n">
        <v>2.30389931988136</v>
      </c>
      <c r="B955" s="0" t="n">
        <v>29.1815001936698</v>
      </c>
      <c r="C955" s="0" t="n">
        <v>410.677027308958</v>
      </c>
      <c r="D955" s="0" t="n">
        <f aca="false">IF('Predict_D T_RH (#4)'!C$2&lt;99,'model#4_params'!A955-(('Predict_D T_RH (#4)'!$B$2-4)/'model#4_params'!B955)^2-('Predict_D T_RH (#4)'!C$2/'model#4_params'!C955),'model#4_params'!A955-(('Predict_D T_RH (#4)'!$B$2-4)/'model#4_params'!B955)^2)</f>
        <v>2.00327456770527</v>
      </c>
    </row>
    <row r="956" customFormat="false" ht="15" hidden="false" customHeight="false" outlineLevel="0" collapsed="false">
      <c r="A956" s="0" t="n">
        <v>2.31125856154327</v>
      </c>
      <c r="B956" s="0" t="n">
        <v>28.2047075010214</v>
      </c>
      <c r="C956" s="0" t="n">
        <v>668.738319012054</v>
      </c>
      <c r="D956" s="0" t="n">
        <f aca="false">IF('Predict_D T_RH (#4)'!C$2&lt;99,'model#4_params'!A956-(('Predict_D T_RH (#4)'!$B$2-4)/'model#4_params'!B956)^2-('Predict_D T_RH (#4)'!C$2/'model#4_params'!C956),'model#4_params'!A956-(('Predict_D T_RH (#4)'!$B$2-4)/'model#4_params'!B956)^2)</f>
        <v>1.98945061441457</v>
      </c>
    </row>
    <row r="957" customFormat="false" ht="15" hidden="false" customHeight="false" outlineLevel="0" collapsed="false">
      <c r="A957" s="0" t="n">
        <v>2.19089148838779</v>
      </c>
      <c r="B957" s="0" t="n">
        <v>29.8811496939022</v>
      </c>
      <c r="C957" s="0" t="n">
        <v>394.464199027533</v>
      </c>
      <c r="D957" s="0" t="n">
        <f aca="false">IF('Predict_D T_RH (#4)'!C$2&lt;99,'model#4_params'!A957-(('Predict_D T_RH (#4)'!$B$2-4)/'model#4_params'!B957)^2-('Predict_D T_RH (#4)'!C$2/'model#4_params'!C957),'model#4_params'!A957-(('Predict_D T_RH (#4)'!$B$2-4)/'model#4_params'!B957)^2)</f>
        <v>1.9041798259265</v>
      </c>
    </row>
    <row r="958" customFormat="false" ht="15" hidden="false" customHeight="false" outlineLevel="0" collapsed="false">
      <c r="A958" s="0" t="n">
        <v>2.27081877585752</v>
      </c>
      <c r="B958" s="0" t="n">
        <v>29.4244438890015</v>
      </c>
      <c r="C958" s="0" t="n">
        <v>395.699181884015</v>
      </c>
      <c r="D958" s="0" t="n">
        <f aca="false">IF('Predict_D T_RH (#4)'!C$2&lt;99,'model#4_params'!A958-(('Predict_D T_RH (#4)'!$B$2-4)/'model#4_params'!B958)^2-('Predict_D T_RH (#4)'!C$2/'model#4_params'!C958),'model#4_params'!A958-(('Predict_D T_RH (#4)'!$B$2-4)/'model#4_params'!B958)^2)</f>
        <v>1.97513776237963</v>
      </c>
    </row>
    <row r="959" customFormat="false" ht="15" hidden="false" customHeight="false" outlineLevel="0" collapsed="false">
      <c r="A959" s="0" t="n">
        <v>2.3788072238163</v>
      </c>
      <c r="B959" s="0" t="n">
        <v>29.3025590242628</v>
      </c>
      <c r="C959" s="0" t="n">
        <v>244.138243797349</v>
      </c>
      <c r="D959" s="0" t="n">
        <f aca="false">IF('Predict_D T_RH (#4)'!C$2&lt;99,'model#4_params'!A959-(('Predict_D T_RH (#4)'!$B$2-4)/'model#4_params'!B959)^2-('Predict_D T_RH (#4)'!C$2/'model#4_params'!C959),'model#4_params'!A959-(('Predict_D T_RH (#4)'!$B$2-4)/'model#4_params'!B959)^2)</f>
        <v>2.08066130663952</v>
      </c>
    </row>
    <row r="960" customFormat="false" ht="15" hidden="false" customHeight="false" outlineLevel="0" collapsed="false">
      <c r="A960" s="0" t="n">
        <v>2.29326599691725</v>
      </c>
      <c r="B960" s="0" t="n">
        <v>29.2362995830422</v>
      </c>
      <c r="C960" s="0" t="n">
        <v>568.14594896589</v>
      </c>
      <c r="D960" s="0" t="n">
        <f aca="false">IF('Predict_D T_RH (#4)'!C$2&lt;99,'model#4_params'!A960-(('Predict_D T_RH (#4)'!$B$2-4)/'model#4_params'!B960)^2-('Predict_D T_RH (#4)'!C$2/'model#4_params'!C960),'model#4_params'!A960-(('Predict_D T_RH (#4)'!$B$2-4)/'model#4_params'!B960)^2)</f>
        <v>1.99376714739782</v>
      </c>
    </row>
    <row r="961" customFormat="false" ht="15" hidden="false" customHeight="false" outlineLevel="0" collapsed="false">
      <c r="A961" s="0" t="n">
        <v>2.3093381488581</v>
      </c>
      <c r="B961" s="0" t="n">
        <v>29.2952752837055</v>
      </c>
      <c r="C961" s="0" t="n">
        <v>362.4261531289</v>
      </c>
      <c r="D961" s="0" t="n">
        <f aca="false">IF('Predict_D T_RH (#4)'!C$2&lt;99,'model#4_params'!A961-(('Predict_D T_RH (#4)'!$B$2-4)/'model#4_params'!B961)^2-('Predict_D T_RH (#4)'!C$2/'model#4_params'!C961),'model#4_params'!A961-(('Predict_D T_RH (#4)'!$B$2-4)/'model#4_params'!B961)^2)</f>
        <v>2.01104395606659</v>
      </c>
    </row>
    <row r="962" customFormat="false" ht="15" hidden="false" customHeight="false" outlineLevel="0" collapsed="false">
      <c r="A962" s="0" t="n">
        <v>2.37787404795483</v>
      </c>
      <c r="B962" s="0" t="n">
        <v>28.5570032080282</v>
      </c>
      <c r="C962" s="0" t="n">
        <v>297.348661662726</v>
      </c>
      <c r="D962" s="0" t="n">
        <f aca="false">IF('Predict_D T_RH (#4)'!C$2&lt;99,'model#4_params'!A962-(('Predict_D T_RH (#4)'!$B$2-4)/'model#4_params'!B962)^2-('Predict_D T_RH (#4)'!C$2/'model#4_params'!C962),'model#4_params'!A962-(('Predict_D T_RH (#4)'!$B$2-4)/'model#4_params'!B962)^2)</f>
        <v>2.06395714239508</v>
      </c>
    </row>
    <row r="963" customFormat="false" ht="15" hidden="false" customHeight="false" outlineLevel="0" collapsed="false">
      <c r="A963" s="0" t="n">
        <v>2.48618347000015</v>
      </c>
      <c r="B963" s="0" t="n">
        <v>28.0211793111599</v>
      </c>
      <c r="C963" s="0" t="n">
        <v>293.24105517445</v>
      </c>
      <c r="D963" s="0" t="n">
        <f aca="false">IF('Predict_D T_RH (#4)'!C$2&lt;99,'model#4_params'!A963-(('Predict_D T_RH (#4)'!$B$2-4)/'model#4_params'!B963)^2-('Predict_D T_RH (#4)'!C$2/'model#4_params'!C963),'model#4_params'!A963-(('Predict_D T_RH (#4)'!$B$2-4)/'model#4_params'!B963)^2)</f>
        <v>2.16014627595233</v>
      </c>
    </row>
    <row r="964" customFormat="false" ht="15" hidden="false" customHeight="false" outlineLevel="0" collapsed="false">
      <c r="A964" s="0" t="n">
        <v>2.24255667535772</v>
      </c>
      <c r="B964" s="0" t="n">
        <v>29.5020565709358</v>
      </c>
      <c r="C964" s="0" t="n">
        <v>494.621105716129</v>
      </c>
      <c r="D964" s="0" t="n">
        <f aca="false">IF('Predict_D T_RH (#4)'!C$2&lt;99,'model#4_params'!A964-(('Predict_D T_RH (#4)'!$B$2-4)/'model#4_params'!B964)^2-('Predict_D T_RH (#4)'!C$2/'model#4_params'!C964),'model#4_params'!A964-(('Predict_D T_RH (#4)'!$B$2-4)/'model#4_params'!B964)^2)</f>
        <v>1.94842934410066</v>
      </c>
    </row>
    <row r="965" customFormat="false" ht="15" hidden="false" customHeight="false" outlineLevel="0" collapsed="false">
      <c r="A965" s="0" t="n">
        <v>2.32331306571699</v>
      </c>
      <c r="B965" s="0" t="n">
        <v>28.8469277535521</v>
      </c>
      <c r="C965" s="0" t="n">
        <v>313.201929566096</v>
      </c>
      <c r="D965" s="0" t="n">
        <f aca="false">IF('Predict_D T_RH (#4)'!C$2&lt;99,'model#4_params'!A965-(('Predict_D T_RH (#4)'!$B$2-4)/'model#4_params'!B965)^2-('Predict_D T_RH (#4)'!C$2/'model#4_params'!C965),'model#4_params'!A965-(('Predict_D T_RH (#4)'!$B$2-4)/'model#4_params'!B965)^2)</f>
        <v>2.01567446197018</v>
      </c>
    </row>
    <row r="966" customFormat="false" ht="15" hidden="false" customHeight="false" outlineLevel="0" collapsed="false">
      <c r="A966" s="0" t="n">
        <v>2.2629176641343</v>
      </c>
      <c r="B966" s="0" t="n">
        <v>30.1069489189747</v>
      </c>
      <c r="C966" s="0" t="n">
        <v>205.894755026373</v>
      </c>
      <c r="D966" s="0" t="n">
        <f aca="false">IF('Predict_D T_RH (#4)'!C$2&lt;99,'model#4_params'!A966-(('Predict_D T_RH (#4)'!$B$2-4)/'model#4_params'!B966)^2-('Predict_D T_RH (#4)'!C$2/'model#4_params'!C966),'model#4_params'!A966-(('Predict_D T_RH (#4)'!$B$2-4)/'model#4_params'!B966)^2)</f>
        <v>1.98049049441379</v>
      </c>
    </row>
    <row r="967" customFormat="false" ht="15" hidden="false" customHeight="false" outlineLevel="0" collapsed="false">
      <c r="A967" s="0" t="n">
        <v>2.31873732281202</v>
      </c>
      <c r="B967" s="0" t="n">
        <v>29.4233671474027</v>
      </c>
      <c r="C967" s="0" t="n">
        <v>323.211730356042</v>
      </c>
      <c r="D967" s="0" t="n">
        <f aca="false">IF('Predict_D T_RH (#4)'!C$2&lt;99,'model#4_params'!A967-(('Predict_D T_RH (#4)'!$B$2-4)/'model#4_params'!B967)^2-('Predict_D T_RH (#4)'!C$2/'model#4_params'!C967),'model#4_params'!A967-(('Predict_D T_RH (#4)'!$B$2-4)/'model#4_params'!B967)^2)</f>
        <v>2.02303466817587</v>
      </c>
    </row>
    <row r="968" customFormat="false" ht="15" hidden="false" customHeight="false" outlineLevel="0" collapsed="false">
      <c r="A968" s="0" t="n">
        <v>2.42099203263184</v>
      </c>
      <c r="B968" s="0" t="n">
        <v>28.6870106523515</v>
      </c>
      <c r="C968" s="0" t="n">
        <v>231.849473290321</v>
      </c>
      <c r="D968" s="0" t="n">
        <f aca="false">IF('Predict_D T_RH (#4)'!C$2&lt;99,'model#4_params'!A968-(('Predict_D T_RH (#4)'!$B$2-4)/'model#4_params'!B968)^2-('Predict_D T_RH (#4)'!C$2/'model#4_params'!C968),'model#4_params'!A968-(('Predict_D T_RH (#4)'!$B$2-4)/'model#4_params'!B968)^2)</f>
        <v>2.10991397686811</v>
      </c>
    </row>
    <row r="969" customFormat="false" ht="15" hidden="false" customHeight="false" outlineLevel="0" collapsed="false">
      <c r="A969" s="0" t="n">
        <v>2.36572799837817</v>
      </c>
      <c r="B969" s="0" t="n">
        <v>29.5001080889251</v>
      </c>
      <c r="C969" s="0" t="n">
        <v>236.976061196275</v>
      </c>
      <c r="D969" s="0" t="n">
        <f aca="false">IF('Predict_D T_RH (#4)'!C$2&lt;99,'model#4_params'!A969-(('Predict_D T_RH (#4)'!$B$2-4)/'model#4_params'!B969)^2-('Predict_D T_RH (#4)'!C$2/'model#4_params'!C969),'model#4_params'!A969-(('Predict_D T_RH (#4)'!$B$2-4)/'model#4_params'!B969)^2)</f>
        <v>2.07156181162005</v>
      </c>
    </row>
    <row r="970" customFormat="false" ht="15" hidden="false" customHeight="false" outlineLevel="0" collapsed="false">
      <c r="A970" s="0" t="n">
        <v>2.27967457502368</v>
      </c>
      <c r="B970" s="0" t="n">
        <v>29.158185402786</v>
      </c>
      <c r="C970" s="0" t="n">
        <v>422.582545858698</v>
      </c>
      <c r="D970" s="0" t="n">
        <f aca="false">IF('Predict_D T_RH (#4)'!C$2&lt;99,'model#4_params'!A970-(('Predict_D T_RH (#4)'!$B$2-4)/'model#4_params'!B970)^2-('Predict_D T_RH (#4)'!C$2/'model#4_params'!C970),'model#4_params'!A970-(('Predict_D T_RH (#4)'!$B$2-4)/'model#4_params'!B970)^2)</f>
        <v>1.97856887347966</v>
      </c>
    </row>
    <row r="971" customFormat="false" ht="15" hidden="false" customHeight="false" outlineLevel="0" collapsed="false">
      <c r="A971" s="0" t="n">
        <v>2.37295845902565</v>
      </c>
      <c r="B971" s="0" t="n">
        <v>28.126166617631</v>
      </c>
      <c r="C971" s="0" t="n">
        <v>243.052376125849</v>
      </c>
      <c r="D971" s="0" t="n">
        <f aca="false">IF('Predict_D T_RH (#4)'!C$2&lt;99,'model#4_params'!A971-(('Predict_D T_RH (#4)'!$B$2-4)/'model#4_params'!B971)^2-('Predict_D T_RH (#4)'!C$2/'model#4_params'!C971),'model#4_params'!A971-(('Predict_D T_RH (#4)'!$B$2-4)/'model#4_params'!B971)^2)</f>
        <v>2.04935073800816</v>
      </c>
    </row>
    <row r="972" customFormat="false" ht="15" hidden="false" customHeight="false" outlineLevel="0" collapsed="false">
      <c r="A972" s="0" t="n">
        <v>2.33653193582947</v>
      </c>
      <c r="B972" s="0" t="n">
        <v>28.863694138882</v>
      </c>
      <c r="C972" s="0" t="n">
        <v>299.398044964104</v>
      </c>
      <c r="D972" s="0" t="n">
        <f aca="false">IF('Predict_D T_RH (#4)'!C$2&lt;99,'model#4_params'!A972-(('Predict_D T_RH (#4)'!$B$2-4)/'model#4_params'!B972)^2-('Predict_D T_RH (#4)'!C$2/'model#4_params'!C972),'model#4_params'!A972-(('Predict_D T_RH (#4)'!$B$2-4)/'model#4_params'!B972)^2)</f>
        <v>2.02925063141229</v>
      </c>
    </row>
    <row r="973" customFormat="false" ht="15" hidden="false" customHeight="false" outlineLevel="0" collapsed="false">
      <c r="A973" s="0" t="n">
        <v>2.22116552221893</v>
      </c>
      <c r="B973" s="0" t="n">
        <v>29.4305539550744</v>
      </c>
      <c r="C973" s="0" t="n">
        <v>499.662177941174</v>
      </c>
      <c r="D973" s="0" t="n">
        <f aca="false">IF('Predict_D T_RH (#4)'!C$2&lt;99,'model#4_params'!A973-(('Predict_D T_RH (#4)'!$B$2-4)/'model#4_params'!B973)^2-('Predict_D T_RH (#4)'!C$2/'model#4_params'!C973),'model#4_params'!A973-(('Predict_D T_RH (#4)'!$B$2-4)/'model#4_params'!B973)^2)</f>
        <v>1.92560726844136</v>
      </c>
    </row>
    <row r="974" customFormat="false" ht="15" hidden="false" customHeight="false" outlineLevel="0" collapsed="false">
      <c r="A974" s="0" t="n">
        <v>2.3379645160835</v>
      </c>
      <c r="B974" s="0" t="n">
        <v>28.278925214725</v>
      </c>
      <c r="C974" s="0" t="n">
        <v>593.561281437112</v>
      </c>
      <c r="D974" s="0" t="n">
        <f aca="false">IF('Predict_D T_RH (#4)'!C$2&lt;99,'model#4_params'!A974-(('Predict_D T_RH (#4)'!$B$2-4)/'model#4_params'!B974)^2-('Predict_D T_RH (#4)'!C$2/'model#4_params'!C974),'model#4_params'!A974-(('Predict_D T_RH (#4)'!$B$2-4)/'model#4_params'!B974)^2)</f>
        <v>2.01784351486675</v>
      </c>
    </row>
    <row r="975" customFormat="false" ht="15" hidden="false" customHeight="false" outlineLevel="0" collapsed="false">
      <c r="A975" s="0" t="n">
        <v>2.38437167860092</v>
      </c>
      <c r="B975" s="0" t="n">
        <v>28.7475811517215</v>
      </c>
      <c r="C975" s="0" t="n">
        <v>292.597190468251</v>
      </c>
      <c r="D975" s="0" t="n">
        <f aca="false">IF('Predict_D T_RH (#4)'!C$2&lt;99,'model#4_params'!A975-(('Predict_D T_RH (#4)'!$B$2-4)/'model#4_params'!B975)^2-('Predict_D T_RH (#4)'!C$2/'model#4_params'!C975),'model#4_params'!A975-(('Predict_D T_RH (#4)'!$B$2-4)/'model#4_params'!B975)^2)</f>
        <v>2.07460311062243</v>
      </c>
    </row>
    <row r="976" customFormat="false" ht="15" hidden="false" customHeight="false" outlineLevel="0" collapsed="false">
      <c r="A976" s="0" t="n">
        <v>2.34898364289173</v>
      </c>
      <c r="B976" s="0" t="n">
        <v>29.0505704142555</v>
      </c>
      <c r="C976" s="0" t="n">
        <v>271.464720352605</v>
      </c>
      <c r="D976" s="0" t="n">
        <f aca="false">IF('Predict_D T_RH (#4)'!C$2&lt;99,'model#4_params'!A976-(('Predict_D T_RH (#4)'!$B$2-4)/'model#4_params'!B976)^2-('Predict_D T_RH (#4)'!C$2/'model#4_params'!C976),'model#4_params'!A976-(('Predict_D T_RH (#4)'!$B$2-4)/'model#4_params'!B976)^2)</f>
        <v>2.04564297632472</v>
      </c>
    </row>
    <row r="977" customFormat="false" ht="15" hidden="false" customHeight="false" outlineLevel="0" collapsed="false">
      <c r="A977" s="0" t="n">
        <v>2.35001866091408</v>
      </c>
      <c r="B977" s="0" t="n">
        <v>28.7780482319735</v>
      </c>
      <c r="C977" s="0" t="n">
        <v>262.162618040796</v>
      </c>
      <c r="D977" s="0" t="n">
        <f aca="false">IF('Predict_D T_RH (#4)'!C$2&lt;99,'model#4_params'!A977-(('Predict_D T_RH (#4)'!$B$2-4)/'model#4_params'!B977)^2-('Predict_D T_RH (#4)'!C$2/'model#4_params'!C977),'model#4_params'!A977-(('Predict_D T_RH (#4)'!$B$2-4)/'model#4_params'!B977)^2)</f>
        <v>2.04090564455005</v>
      </c>
    </row>
    <row r="978" customFormat="false" ht="15" hidden="false" customHeight="false" outlineLevel="0" collapsed="false">
      <c r="A978" s="0" t="n">
        <v>2.264862723437</v>
      </c>
      <c r="B978" s="0" t="n">
        <v>29.7998981254485</v>
      </c>
      <c r="C978" s="0" t="n">
        <v>526.59777297595</v>
      </c>
      <c r="D978" s="0" t="n">
        <f aca="false">IF('Predict_D T_RH (#4)'!C$2&lt;99,'model#4_params'!A978-(('Predict_D T_RH (#4)'!$B$2-4)/'model#4_params'!B978)^2-('Predict_D T_RH (#4)'!C$2/'model#4_params'!C978),'model#4_params'!A978-(('Predict_D T_RH (#4)'!$B$2-4)/'model#4_params'!B978)^2)</f>
        <v>1.97658544951146</v>
      </c>
    </row>
    <row r="979" customFormat="false" ht="15" hidden="false" customHeight="false" outlineLevel="0" collapsed="false">
      <c r="A979" s="0" t="n">
        <v>2.40889248943322</v>
      </c>
      <c r="B979" s="0" t="n">
        <v>27.6766506460237</v>
      </c>
      <c r="C979" s="0" t="n">
        <v>529.881693478099</v>
      </c>
      <c r="D979" s="0" t="n">
        <f aca="false">IF('Predict_D T_RH (#4)'!C$2&lt;99,'model#4_params'!A979-(('Predict_D T_RH (#4)'!$B$2-4)/'model#4_params'!B979)^2-('Predict_D T_RH (#4)'!C$2/'model#4_params'!C979),'model#4_params'!A979-(('Predict_D T_RH (#4)'!$B$2-4)/'model#4_params'!B979)^2)</f>
        <v>2.07468752124947</v>
      </c>
    </row>
    <row r="980" customFormat="false" ht="15" hidden="false" customHeight="false" outlineLevel="0" collapsed="false">
      <c r="A980" s="0" t="n">
        <v>2.28714090721769</v>
      </c>
      <c r="B980" s="0" t="n">
        <v>28.7120031746781</v>
      </c>
      <c r="C980" s="0" t="n">
        <v>304.544017715327</v>
      </c>
      <c r="D980" s="0" t="n">
        <f aca="false">IF('Predict_D T_RH (#4)'!C$2&lt;99,'model#4_params'!A980-(('Predict_D T_RH (#4)'!$B$2-4)/'model#4_params'!B980)^2-('Predict_D T_RH (#4)'!C$2/'model#4_params'!C980),'model#4_params'!A980-(('Predict_D T_RH (#4)'!$B$2-4)/'model#4_params'!B980)^2)</f>
        <v>1.9766041749885</v>
      </c>
    </row>
    <row r="981" customFormat="false" ht="15" hidden="false" customHeight="false" outlineLevel="0" collapsed="false">
      <c r="A981" s="0" t="n">
        <v>2.28563211592147</v>
      </c>
      <c r="B981" s="0" t="n">
        <v>29.4182835700685</v>
      </c>
      <c r="C981" s="0" t="n">
        <v>406.655946112882</v>
      </c>
      <c r="D981" s="0" t="n">
        <f aca="false">IF('Predict_D T_RH (#4)'!C$2&lt;99,'model#4_params'!A981-(('Predict_D T_RH (#4)'!$B$2-4)/'model#4_params'!B981)^2-('Predict_D T_RH (#4)'!C$2/'model#4_params'!C981),'model#4_params'!A981-(('Predict_D T_RH (#4)'!$B$2-4)/'model#4_params'!B981)^2)</f>
        <v>1.98982725564912</v>
      </c>
    </row>
    <row r="982" customFormat="false" ht="15" hidden="false" customHeight="false" outlineLevel="0" collapsed="false">
      <c r="A982" s="0" t="n">
        <v>2.3417213680922</v>
      </c>
      <c r="B982" s="0" t="n">
        <v>28.6806402087717</v>
      </c>
      <c r="C982" s="0" t="n">
        <v>273.132195114689</v>
      </c>
      <c r="D982" s="0" t="n">
        <f aca="false">IF('Predict_D T_RH (#4)'!C$2&lt;99,'model#4_params'!A982-(('Predict_D T_RH (#4)'!$B$2-4)/'model#4_params'!B982)^2-('Predict_D T_RH (#4)'!C$2/'model#4_params'!C982),'model#4_params'!A982-(('Predict_D T_RH (#4)'!$B$2-4)/'model#4_params'!B982)^2)</f>
        <v>2.03050510583981</v>
      </c>
    </row>
    <row r="983" customFormat="false" ht="15" hidden="false" customHeight="false" outlineLevel="0" collapsed="false">
      <c r="A983" s="0" t="n">
        <v>2.19929550366865</v>
      </c>
      <c r="B983" s="0" t="n">
        <v>30.1646540159398</v>
      </c>
      <c r="C983" s="0" t="n">
        <v>340.686966427738</v>
      </c>
      <c r="D983" s="0" t="n">
        <f aca="false">IF('Predict_D T_RH (#4)'!C$2&lt;99,'model#4_params'!A983-(('Predict_D T_RH (#4)'!$B$2-4)/'model#4_params'!B983)^2-('Predict_D T_RH (#4)'!C$2/'model#4_params'!C983),'model#4_params'!A983-(('Predict_D T_RH (#4)'!$B$2-4)/'model#4_params'!B983)^2)</f>
        <v>1.91794786886529</v>
      </c>
    </row>
    <row r="984" customFormat="false" ht="15" hidden="false" customHeight="false" outlineLevel="0" collapsed="false">
      <c r="A984" s="0" t="n">
        <v>2.45826539994458</v>
      </c>
      <c r="B984" s="0" t="n">
        <v>27.881385454102</v>
      </c>
      <c r="C984" s="0" t="n">
        <v>197.721823367732</v>
      </c>
      <c r="D984" s="0" t="n">
        <f aca="false">IF('Predict_D T_RH (#4)'!C$2&lt;99,'model#4_params'!A984-(('Predict_D T_RH (#4)'!$B$2-4)/'model#4_params'!B984)^2-('Predict_D T_RH (#4)'!C$2/'model#4_params'!C984),'model#4_params'!A984-(('Predict_D T_RH (#4)'!$B$2-4)/'model#4_params'!B984)^2)</f>
        <v>2.12895058841775</v>
      </c>
    </row>
    <row r="985" customFormat="false" ht="15" hidden="false" customHeight="false" outlineLevel="0" collapsed="false">
      <c r="A985" s="0" t="n">
        <v>2.25484973233943</v>
      </c>
      <c r="B985" s="0" t="n">
        <v>29.3187328041306</v>
      </c>
      <c r="C985" s="0" t="n">
        <v>230.497825626389</v>
      </c>
      <c r="D985" s="0" t="n">
        <f aca="false">IF('Predict_D T_RH (#4)'!C$2&lt;99,'model#4_params'!A985-(('Predict_D T_RH (#4)'!$B$2-4)/'model#4_params'!B985)^2-('Predict_D T_RH (#4)'!C$2/'model#4_params'!C985),'model#4_params'!A985-(('Predict_D T_RH (#4)'!$B$2-4)/'model#4_params'!B985)^2)</f>
        <v>1.95703267087331</v>
      </c>
    </row>
    <row r="986" customFormat="false" ht="15" hidden="false" customHeight="false" outlineLevel="0" collapsed="false">
      <c r="A986" s="0" t="n">
        <v>2.33014921166103</v>
      </c>
      <c r="B986" s="0" t="n">
        <v>28.7070516430176</v>
      </c>
      <c r="C986" s="0" t="n">
        <v>570.710869393364</v>
      </c>
      <c r="D986" s="0" t="n">
        <f aca="false">IF('Predict_D T_RH (#4)'!C$2&lt;99,'model#4_params'!A986-(('Predict_D T_RH (#4)'!$B$2-4)/'model#4_params'!B986)^2-('Predict_D T_RH (#4)'!C$2/'model#4_params'!C986),'model#4_params'!A986-(('Predict_D T_RH (#4)'!$B$2-4)/'model#4_params'!B986)^2)</f>
        <v>2.01950534442616</v>
      </c>
    </row>
    <row r="987" customFormat="false" ht="15" hidden="false" customHeight="false" outlineLevel="0" collapsed="false">
      <c r="A987" s="0" t="n">
        <v>2.20238682614097</v>
      </c>
      <c r="B987" s="0" t="n">
        <v>29.4805701583822</v>
      </c>
      <c r="C987" s="0" t="n">
        <v>493.114857489588</v>
      </c>
      <c r="D987" s="0" t="n">
        <f aca="false">IF('Predict_D T_RH (#4)'!C$2&lt;99,'model#4_params'!A987-(('Predict_D T_RH (#4)'!$B$2-4)/'model#4_params'!B987)^2-('Predict_D T_RH (#4)'!C$2/'model#4_params'!C987),'model#4_params'!A987-(('Predict_D T_RH (#4)'!$B$2-4)/'model#4_params'!B987)^2)</f>
        <v>1.90783059923048</v>
      </c>
    </row>
    <row r="988" customFormat="false" ht="15" hidden="false" customHeight="false" outlineLevel="0" collapsed="false">
      <c r="A988" s="0" t="n">
        <v>2.17292763968537</v>
      </c>
      <c r="B988" s="0" t="n">
        <v>29.9626271750874</v>
      </c>
      <c r="C988" s="0" t="n">
        <v>545.347168809261</v>
      </c>
      <c r="D988" s="0" t="n">
        <f aca="false">IF('Predict_D T_RH (#4)'!C$2&lt;99,'model#4_params'!A988-(('Predict_D T_RH (#4)'!$B$2-4)/'model#4_params'!B988)^2-('Predict_D T_RH (#4)'!C$2/'model#4_params'!C988),'model#4_params'!A988-(('Predict_D T_RH (#4)'!$B$2-4)/'model#4_params'!B988)^2)</f>
        <v>1.88777316923806</v>
      </c>
    </row>
    <row r="989" customFormat="false" ht="15" hidden="false" customHeight="false" outlineLevel="0" collapsed="false">
      <c r="A989" s="0" t="n">
        <v>2.17740731013295</v>
      </c>
      <c r="B989" s="0" t="n">
        <v>30.1065784963016</v>
      </c>
      <c r="C989" s="0" t="n">
        <v>613.601361501299</v>
      </c>
      <c r="D989" s="0" t="n">
        <f aca="false">IF('Predict_D T_RH (#4)'!C$2&lt;99,'model#4_params'!A989-(('Predict_D T_RH (#4)'!$B$2-4)/'model#4_params'!B989)^2-('Predict_D T_RH (#4)'!C$2/'model#4_params'!C989),'model#4_params'!A989-(('Predict_D T_RH (#4)'!$B$2-4)/'model#4_params'!B989)^2)</f>
        <v>1.89497319056453</v>
      </c>
    </row>
    <row r="990" customFormat="false" ht="15" hidden="false" customHeight="false" outlineLevel="0" collapsed="false">
      <c r="A990" s="0" t="n">
        <v>2.3815751658219</v>
      </c>
      <c r="B990" s="0" t="n">
        <v>28.7739344339557</v>
      </c>
      <c r="C990" s="0" t="n">
        <v>265.4928179711</v>
      </c>
      <c r="D990" s="0" t="n">
        <f aca="false">IF('Predict_D T_RH (#4)'!C$2&lt;99,'model#4_params'!A990-(('Predict_D T_RH (#4)'!$B$2-4)/'model#4_params'!B990)^2-('Predict_D T_RH (#4)'!C$2/'model#4_params'!C990),'model#4_params'!A990-(('Predict_D T_RH (#4)'!$B$2-4)/'model#4_params'!B990)^2)</f>
        <v>2.07237375560828</v>
      </c>
    </row>
    <row r="991" customFormat="false" ht="15" hidden="false" customHeight="false" outlineLevel="0" collapsed="false">
      <c r="A991" s="0" t="n">
        <v>2.17777225846421</v>
      </c>
      <c r="B991" s="0" t="n">
        <v>30.0115843783064</v>
      </c>
      <c r="C991" s="0" t="n">
        <v>10000</v>
      </c>
      <c r="D991" s="0" t="n">
        <f aca="false">IF('Predict_D T_RH (#4)'!C$2&lt;99,'model#4_params'!A991-(('Predict_D T_RH (#4)'!$B$2-4)/'model#4_params'!B991)^2-('Predict_D T_RH (#4)'!C$2/'model#4_params'!C991),'model#4_params'!A991-(('Predict_D T_RH (#4)'!$B$2-4)/'model#4_params'!B991)^2)</f>
        <v>1.8935473609826</v>
      </c>
    </row>
    <row r="992" customFormat="false" ht="15" hidden="false" customHeight="false" outlineLevel="0" collapsed="false">
      <c r="A992" s="0" t="n">
        <v>2.26724000200735</v>
      </c>
      <c r="B992" s="0" t="n">
        <v>29.6805165289314</v>
      </c>
      <c r="C992" s="0" t="n">
        <v>323.253981078822</v>
      </c>
      <c r="D992" s="0" t="n">
        <f aca="false">IF('Predict_D T_RH (#4)'!C$2&lt;99,'model#4_params'!A992-(('Predict_D T_RH (#4)'!$B$2-4)/'model#4_params'!B992)^2-('Predict_D T_RH (#4)'!C$2/'model#4_params'!C992),'model#4_params'!A992-(('Predict_D T_RH (#4)'!$B$2-4)/'model#4_params'!B992)^2)</f>
        <v>1.97663903445354</v>
      </c>
    </row>
    <row r="993" customFormat="false" ht="15" hidden="false" customHeight="false" outlineLevel="0" collapsed="false">
      <c r="A993" s="0" t="n">
        <v>2.2003814480932</v>
      </c>
      <c r="B993" s="0" t="n">
        <v>29.6528575640313</v>
      </c>
      <c r="C993" s="0" t="n">
        <v>444.754957130655</v>
      </c>
      <c r="D993" s="0" t="n">
        <f aca="false">IF('Predict_D T_RH (#4)'!C$2&lt;99,'model#4_params'!A993-(('Predict_D T_RH (#4)'!$B$2-4)/'model#4_params'!B993)^2-('Predict_D T_RH (#4)'!C$2/'model#4_params'!C993),'model#4_params'!A993-(('Predict_D T_RH (#4)'!$B$2-4)/'model#4_params'!B993)^2)</f>
        <v>1.90923810646484</v>
      </c>
    </row>
    <row r="994" customFormat="false" ht="15" hidden="false" customHeight="false" outlineLevel="0" collapsed="false">
      <c r="A994" s="0" t="n">
        <v>2.3971142605849</v>
      </c>
      <c r="B994" s="0" t="n">
        <v>28.3402426394555</v>
      </c>
      <c r="C994" s="0" t="n">
        <v>259.804235779728</v>
      </c>
      <c r="D994" s="0" t="n">
        <f aca="false">IF('Predict_D T_RH (#4)'!C$2&lt;99,'model#4_params'!A994-(('Predict_D T_RH (#4)'!$B$2-4)/'model#4_params'!B994)^2-('Predict_D T_RH (#4)'!C$2/'model#4_params'!C994),'model#4_params'!A994-(('Predict_D T_RH (#4)'!$B$2-4)/'model#4_params'!B994)^2)</f>
        <v>2.07837699915008</v>
      </c>
    </row>
    <row r="995" customFormat="false" ht="15" hidden="false" customHeight="false" outlineLevel="0" collapsed="false">
      <c r="A995" s="0" t="n">
        <v>2.36562274186127</v>
      </c>
      <c r="B995" s="0" t="n">
        <v>28.8140762285651</v>
      </c>
      <c r="C995" s="0" t="n">
        <v>466.879494194478</v>
      </c>
      <c r="D995" s="0" t="n">
        <f aca="false">IF('Predict_D T_RH (#4)'!C$2&lt;99,'model#4_params'!A995-(('Predict_D T_RH (#4)'!$B$2-4)/'model#4_params'!B995)^2-('Predict_D T_RH (#4)'!C$2/'model#4_params'!C995),'model#4_params'!A995-(('Predict_D T_RH (#4)'!$B$2-4)/'model#4_params'!B995)^2)</f>
        <v>2.05728224793731</v>
      </c>
    </row>
    <row r="996" customFormat="false" ht="15" hidden="false" customHeight="false" outlineLevel="0" collapsed="false">
      <c r="A996" s="0" t="n">
        <v>2.38249137374041</v>
      </c>
      <c r="B996" s="0" t="n">
        <v>28.5379115030485</v>
      </c>
      <c r="C996" s="0" t="n">
        <v>295.365996739627</v>
      </c>
      <c r="D996" s="0" t="n">
        <f aca="false">IF('Predict_D T_RH (#4)'!C$2&lt;99,'model#4_params'!A996-(('Predict_D T_RH (#4)'!$B$2-4)/'model#4_params'!B996)^2-('Predict_D T_RH (#4)'!C$2/'model#4_params'!C996),'model#4_params'!A996-(('Predict_D T_RH (#4)'!$B$2-4)/'model#4_params'!B996)^2)</f>
        <v>2.06815431033832</v>
      </c>
    </row>
    <row r="997" customFormat="false" ht="15" hidden="false" customHeight="false" outlineLevel="0" collapsed="false">
      <c r="A997" s="0" t="n">
        <v>2.29019485073179</v>
      </c>
      <c r="B997" s="0" t="n">
        <v>28.5611892647646</v>
      </c>
      <c r="C997" s="0" t="n">
        <v>388.862429854218</v>
      </c>
      <c r="D997" s="0" t="n">
        <f aca="false">IF('Predict_D T_RH (#4)'!C$2&lt;99,'model#4_params'!A997-(('Predict_D T_RH (#4)'!$B$2-4)/'model#4_params'!B997)^2-('Predict_D T_RH (#4)'!C$2/'model#4_params'!C997),'model#4_params'!A997-(('Predict_D T_RH (#4)'!$B$2-4)/'model#4_params'!B997)^2)</f>
        <v>1.97636995658422</v>
      </c>
    </row>
    <row r="998" customFormat="false" ht="15" hidden="false" customHeight="false" outlineLevel="0" collapsed="false">
      <c r="A998" s="0" t="n">
        <v>2.30311011296285</v>
      </c>
      <c r="B998" s="0" t="n">
        <v>28.3723169073383</v>
      </c>
      <c r="C998" s="0" t="n">
        <v>214.37238405664</v>
      </c>
      <c r="D998" s="0" t="n">
        <f aca="false">IF('Predict_D T_RH (#4)'!C$2&lt;99,'model#4_params'!A998-(('Predict_D T_RH (#4)'!$B$2-4)/'model#4_params'!B998)^2-('Predict_D T_RH (#4)'!C$2/'model#4_params'!C998),'model#4_params'!A998-(('Predict_D T_RH (#4)'!$B$2-4)/'model#4_params'!B998)^2)</f>
        <v>1.98509309483811</v>
      </c>
    </row>
    <row r="999" customFormat="false" ht="15" hidden="false" customHeight="false" outlineLevel="0" collapsed="false">
      <c r="A999" s="0" t="n">
        <v>2.36873890592324</v>
      </c>
      <c r="B999" s="0" t="n">
        <v>29.1779690344152</v>
      </c>
      <c r="C999" s="0" t="n">
        <v>608.833573474897</v>
      </c>
      <c r="D999" s="0" t="n">
        <f aca="false">IF('Predict_D T_RH (#4)'!C$2&lt;99,'model#4_params'!A999-(('Predict_D T_RH (#4)'!$B$2-4)/'model#4_params'!B999)^2-('Predict_D T_RH (#4)'!C$2/'model#4_params'!C999),'model#4_params'!A999-(('Predict_D T_RH (#4)'!$B$2-4)/'model#4_params'!B999)^2)</f>
        <v>2.06804138527516</v>
      </c>
    </row>
    <row r="1000" customFormat="false" ht="15" hidden="false" customHeight="false" outlineLevel="0" collapsed="false">
      <c r="A1000" s="0" t="n">
        <v>2.16621413946208</v>
      </c>
      <c r="B1000" s="0" t="n">
        <v>29.7487259328257</v>
      </c>
      <c r="C1000" s="0" t="n">
        <v>2025.28771076485</v>
      </c>
      <c r="D1000" s="0" t="n">
        <f aca="false">IF('Predict_D T_RH (#4)'!C$2&lt;99,'model#4_params'!A1000-(('Predict_D T_RH (#4)'!$B$2-4)/'model#4_params'!B1000)^2-('Predict_D T_RH (#4)'!C$2/'model#4_params'!C1000),'model#4_params'!A1000-(('Predict_D T_RH (#4)'!$B$2-4)/'model#4_params'!B1000)^2)</f>
        <v>1.87694425376275</v>
      </c>
    </row>
    <row r="1001" customFormat="false" ht="15" hidden="false" customHeight="false" outlineLevel="0" collapsed="false">
      <c r="A1001" s="0" t="n">
        <v>2.23368227139245</v>
      </c>
      <c r="B1001" s="0" t="n">
        <v>29.3544824219192</v>
      </c>
      <c r="C1001" s="0" t="n">
        <v>264.451030328665</v>
      </c>
      <c r="D1001" s="0" t="n">
        <f aca="false">IF('Predict_D T_RH (#4)'!C$2&lt;99,'model#4_params'!A1001-(('Predict_D T_RH (#4)'!$B$2-4)/'model#4_params'!B1001)^2-('Predict_D T_RH (#4)'!C$2/'model#4_params'!C1001),'model#4_params'!A1001-(('Predict_D T_RH (#4)'!$B$2-4)/'model#4_params'!B1001)^2)</f>
        <v>1.93659016653005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"/>
  </cols>
  <sheetData>
    <row r="1" customFormat="false" ht="15" hidden="false" customHeight="false" outlineLevel="0" collapsed="false">
      <c r="A1" s="0" t="s">
        <v>8</v>
      </c>
      <c r="B1" s="0" t="s">
        <v>9</v>
      </c>
      <c r="C1" s="0" t="s">
        <v>11</v>
      </c>
      <c r="D1" s="0" t="s">
        <v>12</v>
      </c>
      <c r="E1" s="0" t="s">
        <v>13</v>
      </c>
      <c r="F1" s="0" t="s">
        <v>14</v>
      </c>
    </row>
    <row r="2" customFormat="false" ht="15" hidden="false" customHeight="false" outlineLevel="0" collapsed="false">
      <c r="A2" s="0" t="n">
        <v>2.18646858385661</v>
      </c>
      <c r="B2" s="0" t="n">
        <v>29.7668807668966</v>
      </c>
      <c r="C2" s="0" t="n">
        <f aca="false">('model#2_params2'!A2-(('Predict_time T (#2)'!$B$2-4)/'model#2_params2'!B2)^2)</f>
        <v>2.14583961081451</v>
      </c>
      <c r="D2" s="0" t="n">
        <f aca="false">MEDIAN(C2:C1001)</f>
        <v>2.17102702805673</v>
      </c>
      <c r="E2" s="0" t="n">
        <f aca="false">PERCENTILE(C2:C1001,0.025)</f>
        <v>2.05267384486222</v>
      </c>
      <c r="F2" s="0" t="n">
        <f aca="false">PERCENTILE(C2:C1001,0.975)</f>
        <v>2.30271799528518</v>
      </c>
    </row>
    <row r="3" customFormat="false" ht="15" hidden="false" customHeight="false" outlineLevel="0" collapsed="false">
      <c r="A3" s="0" t="n">
        <v>2.38589006623245</v>
      </c>
      <c r="B3" s="0" t="n">
        <v>29.0194812475673</v>
      </c>
      <c r="C3" s="0" t="n">
        <f aca="false">('model#2_params2'!A3-(('Predict_time T (#2)'!$B$2-4)/'model#2_params2'!B3)^2)</f>
        <v>2.3431413367933</v>
      </c>
    </row>
    <row r="4" customFormat="false" ht="15" hidden="false" customHeight="false" outlineLevel="0" collapsed="false">
      <c r="A4" s="0" t="n">
        <v>2.1967526907054</v>
      </c>
      <c r="B4" s="0" t="n">
        <v>29.8620214717218</v>
      </c>
      <c r="C4" s="0" t="n">
        <f aca="false">('model#2_params2'!A4-(('Predict_time T (#2)'!$B$2-4)/'model#2_params2'!B4)^2)</f>
        <v>2.15638219389694</v>
      </c>
    </row>
    <row r="5" customFormat="false" ht="15" hidden="false" customHeight="false" outlineLevel="0" collapsed="false">
      <c r="A5" s="0" t="n">
        <v>2.19336851084323</v>
      </c>
      <c r="B5" s="0" t="n">
        <v>29.7527346252114</v>
      </c>
      <c r="C5" s="0" t="n">
        <f aca="false">('model#2_params2'!A5-(('Predict_time T (#2)'!$B$2-4)/'model#2_params2'!B5)^2)</f>
        <v>2.15270089396894</v>
      </c>
    </row>
    <row r="6" customFormat="false" ht="15" hidden="false" customHeight="false" outlineLevel="0" collapsed="false">
      <c r="A6" s="0" t="n">
        <v>2.18736294710008</v>
      </c>
      <c r="B6" s="0" t="n">
        <v>29.8369230180433</v>
      </c>
      <c r="C6" s="0" t="n">
        <f aca="false">('model#2_params2'!A6-(('Predict_time T (#2)'!$B$2-4)/'model#2_params2'!B6)^2)</f>
        <v>2.14692450339208</v>
      </c>
    </row>
    <row r="7" customFormat="false" ht="15" hidden="false" customHeight="false" outlineLevel="0" collapsed="false">
      <c r="A7" s="0" t="n">
        <v>2.21112507462049</v>
      </c>
      <c r="B7" s="0" t="n">
        <v>29.82047845774</v>
      </c>
      <c r="C7" s="0" t="n">
        <f aca="false">('model#2_params2'!A7-(('Predict_time T (#2)'!$B$2-4)/'model#2_params2'!B7)^2)</f>
        <v>2.1706420188998</v>
      </c>
    </row>
    <row r="8" customFormat="false" ht="15" hidden="false" customHeight="false" outlineLevel="0" collapsed="false">
      <c r="A8" s="0" t="n">
        <v>2.39039845653034</v>
      </c>
      <c r="B8" s="0" t="n">
        <v>28.4041778547005</v>
      </c>
      <c r="C8" s="0" t="n">
        <f aca="false">('model#2_params2'!A8-(('Predict_time T (#2)'!$B$2-4)/'model#2_params2'!B8)^2)</f>
        <v>2.34577758444095</v>
      </c>
    </row>
    <row r="9" customFormat="false" ht="15" hidden="false" customHeight="false" outlineLevel="0" collapsed="false">
      <c r="A9" s="0" t="n">
        <v>2.23583283997008</v>
      </c>
      <c r="B9" s="0" t="n">
        <v>29.7504028656104</v>
      </c>
      <c r="C9" s="0" t="n">
        <f aca="false">('model#2_params2'!A9-(('Predict_time T (#2)'!$B$2-4)/'model#2_params2'!B9)^2)</f>
        <v>2.19515884800079</v>
      </c>
    </row>
    <row r="10" customFormat="false" ht="15" hidden="false" customHeight="false" outlineLevel="0" collapsed="false">
      <c r="A10" s="0" t="n">
        <v>2.14709185582252</v>
      </c>
      <c r="B10" s="0" t="n">
        <v>30.2805904466864</v>
      </c>
      <c r="C10" s="0" t="n">
        <f aca="false">('model#2_params2'!A10-(('Predict_time T (#2)'!$B$2-4)/'model#2_params2'!B10)^2)</f>
        <v>2.10782972894428</v>
      </c>
    </row>
    <row r="11" customFormat="false" ht="15" hidden="false" customHeight="false" outlineLevel="0" collapsed="false">
      <c r="A11" s="0" t="n">
        <v>2.09790158177313</v>
      </c>
      <c r="B11" s="0" t="n">
        <v>31.0409087270788</v>
      </c>
      <c r="C11" s="0" t="n">
        <f aca="false">('model#2_params2'!A11-(('Predict_time T (#2)'!$B$2-4)/'model#2_params2'!B11)^2)</f>
        <v>2.06053927799849</v>
      </c>
    </row>
    <row r="12" customFormat="false" ht="15" hidden="false" customHeight="false" outlineLevel="0" collapsed="false">
      <c r="A12" s="0" t="n">
        <v>2.18125264904121</v>
      </c>
      <c r="B12" s="0" t="n">
        <v>29.6586949397808</v>
      </c>
      <c r="C12" s="0" t="n">
        <f aca="false">('model#2_params2'!A12-(('Predict_time T (#2)'!$B$2-4)/'model#2_params2'!B12)^2)</f>
        <v>2.14032673132622</v>
      </c>
    </row>
    <row r="13" customFormat="false" ht="15" hidden="false" customHeight="false" outlineLevel="0" collapsed="false">
      <c r="A13" s="0" t="n">
        <v>2.17986106423208</v>
      </c>
      <c r="B13" s="0" t="n">
        <v>29.7364705864996</v>
      </c>
      <c r="C13" s="0" t="n">
        <f aca="false">('model#2_params2'!A13-(('Predict_time T (#2)'!$B$2-4)/'model#2_params2'!B13)^2)</f>
        <v>2.13914894977215</v>
      </c>
    </row>
    <row r="14" customFormat="false" ht="15" hidden="false" customHeight="false" outlineLevel="0" collapsed="false">
      <c r="A14" s="0" t="n">
        <v>2.1743121818395</v>
      </c>
      <c r="B14" s="0" t="n">
        <v>29.3377273704075</v>
      </c>
      <c r="C14" s="0" t="n">
        <f aca="false">('model#2_params2'!A14-(('Predict_time T (#2)'!$B$2-4)/'model#2_params2'!B14)^2)</f>
        <v>2.13248587069114</v>
      </c>
    </row>
    <row r="15" customFormat="false" ht="15" hidden="false" customHeight="false" outlineLevel="0" collapsed="false">
      <c r="A15" s="0" t="n">
        <v>2.23565078328017</v>
      </c>
      <c r="B15" s="0" t="n">
        <v>29.4382249175355</v>
      </c>
      <c r="C15" s="0" t="n">
        <f aca="false">('model#2_params2'!A15-(('Predict_time T (#2)'!$B$2-4)/'model#2_params2'!B15)^2)</f>
        <v>2.19410956178907</v>
      </c>
    </row>
    <row r="16" customFormat="false" ht="15" hidden="false" customHeight="false" outlineLevel="0" collapsed="false">
      <c r="A16" s="0" t="n">
        <v>2.29609800349028</v>
      </c>
      <c r="B16" s="0" t="n">
        <v>28.0705574645134</v>
      </c>
      <c r="C16" s="0" t="n">
        <f aca="false">('model#2_params2'!A16-(('Predict_time T (#2)'!$B$2-4)/'model#2_params2'!B16)^2)</f>
        <v>2.25041018459132</v>
      </c>
    </row>
    <row r="17" customFormat="false" ht="15" hidden="false" customHeight="false" outlineLevel="0" collapsed="false">
      <c r="A17" s="0" t="n">
        <v>2.24600221411646</v>
      </c>
      <c r="B17" s="0" t="n">
        <v>28.9818482960676</v>
      </c>
      <c r="C17" s="0" t="n">
        <f aca="false">('model#2_params2'!A17-(('Predict_time T (#2)'!$B$2-4)/'model#2_params2'!B17)^2)</f>
        <v>2.20314239408476</v>
      </c>
    </row>
    <row r="18" customFormat="false" ht="15" hidden="false" customHeight="false" outlineLevel="0" collapsed="false">
      <c r="A18" s="0" t="n">
        <v>2.27647659727636</v>
      </c>
      <c r="B18" s="0" t="n">
        <v>29.0940077211627</v>
      </c>
      <c r="C18" s="0" t="n">
        <f aca="false">('model#2_params2'!A18-(('Predict_time T (#2)'!$B$2-4)/'model#2_params2'!B18)^2)</f>
        <v>2.23394659546047</v>
      </c>
    </row>
    <row r="19" customFormat="false" ht="15" hidden="false" customHeight="false" outlineLevel="0" collapsed="false">
      <c r="A19" s="0" t="n">
        <v>2.24274352022115</v>
      </c>
      <c r="B19" s="0" t="n">
        <v>29.2455761087401</v>
      </c>
      <c r="C19" s="0" t="n">
        <f aca="false">('model#2_params2'!A19-(('Predict_time T (#2)'!$B$2-4)/'model#2_params2'!B19)^2)</f>
        <v>2.20065320881846</v>
      </c>
    </row>
    <row r="20" customFormat="false" ht="15" hidden="false" customHeight="false" outlineLevel="0" collapsed="false">
      <c r="A20" s="0" t="n">
        <v>2.15608453932162</v>
      </c>
      <c r="B20" s="0" t="n">
        <v>29.900541524068</v>
      </c>
      <c r="C20" s="0" t="n">
        <f aca="false">('model#2_params2'!A20-(('Predict_time T (#2)'!$B$2-4)/'model#2_params2'!B20)^2)</f>
        <v>2.11581799193291</v>
      </c>
    </row>
    <row r="21" customFormat="false" ht="15" hidden="false" customHeight="false" outlineLevel="0" collapsed="false">
      <c r="A21" s="0" t="n">
        <v>2.36916052223672</v>
      </c>
      <c r="B21" s="0" t="n">
        <v>28.1615574904635</v>
      </c>
      <c r="C21" s="0" t="n">
        <f aca="false">('model#2_params2'!A21-(('Predict_time T (#2)'!$B$2-4)/'model#2_params2'!B21)^2)</f>
        <v>2.32376749352294</v>
      </c>
    </row>
    <row r="22" customFormat="false" ht="15" hidden="false" customHeight="false" outlineLevel="0" collapsed="false">
      <c r="A22" s="0" t="n">
        <v>2.22389912631809</v>
      </c>
      <c r="B22" s="0" t="n">
        <v>29.4529740641545</v>
      </c>
      <c r="C22" s="0" t="n">
        <f aca="false">('model#2_params2'!A22-(('Predict_time T (#2)'!$B$2-4)/'model#2_params2'!B22)^2)</f>
        <v>2.1823994995505</v>
      </c>
    </row>
    <row r="23" customFormat="false" ht="15" hidden="false" customHeight="false" outlineLevel="0" collapsed="false">
      <c r="A23" s="0" t="n">
        <v>2.09353859962901</v>
      </c>
      <c r="B23" s="0" t="n">
        <v>29.7043233558281</v>
      </c>
      <c r="C23" s="0" t="n">
        <f aca="false">('model#2_params2'!A23-(('Predict_time T (#2)'!$B$2-4)/'model#2_params2'!B23)^2)</f>
        <v>2.05273831686257</v>
      </c>
    </row>
    <row r="24" customFormat="false" ht="15" hidden="false" customHeight="false" outlineLevel="0" collapsed="false">
      <c r="A24" s="0" t="n">
        <v>2.21732436053949</v>
      </c>
      <c r="B24" s="0" t="n">
        <v>29.3616586694923</v>
      </c>
      <c r="C24" s="0" t="n">
        <f aca="false">('model#2_params2'!A24-(('Predict_time T (#2)'!$B$2-4)/'model#2_params2'!B24)^2)</f>
        <v>2.17556620290087</v>
      </c>
    </row>
    <row r="25" customFormat="false" ht="15" hidden="false" customHeight="false" outlineLevel="0" collapsed="false">
      <c r="A25" s="0" t="n">
        <v>2.16790831789384</v>
      </c>
      <c r="B25" s="0" t="n">
        <v>29.3952174494124</v>
      </c>
      <c r="C25" s="0" t="n">
        <f aca="false">('model#2_params2'!A25-(('Predict_time T (#2)'!$B$2-4)/'model#2_params2'!B25)^2)</f>
        <v>2.12624545146398</v>
      </c>
    </row>
    <row r="26" customFormat="false" ht="15" hidden="false" customHeight="false" outlineLevel="0" collapsed="false">
      <c r="A26" s="0" t="n">
        <v>2.20490527240847</v>
      </c>
      <c r="B26" s="0" t="n">
        <v>29.3201778202345</v>
      </c>
      <c r="C26" s="0" t="n">
        <f aca="false">('model#2_params2'!A26-(('Predict_time T (#2)'!$B$2-4)/'model#2_params2'!B26)^2)</f>
        <v>2.1630288761189</v>
      </c>
    </row>
    <row r="27" customFormat="false" ht="15" hidden="false" customHeight="false" outlineLevel="0" collapsed="false">
      <c r="A27" s="0" t="n">
        <v>2.25660893335185</v>
      </c>
      <c r="B27" s="0" t="n">
        <v>28.9753351646364</v>
      </c>
      <c r="C27" s="0" t="n">
        <f aca="false">('model#2_params2'!A27-(('Predict_time T (#2)'!$B$2-4)/'model#2_params2'!B27)^2)</f>
        <v>2.21372984292942</v>
      </c>
    </row>
    <row r="28" customFormat="false" ht="15" hidden="false" customHeight="false" outlineLevel="0" collapsed="false">
      <c r="A28" s="0" t="n">
        <v>2.28008468483375</v>
      </c>
      <c r="B28" s="0" t="n">
        <v>28.521502444034</v>
      </c>
      <c r="C28" s="0" t="n">
        <f aca="false">('model#2_params2'!A28-(('Predict_time T (#2)'!$B$2-4)/'model#2_params2'!B28)^2)</f>
        <v>2.23583015796281</v>
      </c>
    </row>
    <row r="29" customFormat="false" ht="15" hidden="false" customHeight="false" outlineLevel="0" collapsed="false">
      <c r="A29" s="0" t="n">
        <v>2.28832963246079</v>
      </c>
      <c r="B29" s="0" t="n">
        <v>28.5119137869214</v>
      </c>
      <c r="C29" s="0" t="n">
        <f aca="false">('model#2_params2'!A29-(('Predict_time T (#2)'!$B$2-4)/'model#2_params2'!B29)^2)</f>
        <v>2.24404533467789</v>
      </c>
    </row>
    <row r="30" customFormat="false" ht="15" hidden="false" customHeight="false" outlineLevel="0" collapsed="false">
      <c r="A30" s="0" t="n">
        <v>2.20618519133202</v>
      </c>
      <c r="B30" s="0" t="n">
        <v>29.1295779048721</v>
      </c>
      <c r="C30" s="0" t="n">
        <f aca="false">('model#2_params2'!A30-(('Predict_time T (#2)'!$B$2-4)/'model#2_params2'!B30)^2)</f>
        <v>2.16375899303441</v>
      </c>
    </row>
    <row r="31" customFormat="false" ht="15" hidden="false" customHeight="false" outlineLevel="0" collapsed="false">
      <c r="A31" s="0" t="n">
        <v>2.21175008977425</v>
      </c>
      <c r="B31" s="0" t="n">
        <v>29.4809848659251</v>
      </c>
      <c r="C31" s="0" t="n">
        <f aca="false">('model#2_params2'!A31-(('Predict_time T (#2)'!$B$2-4)/'model#2_params2'!B31)^2)</f>
        <v>2.17032928571832</v>
      </c>
    </row>
    <row r="32" customFormat="false" ht="15" hidden="false" customHeight="false" outlineLevel="0" collapsed="false">
      <c r="A32" s="0" t="n">
        <v>2.18711686483824</v>
      </c>
      <c r="B32" s="0" t="n">
        <v>29.4152305696683</v>
      </c>
      <c r="C32" s="0" t="n">
        <f aca="false">('model#2_params2'!A32-(('Predict_time T (#2)'!$B$2-4)/'model#2_params2'!B32)^2)</f>
        <v>2.1455106711112</v>
      </c>
    </row>
    <row r="33" customFormat="false" ht="15" hidden="false" customHeight="false" outlineLevel="0" collapsed="false">
      <c r="A33" s="0" t="n">
        <v>2.17519828072417</v>
      </c>
      <c r="B33" s="0" t="n">
        <v>29.8123079152747</v>
      </c>
      <c r="C33" s="0" t="n">
        <f aca="false">('model#2_params2'!A33-(('Predict_time T (#2)'!$B$2-4)/'model#2_params2'!B33)^2)</f>
        <v>2.13469303189766</v>
      </c>
    </row>
    <row r="34" customFormat="false" ht="15" hidden="false" customHeight="false" outlineLevel="0" collapsed="false">
      <c r="A34" s="0" t="n">
        <v>2.23148786020705</v>
      </c>
      <c r="B34" s="0" t="n">
        <v>29.6524561680599</v>
      </c>
      <c r="C34" s="0" t="n">
        <f aca="false">('model#2_params2'!A34-(('Predict_time T (#2)'!$B$2-4)/'model#2_params2'!B34)^2)</f>
        <v>2.19054471934423</v>
      </c>
    </row>
    <row r="35" customFormat="false" ht="15" hidden="false" customHeight="false" outlineLevel="0" collapsed="false">
      <c r="A35" s="0" t="n">
        <v>2.14268936855467</v>
      </c>
      <c r="B35" s="0" t="n">
        <v>30.3119575436142</v>
      </c>
      <c r="C35" s="0" t="n">
        <f aca="false">('model#2_params2'!A35-(('Predict_time T (#2)'!$B$2-4)/'model#2_params2'!B35)^2)</f>
        <v>2.10350845726493</v>
      </c>
    </row>
    <row r="36" customFormat="false" ht="15" hidden="false" customHeight="false" outlineLevel="0" collapsed="false">
      <c r="A36" s="0" t="n">
        <v>2.24204567255646</v>
      </c>
      <c r="B36" s="0" t="n">
        <v>28.9858058478519</v>
      </c>
      <c r="C36" s="0" t="n">
        <f aca="false">('model#2_params2'!A36-(('Predict_time T (#2)'!$B$2-4)/'model#2_params2'!B36)^2)</f>
        <v>2.19919755538227</v>
      </c>
    </row>
    <row r="37" customFormat="false" ht="15" hidden="false" customHeight="false" outlineLevel="0" collapsed="false">
      <c r="A37" s="0" t="n">
        <v>2.12198136895911</v>
      </c>
      <c r="B37" s="0" t="n">
        <v>29.7103005112631</v>
      </c>
      <c r="C37" s="0" t="n">
        <f aca="false">('model#2_params2'!A37-(('Predict_time T (#2)'!$B$2-4)/'model#2_params2'!B37)^2)</f>
        <v>2.0811975010452</v>
      </c>
    </row>
    <row r="38" customFormat="false" ht="15" hidden="false" customHeight="false" outlineLevel="0" collapsed="false">
      <c r="A38" s="0" t="n">
        <v>2.22874749599352</v>
      </c>
      <c r="B38" s="0" t="n">
        <v>29.3193208795164</v>
      </c>
      <c r="C38" s="0" t="n">
        <f aca="false">('model#2_params2'!A38-(('Predict_time T (#2)'!$B$2-4)/'model#2_params2'!B38)^2)</f>
        <v>2.18686865175411</v>
      </c>
    </row>
    <row r="39" customFormat="false" ht="15" hidden="false" customHeight="false" outlineLevel="0" collapsed="false">
      <c r="A39" s="0" t="n">
        <v>2.22467022524638</v>
      </c>
      <c r="B39" s="0" t="n">
        <v>29.3191968227822</v>
      </c>
      <c r="C39" s="0" t="n">
        <f aca="false">('model#2_params2'!A39-(('Predict_time T (#2)'!$B$2-4)/'model#2_params2'!B39)^2)</f>
        <v>2.18279102660683</v>
      </c>
    </row>
    <row r="40" customFormat="false" ht="15" hidden="false" customHeight="false" outlineLevel="0" collapsed="false">
      <c r="A40" s="0" t="n">
        <v>2.13012773244673</v>
      </c>
      <c r="B40" s="0" t="n">
        <v>29.7933625608167</v>
      </c>
      <c r="C40" s="0" t="n">
        <f aca="false">('model#2_params2'!A40-(('Predict_time T (#2)'!$B$2-4)/'model#2_params2'!B40)^2)</f>
        <v>2.08957095333174</v>
      </c>
    </row>
    <row r="41" customFormat="false" ht="15" hidden="false" customHeight="false" outlineLevel="0" collapsed="false">
      <c r="A41" s="0" t="n">
        <v>2.2247939846241</v>
      </c>
      <c r="B41" s="0" t="n">
        <v>28.7121882059929</v>
      </c>
      <c r="C41" s="0" t="n">
        <f aca="false">('model#2_params2'!A41-(('Predict_time T (#2)'!$B$2-4)/'model#2_params2'!B41)^2)</f>
        <v>2.18112531949191</v>
      </c>
    </row>
    <row r="42" customFormat="false" ht="15" hidden="false" customHeight="false" outlineLevel="0" collapsed="false">
      <c r="A42" s="0" t="n">
        <v>2.24780008266665</v>
      </c>
      <c r="B42" s="0" t="n">
        <v>29.6831937804894</v>
      </c>
      <c r="C42" s="0" t="n">
        <f aca="false">('model#2_params2'!A42-(('Predict_time T (#2)'!$B$2-4)/'model#2_params2'!B42)^2)</f>
        <v>2.20694169298022</v>
      </c>
    </row>
    <row r="43" customFormat="false" ht="15" hidden="false" customHeight="false" outlineLevel="0" collapsed="false">
      <c r="A43" s="0" t="n">
        <v>2.18696353589056</v>
      </c>
      <c r="B43" s="0" t="n">
        <v>29.3440180315691</v>
      </c>
      <c r="C43" s="0" t="n">
        <f aca="false">('model#2_params2'!A43-(('Predict_time T (#2)'!$B$2-4)/'model#2_params2'!B43)^2)</f>
        <v>2.14515515595721</v>
      </c>
    </row>
    <row r="44" customFormat="false" ht="15" hidden="false" customHeight="false" outlineLevel="0" collapsed="false">
      <c r="A44" s="0" t="n">
        <v>2.20647009357801</v>
      </c>
      <c r="B44" s="0" t="n">
        <v>29.2657389700965</v>
      </c>
      <c r="C44" s="0" t="n">
        <f aca="false">('model#2_params2'!A44-(('Predict_time T (#2)'!$B$2-4)/'model#2_params2'!B44)^2)</f>
        <v>2.16443775909969</v>
      </c>
    </row>
    <row r="45" customFormat="false" ht="15" hidden="false" customHeight="false" outlineLevel="0" collapsed="false">
      <c r="A45" s="0" t="n">
        <v>2.24017511761114</v>
      </c>
      <c r="B45" s="0" t="n">
        <v>29.1859959409695</v>
      </c>
      <c r="C45" s="0" t="n">
        <f aca="false">('model#2_params2'!A45-(('Predict_time T (#2)'!$B$2-4)/'model#2_params2'!B45)^2)</f>
        <v>2.19791278484089</v>
      </c>
    </row>
    <row r="46" customFormat="false" ht="15" hidden="false" customHeight="false" outlineLevel="0" collapsed="false">
      <c r="A46" s="0" t="n">
        <v>2.21846858411418</v>
      </c>
      <c r="B46" s="0" t="n">
        <v>29.2969994009906</v>
      </c>
      <c r="C46" s="0" t="n">
        <f aca="false">('model#2_params2'!A46-(('Predict_time T (#2)'!$B$2-4)/'model#2_params2'!B46)^2)</f>
        <v>2.1765259003107</v>
      </c>
    </row>
    <row r="47" customFormat="false" ht="15" hidden="false" customHeight="false" outlineLevel="0" collapsed="false">
      <c r="A47" s="0" t="n">
        <v>2.17161115671548</v>
      </c>
      <c r="B47" s="0" t="n">
        <v>29.9824687112405</v>
      </c>
      <c r="C47" s="0" t="n">
        <f aca="false">('model#2_params2'!A47-(('Predict_time T (#2)'!$B$2-4)/'model#2_params2'!B47)^2)</f>
        <v>2.13156436560069</v>
      </c>
    </row>
    <row r="48" customFormat="false" ht="15" hidden="false" customHeight="false" outlineLevel="0" collapsed="false">
      <c r="A48" s="0" t="n">
        <v>2.21159436018252</v>
      </c>
      <c r="B48" s="0" t="n">
        <v>29.6372940222614</v>
      </c>
      <c r="C48" s="0" t="n">
        <f aca="false">('model#2_params2'!A48-(('Predict_time T (#2)'!$B$2-4)/'model#2_params2'!B48)^2)</f>
        <v>2.17060931639397</v>
      </c>
    </row>
    <row r="49" customFormat="false" ht="15" hidden="false" customHeight="false" outlineLevel="0" collapsed="false">
      <c r="A49" s="0" t="n">
        <v>2.24949921097685</v>
      </c>
      <c r="B49" s="0" t="n">
        <v>29.2273012811545</v>
      </c>
      <c r="C49" s="0" t="n">
        <f aca="false">('model#2_params2'!A49-(('Predict_time T (#2)'!$B$2-4)/'model#2_params2'!B49)^2)</f>
        <v>2.20735624786667</v>
      </c>
    </row>
    <row r="50" customFormat="false" ht="15" hidden="false" customHeight="false" outlineLevel="0" collapsed="false">
      <c r="A50" s="0" t="n">
        <v>2.34066722011113</v>
      </c>
      <c r="B50" s="0" t="n">
        <v>28.7847775076771</v>
      </c>
      <c r="C50" s="0" t="n">
        <f aca="false">('model#2_params2'!A50-(('Predict_time T (#2)'!$B$2-4)/'model#2_params2'!B50)^2)</f>
        <v>2.29721852409392</v>
      </c>
    </row>
    <row r="51" customFormat="false" ht="15" hidden="false" customHeight="false" outlineLevel="0" collapsed="false">
      <c r="A51" s="0" t="n">
        <v>2.19093502540155</v>
      </c>
      <c r="B51" s="0" t="n">
        <v>29.4118801554277</v>
      </c>
      <c r="C51" s="0" t="n">
        <f aca="false">('model#2_params2'!A51-(('Predict_time T (#2)'!$B$2-4)/'model#2_params2'!B51)^2)</f>
        <v>2.14931935210891</v>
      </c>
    </row>
    <row r="52" customFormat="false" ht="15" hidden="false" customHeight="false" outlineLevel="0" collapsed="false">
      <c r="A52" s="0" t="n">
        <v>2.24651261377106</v>
      </c>
      <c r="B52" s="0" t="n">
        <v>29.3495331526779</v>
      </c>
      <c r="C52" s="0" t="n">
        <f aca="false">('model#2_params2'!A52-(('Predict_time T (#2)'!$B$2-4)/'model#2_params2'!B52)^2)</f>
        <v>2.20471994493017</v>
      </c>
    </row>
    <row r="53" customFormat="false" ht="15" hidden="false" customHeight="false" outlineLevel="0" collapsed="false">
      <c r="A53" s="0" t="n">
        <v>2.33381508562726</v>
      </c>
      <c r="B53" s="0" t="n">
        <v>28.6599538626421</v>
      </c>
      <c r="C53" s="0" t="n">
        <f aca="false">('model#2_params2'!A53-(('Predict_time T (#2)'!$B$2-4)/'model#2_params2'!B53)^2)</f>
        <v>2.28998709834913</v>
      </c>
    </row>
    <row r="54" customFormat="false" ht="15" hidden="false" customHeight="false" outlineLevel="0" collapsed="false">
      <c r="A54" s="0" t="n">
        <v>2.24568212619391</v>
      </c>
      <c r="B54" s="0" t="n">
        <v>29.4280420896149</v>
      </c>
      <c r="C54" s="0" t="n">
        <f aca="false">('model#2_params2'!A54-(('Predict_time T (#2)'!$B$2-4)/'model#2_params2'!B54)^2)</f>
        <v>2.20411215115582</v>
      </c>
    </row>
    <row r="55" customFormat="false" ht="15" hidden="false" customHeight="false" outlineLevel="0" collapsed="false">
      <c r="A55" s="0" t="n">
        <v>2.17010972949892</v>
      </c>
      <c r="B55" s="0" t="n">
        <v>30.6270273190057</v>
      </c>
      <c r="C55" s="0" t="n">
        <f aca="false">('model#2_params2'!A55-(('Predict_time T (#2)'!$B$2-4)/'model#2_params2'!B55)^2)</f>
        <v>2.13173080423258</v>
      </c>
    </row>
    <row r="56" customFormat="false" ht="15" hidden="false" customHeight="false" outlineLevel="0" collapsed="false">
      <c r="A56" s="0" t="n">
        <v>2.18703358444305</v>
      </c>
      <c r="B56" s="0" t="n">
        <v>29.5880503840191</v>
      </c>
      <c r="C56" s="0" t="n">
        <f aca="false">('model#2_params2'!A56-(('Predict_time T (#2)'!$B$2-4)/'model#2_params2'!B56)^2)</f>
        <v>2.14591200363088</v>
      </c>
    </row>
    <row r="57" customFormat="false" ht="15" hidden="false" customHeight="false" outlineLevel="0" collapsed="false">
      <c r="A57" s="0" t="n">
        <v>2.30377081800854</v>
      </c>
      <c r="B57" s="0" t="n">
        <v>28.9893053139731</v>
      </c>
      <c r="C57" s="0" t="n">
        <f aca="false">('model#2_params2'!A57-(('Predict_time T (#2)'!$B$2-4)/'model#2_params2'!B57)^2)</f>
        <v>2.2609330450963</v>
      </c>
    </row>
    <row r="58" customFormat="false" ht="15" hidden="false" customHeight="false" outlineLevel="0" collapsed="false">
      <c r="A58" s="0" t="n">
        <v>2.25210765271327</v>
      </c>
      <c r="B58" s="0" t="n">
        <v>28.9776582157579</v>
      </c>
      <c r="C58" s="0" t="n">
        <f aca="false">('model#2_params2'!A58-(('Predict_time T (#2)'!$B$2-4)/'model#2_params2'!B58)^2)</f>
        <v>2.20923543698897</v>
      </c>
    </row>
    <row r="59" customFormat="false" ht="15" hidden="false" customHeight="false" outlineLevel="0" collapsed="false">
      <c r="A59" s="0" t="n">
        <v>2.28500866095769</v>
      </c>
      <c r="B59" s="0" t="n">
        <v>29.2518312143602</v>
      </c>
      <c r="C59" s="0" t="n">
        <f aca="false">('model#2_params2'!A59-(('Predict_time T (#2)'!$B$2-4)/'model#2_params2'!B59)^2)</f>
        <v>2.24293634850981</v>
      </c>
    </row>
    <row r="60" customFormat="false" ht="15" hidden="false" customHeight="false" outlineLevel="0" collapsed="false">
      <c r="A60" s="0" t="n">
        <v>2.22028683307157</v>
      </c>
      <c r="B60" s="0" t="n">
        <v>29.0543099391993</v>
      </c>
      <c r="C60" s="0" t="n">
        <f aca="false">('model#2_params2'!A60-(('Predict_time T (#2)'!$B$2-4)/'model#2_params2'!B60)^2)</f>
        <v>2.17764053180392</v>
      </c>
    </row>
    <row r="61" customFormat="false" ht="15" hidden="false" customHeight="false" outlineLevel="0" collapsed="false">
      <c r="A61" s="0" t="n">
        <v>2.29273762494394</v>
      </c>
      <c r="B61" s="0" t="n">
        <v>29.0998199102659</v>
      </c>
      <c r="C61" s="0" t="n">
        <f aca="false">('model#2_params2'!A61-(('Predict_time T (#2)'!$B$2-4)/'model#2_params2'!B61)^2)</f>
        <v>2.25022461070582</v>
      </c>
    </row>
    <row r="62" customFormat="false" ht="15" hidden="false" customHeight="false" outlineLevel="0" collapsed="false">
      <c r="A62" s="0" t="n">
        <v>2.22944514681984</v>
      </c>
      <c r="B62" s="0" t="n">
        <v>28.7343736566705</v>
      </c>
      <c r="C62" s="0" t="n">
        <f aca="false">('model#2_params2'!A62-(('Predict_time T (#2)'!$B$2-4)/'model#2_params2'!B62)^2)</f>
        <v>2.18584388771677</v>
      </c>
    </row>
    <row r="63" customFormat="false" ht="15" hidden="false" customHeight="false" outlineLevel="0" collapsed="false">
      <c r="A63" s="0" t="n">
        <v>2.15906825159742</v>
      </c>
      <c r="B63" s="0" t="n">
        <v>29.3124849187133</v>
      </c>
      <c r="C63" s="0" t="n">
        <f aca="false">('model#2_params2'!A63-(('Predict_time T (#2)'!$B$2-4)/'model#2_params2'!B63)^2)</f>
        <v>2.11716987196069</v>
      </c>
    </row>
    <row r="64" customFormat="false" ht="15" hidden="false" customHeight="false" outlineLevel="0" collapsed="false">
      <c r="A64" s="0" t="n">
        <v>2.26859286196697</v>
      </c>
      <c r="B64" s="0" t="n">
        <v>29.257182704602</v>
      </c>
      <c r="C64" s="0" t="n">
        <f aca="false">('model#2_params2'!A64-(('Predict_time T (#2)'!$B$2-4)/'model#2_params2'!B64)^2)</f>
        <v>2.22653593917438</v>
      </c>
    </row>
    <row r="65" customFormat="false" ht="15" hidden="false" customHeight="false" outlineLevel="0" collapsed="false">
      <c r="A65" s="0" t="n">
        <v>2.2068195635635</v>
      </c>
      <c r="B65" s="0" t="n">
        <v>30.1240689119153</v>
      </c>
      <c r="C65" s="0" t="n">
        <f aca="false">('model#2_params2'!A65-(('Predict_time T (#2)'!$B$2-4)/'model#2_params2'!B65)^2)</f>
        <v>2.16714837284176</v>
      </c>
    </row>
    <row r="66" customFormat="false" ht="15" hidden="false" customHeight="false" outlineLevel="0" collapsed="false">
      <c r="A66" s="0" t="n">
        <v>2.2472977805641</v>
      </c>
      <c r="B66" s="0" t="n">
        <v>29.5414739256075</v>
      </c>
      <c r="C66" s="0" t="n">
        <f aca="false">('model#2_params2'!A66-(('Predict_time T (#2)'!$B$2-4)/'model#2_params2'!B66)^2)</f>
        <v>2.20604642914693</v>
      </c>
    </row>
    <row r="67" customFormat="false" ht="15" hidden="false" customHeight="false" outlineLevel="0" collapsed="false">
      <c r="A67" s="0" t="n">
        <v>2.10544027623846</v>
      </c>
      <c r="B67" s="0" t="n">
        <v>29.9613535094869</v>
      </c>
      <c r="C67" s="0" t="n">
        <f aca="false">('model#2_params2'!A67-(('Predict_time T (#2)'!$B$2-4)/'model#2_params2'!B67)^2)</f>
        <v>2.06533701944766</v>
      </c>
    </row>
    <row r="68" customFormat="false" ht="15" hidden="false" customHeight="false" outlineLevel="0" collapsed="false">
      <c r="A68" s="0" t="n">
        <v>2.23197212265948</v>
      </c>
      <c r="B68" s="0" t="n">
        <v>29.5886173423707</v>
      </c>
      <c r="C68" s="0" t="n">
        <f aca="false">('model#2_params2'!A68-(('Predict_time T (#2)'!$B$2-4)/'model#2_params2'!B68)^2)</f>
        <v>2.19085211772361</v>
      </c>
    </row>
    <row r="69" customFormat="false" ht="15" hidden="false" customHeight="false" outlineLevel="0" collapsed="false">
      <c r="A69" s="0" t="n">
        <v>2.22335244523093</v>
      </c>
      <c r="B69" s="0" t="n">
        <v>28.735316903931</v>
      </c>
      <c r="C69" s="0" t="n">
        <f aca="false">('model#2_params2'!A69-(('Predict_time T (#2)'!$B$2-4)/'model#2_params2'!B69)^2)</f>
        <v>2.17975404853535</v>
      </c>
    </row>
    <row r="70" customFormat="false" ht="15" hidden="false" customHeight="false" outlineLevel="0" collapsed="false">
      <c r="A70" s="0" t="n">
        <v>2.1603076100692</v>
      </c>
      <c r="B70" s="0" t="n">
        <v>28.801510642588</v>
      </c>
      <c r="C70" s="0" t="n">
        <f aca="false">('model#2_params2'!A70-(('Predict_time T (#2)'!$B$2-4)/'model#2_params2'!B70)^2)</f>
        <v>2.11690938513352</v>
      </c>
    </row>
    <row r="71" customFormat="false" ht="15" hidden="false" customHeight="false" outlineLevel="0" collapsed="false">
      <c r="A71" s="0" t="n">
        <v>2.20646665329883</v>
      </c>
      <c r="B71" s="0" t="n">
        <v>29.9401324174501</v>
      </c>
      <c r="C71" s="0" t="n">
        <f aca="false">('model#2_params2'!A71-(('Predict_time T (#2)'!$B$2-4)/'model#2_params2'!B71)^2)</f>
        <v>2.16630652725365</v>
      </c>
    </row>
    <row r="72" customFormat="false" ht="15" hidden="false" customHeight="false" outlineLevel="0" collapsed="false">
      <c r="A72" s="0" t="n">
        <v>2.20395743697646</v>
      </c>
      <c r="B72" s="0" t="n">
        <v>29.3681505525625</v>
      </c>
      <c r="C72" s="0" t="n">
        <f aca="false">('model#2_params2'!A72-(('Predict_time T (#2)'!$B$2-4)/'model#2_params2'!B72)^2)</f>
        <v>2.16221773873069</v>
      </c>
    </row>
    <row r="73" customFormat="false" ht="15" hidden="false" customHeight="false" outlineLevel="0" collapsed="false">
      <c r="A73" s="0" t="n">
        <v>2.26095488226405</v>
      </c>
      <c r="B73" s="0" t="n">
        <v>29.2496002708722</v>
      </c>
      <c r="C73" s="0" t="n">
        <f aca="false">('model#2_params2'!A73-(('Predict_time T (#2)'!$B$2-4)/'model#2_params2'!B73)^2)</f>
        <v>2.21887615164087</v>
      </c>
    </row>
    <row r="74" customFormat="false" ht="15" hidden="false" customHeight="false" outlineLevel="0" collapsed="false">
      <c r="A74" s="0" t="n">
        <v>2.28572157760221</v>
      </c>
      <c r="B74" s="0" t="n">
        <v>28.6672564816237</v>
      </c>
      <c r="C74" s="0" t="n">
        <f aca="false">('model#2_params2'!A74-(('Predict_time T (#2)'!$B$2-4)/'model#2_params2'!B74)^2)</f>
        <v>2.24191591672469</v>
      </c>
    </row>
    <row r="75" customFormat="false" ht="15" hidden="false" customHeight="false" outlineLevel="0" collapsed="false">
      <c r="A75" s="0" t="n">
        <v>2.2516379348832</v>
      </c>
      <c r="B75" s="0" t="n">
        <v>29.8767411289393</v>
      </c>
      <c r="C75" s="0" t="n">
        <f aca="false">('model#2_params2'!A75-(('Predict_time T (#2)'!$B$2-4)/'model#2_params2'!B75)^2)</f>
        <v>2.21130720770606</v>
      </c>
    </row>
    <row r="76" customFormat="false" ht="15" hidden="false" customHeight="false" outlineLevel="0" collapsed="false">
      <c r="A76" s="0" t="n">
        <v>2.27003867024011</v>
      </c>
      <c r="B76" s="0" t="n">
        <v>28.994363992</v>
      </c>
      <c r="C76" s="0" t="n">
        <f aca="false">('model#2_params2'!A76-(('Predict_time T (#2)'!$B$2-4)/'model#2_params2'!B76)^2)</f>
        <v>2.22721584392897</v>
      </c>
    </row>
    <row r="77" customFormat="false" ht="15" hidden="false" customHeight="false" outlineLevel="0" collapsed="false">
      <c r="A77" s="0" t="n">
        <v>2.30491537252067</v>
      </c>
      <c r="B77" s="0" t="n">
        <v>29.0717491881257</v>
      </c>
      <c r="C77" s="0" t="n">
        <f aca="false">('model#2_params2'!A77-(('Predict_time T (#2)'!$B$2-4)/'model#2_params2'!B77)^2)</f>
        <v>2.26232022031815</v>
      </c>
    </row>
    <row r="78" customFormat="false" ht="15" hidden="false" customHeight="false" outlineLevel="0" collapsed="false">
      <c r="A78" s="0" t="n">
        <v>2.26095770542166</v>
      </c>
      <c r="B78" s="0" t="n">
        <v>29.438976538965</v>
      </c>
      <c r="C78" s="0" t="n">
        <f aca="false">('model#2_params2'!A78-(('Predict_time T (#2)'!$B$2-4)/'model#2_params2'!B78)^2)</f>
        <v>2.21941860512344</v>
      </c>
    </row>
    <row r="79" customFormat="false" ht="15" hidden="false" customHeight="false" outlineLevel="0" collapsed="false">
      <c r="A79" s="0" t="n">
        <v>2.26089531000195</v>
      </c>
      <c r="B79" s="0" t="n">
        <v>29.3851469257229</v>
      </c>
      <c r="C79" s="0" t="n">
        <f aca="false">('model#2_params2'!A79-(('Predict_time T (#2)'!$B$2-4)/'model#2_params2'!B79)^2)</f>
        <v>2.21920388228711</v>
      </c>
    </row>
    <row r="80" customFormat="false" ht="15" hidden="false" customHeight="false" outlineLevel="0" collapsed="false">
      <c r="A80" s="0" t="n">
        <v>2.2043873759698</v>
      </c>
      <c r="B80" s="0" t="n">
        <v>29.746895765403</v>
      </c>
      <c r="C80" s="0" t="n">
        <f aca="false">('model#2_params2'!A80-(('Predict_time T (#2)'!$B$2-4)/'model#2_params2'!B80)^2)</f>
        <v>2.16370379266865</v>
      </c>
    </row>
    <row r="81" customFormat="false" ht="15" hidden="false" customHeight="false" outlineLevel="0" collapsed="false">
      <c r="A81" s="0" t="n">
        <v>2.18952733179715</v>
      </c>
      <c r="B81" s="0" t="n">
        <v>29.5046061631989</v>
      </c>
      <c r="C81" s="0" t="n">
        <f aca="false">('model#2_params2'!A81-(('Predict_time T (#2)'!$B$2-4)/'model#2_params2'!B81)^2)</f>
        <v>2.14817282392991</v>
      </c>
    </row>
    <row r="82" customFormat="false" ht="15" hidden="false" customHeight="false" outlineLevel="0" collapsed="false">
      <c r="A82" s="0" t="n">
        <v>2.16293848013887</v>
      </c>
      <c r="B82" s="0" t="n">
        <v>29.9071510763361</v>
      </c>
      <c r="C82" s="0" t="n">
        <f aca="false">('model#2_params2'!A82-(('Predict_time T (#2)'!$B$2-4)/'model#2_params2'!B82)^2)</f>
        <v>2.12268972879096</v>
      </c>
    </row>
    <row r="83" customFormat="false" ht="15" hidden="false" customHeight="false" outlineLevel="0" collapsed="false">
      <c r="A83" s="0" t="n">
        <v>2.28466006605981</v>
      </c>
      <c r="B83" s="0" t="n">
        <v>30.2113757470886</v>
      </c>
      <c r="C83" s="0" t="n">
        <f aca="false">('model#2_params2'!A83-(('Predict_time T (#2)'!$B$2-4)/'model#2_params2'!B83)^2)</f>
        <v>2.24521783290141</v>
      </c>
    </row>
    <row r="84" customFormat="false" ht="15" hidden="false" customHeight="false" outlineLevel="0" collapsed="false">
      <c r="A84" s="0" t="n">
        <v>2.19039960350111</v>
      </c>
      <c r="B84" s="0" t="n">
        <v>30.1728552124647</v>
      </c>
      <c r="C84" s="0" t="n">
        <f aca="false">('model#2_params2'!A84-(('Predict_time T (#2)'!$B$2-4)/'model#2_params2'!B84)^2)</f>
        <v>2.15085659726463</v>
      </c>
    </row>
    <row r="85" customFormat="false" ht="15" hidden="false" customHeight="false" outlineLevel="0" collapsed="false">
      <c r="A85" s="0" t="n">
        <v>2.24704764637263</v>
      </c>
      <c r="B85" s="0" t="n">
        <v>29.4264676139615</v>
      </c>
      <c r="C85" s="0" t="n">
        <f aca="false">('model#2_params2'!A85-(('Predict_time T (#2)'!$B$2-4)/'model#2_params2'!B85)^2)</f>
        <v>2.20547322277717</v>
      </c>
    </row>
    <row r="86" customFormat="false" ht="15" hidden="false" customHeight="false" outlineLevel="0" collapsed="false">
      <c r="A86" s="0" t="n">
        <v>2.11659646008068</v>
      </c>
      <c r="B86" s="0" t="n">
        <v>29.8411400515716</v>
      </c>
      <c r="C86" s="0" t="n">
        <f aca="false">('model#2_params2'!A86-(('Predict_time T (#2)'!$B$2-4)/'model#2_params2'!B86)^2)</f>
        <v>2.07616944477142</v>
      </c>
    </row>
    <row r="87" customFormat="false" ht="15" hidden="false" customHeight="false" outlineLevel="0" collapsed="false">
      <c r="A87" s="0" t="n">
        <v>2.20605186236612</v>
      </c>
      <c r="B87" s="0" t="n">
        <v>29.0354735942243</v>
      </c>
      <c r="C87" s="0" t="n">
        <f aca="false">('model#2_params2'!A87-(('Predict_time T (#2)'!$B$2-4)/'model#2_params2'!B87)^2)</f>
        <v>2.16335021080396</v>
      </c>
    </row>
    <row r="88" customFormat="false" ht="15" hidden="false" customHeight="false" outlineLevel="0" collapsed="false">
      <c r="A88" s="0" t="n">
        <v>2.31786241061557</v>
      </c>
      <c r="B88" s="0" t="n">
        <v>29.4961189648693</v>
      </c>
      <c r="C88" s="0" t="n">
        <f aca="false">('model#2_params2'!A88-(('Predict_time T (#2)'!$B$2-4)/'model#2_params2'!B88)^2)</f>
        <v>2.27648410067413</v>
      </c>
    </row>
    <row r="89" customFormat="false" ht="15" hidden="false" customHeight="false" outlineLevel="0" collapsed="false">
      <c r="A89" s="0" t="n">
        <v>2.23278340805885</v>
      </c>
      <c r="B89" s="0" t="n">
        <v>29.4432216338127</v>
      </c>
      <c r="C89" s="0" t="n">
        <f aca="false">('model#2_params2'!A89-(('Predict_time T (#2)'!$B$2-4)/'model#2_params2'!B89)^2)</f>
        <v>2.19125628503069</v>
      </c>
    </row>
    <row r="90" customFormat="false" ht="15" hidden="false" customHeight="false" outlineLevel="0" collapsed="false">
      <c r="A90" s="0" t="n">
        <v>2.20449843655284</v>
      </c>
      <c r="B90" s="0" t="n">
        <v>29.1381280389425</v>
      </c>
      <c r="C90" s="0" t="n">
        <f aca="false">('model#2_params2'!A90-(('Predict_time T (#2)'!$B$2-4)/'model#2_params2'!B90)^2)</f>
        <v>2.16209713322868</v>
      </c>
    </row>
    <row r="91" customFormat="false" ht="15" hidden="false" customHeight="false" outlineLevel="0" collapsed="false">
      <c r="A91" s="0" t="n">
        <v>2.18050602152021</v>
      </c>
      <c r="B91" s="0" t="n">
        <v>29.8549353727845</v>
      </c>
      <c r="C91" s="0" t="n">
        <f aca="false">('model#2_params2'!A91-(('Predict_time T (#2)'!$B$2-4)/'model#2_params2'!B91)^2)</f>
        <v>2.14011635848142</v>
      </c>
    </row>
    <row r="92" customFormat="false" ht="15" hidden="false" customHeight="false" outlineLevel="0" collapsed="false">
      <c r="A92" s="0" t="n">
        <v>2.23283934986875</v>
      </c>
      <c r="B92" s="0" t="n">
        <v>29.3807100697311</v>
      </c>
      <c r="C92" s="0" t="n">
        <f aca="false">('model#2_params2'!A92-(('Predict_time T (#2)'!$B$2-4)/'model#2_params2'!B92)^2)</f>
        <v>2.19113532934539</v>
      </c>
    </row>
    <row r="93" customFormat="false" ht="15" hidden="false" customHeight="false" outlineLevel="0" collapsed="false">
      <c r="A93" s="0" t="n">
        <v>2.21264340823203</v>
      </c>
      <c r="B93" s="0" t="n">
        <v>29.0017546083954</v>
      </c>
      <c r="C93" s="0" t="n">
        <f aca="false">('model#2_params2'!A93-(('Predict_time T (#2)'!$B$2-4)/'model#2_params2'!B93)^2)</f>
        <v>2.16984240451478</v>
      </c>
    </row>
    <row r="94" customFormat="false" ht="15" hidden="false" customHeight="false" outlineLevel="0" collapsed="false">
      <c r="A94" s="0" t="n">
        <v>2.1683928603422</v>
      </c>
      <c r="B94" s="0" t="n">
        <v>29.8496743835504</v>
      </c>
      <c r="C94" s="0" t="n">
        <f aca="false">('model#2_params2'!A94-(('Predict_time T (#2)'!$B$2-4)/'model#2_params2'!B94)^2)</f>
        <v>2.12798895873549</v>
      </c>
    </row>
    <row r="95" customFormat="false" ht="15" hidden="false" customHeight="false" outlineLevel="0" collapsed="false">
      <c r="A95" s="0" t="n">
        <v>2.3142889520301</v>
      </c>
      <c r="B95" s="0" t="n">
        <v>28.4901528530867</v>
      </c>
      <c r="C95" s="0" t="n">
        <f aca="false">('model#2_params2'!A95-(('Predict_time T (#2)'!$B$2-4)/'model#2_params2'!B95)^2)</f>
        <v>2.26993697923638</v>
      </c>
    </row>
    <row r="96" customFormat="false" ht="15" hidden="false" customHeight="false" outlineLevel="0" collapsed="false">
      <c r="A96" s="0" t="n">
        <v>2.15316796983154</v>
      </c>
      <c r="B96" s="0" t="n">
        <v>29.788639538699</v>
      </c>
      <c r="C96" s="0" t="n">
        <f aca="false">('model#2_params2'!A96-(('Predict_time T (#2)'!$B$2-4)/'model#2_params2'!B96)^2)</f>
        <v>2.11259832905163</v>
      </c>
    </row>
    <row r="97" customFormat="false" ht="15" hidden="false" customHeight="false" outlineLevel="0" collapsed="false">
      <c r="A97" s="0" t="n">
        <v>2.32835806483742</v>
      </c>
      <c r="B97" s="0" t="n">
        <v>29.1454062038553</v>
      </c>
      <c r="C97" s="0" t="n">
        <f aca="false">('model#2_params2'!A97-(('Predict_time T (#2)'!$B$2-4)/'model#2_params2'!B97)^2)</f>
        <v>2.28597793570063</v>
      </c>
    </row>
    <row r="98" customFormat="false" ht="15" hidden="false" customHeight="false" outlineLevel="0" collapsed="false">
      <c r="A98" s="0" t="n">
        <v>2.26439772188268</v>
      </c>
      <c r="B98" s="0" t="n">
        <v>29.2229004779119</v>
      </c>
      <c r="C98" s="0" t="n">
        <f aca="false">('model#2_params2'!A98-(('Predict_time T (#2)'!$B$2-4)/'model#2_params2'!B98)^2)</f>
        <v>2.22224206483381</v>
      </c>
    </row>
    <row r="99" customFormat="false" ht="15" hidden="false" customHeight="false" outlineLevel="0" collapsed="false">
      <c r="A99" s="0" t="n">
        <v>2.11485349564745</v>
      </c>
      <c r="B99" s="0" t="n">
        <v>30.7088441336636</v>
      </c>
      <c r="C99" s="0" t="n">
        <f aca="false">('model#2_params2'!A99-(('Predict_time T (#2)'!$B$2-4)/'model#2_params2'!B99)^2)</f>
        <v>2.07667880199818</v>
      </c>
    </row>
    <row r="100" customFormat="false" ht="15" hidden="false" customHeight="false" outlineLevel="0" collapsed="false">
      <c r="A100" s="0" t="n">
        <v>2.24895352793189</v>
      </c>
      <c r="B100" s="0" t="n">
        <v>29.5348006248717</v>
      </c>
      <c r="C100" s="0" t="n">
        <f aca="false">('model#2_params2'!A100-(('Predict_time T (#2)'!$B$2-4)/'model#2_params2'!B100)^2)</f>
        <v>2.20768353316737</v>
      </c>
    </row>
    <row r="101" customFormat="false" ht="15" hidden="false" customHeight="false" outlineLevel="0" collapsed="false">
      <c r="A101" s="0" t="n">
        <v>2.1979815995851</v>
      </c>
      <c r="B101" s="0" t="n">
        <v>30.597880547943</v>
      </c>
      <c r="C101" s="0" t="n">
        <f aca="false">('model#2_params2'!A101-(('Predict_time T (#2)'!$B$2-4)/'model#2_params2'!B101)^2)</f>
        <v>2.15952952189684</v>
      </c>
    </row>
    <row r="102" customFormat="false" ht="15" hidden="false" customHeight="false" outlineLevel="0" collapsed="false">
      <c r="A102" s="0" t="n">
        <v>2.18496452513374</v>
      </c>
      <c r="B102" s="0" t="n">
        <v>29.4303904475413</v>
      </c>
      <c r="C102" s="0" t="n">
        <f aca="false">('model#2_params2'!A102-(('Predict_time T (#2)'!$B$2-4)/'model#2_params2'!B102)^2)</f>
        <v>2.14340118387006</v>
      </c>
    </row>
    <row r="103" customFormat="false" ht="15" hidden="false" customHeight="false" outlineLevel="0" collapsed="false">
      <c r="A103" s="0" t="n">
        <v>2.24372454432944</v>
      </c>
      <c r="B103" s="0" t="n">
        <v>29.1104621985692</v>
      </c>
      <c r="C103" s="0" t="n">
        <f aca="false">('model#2_params2'!A103-(('Predict_time T (#2)'!$B$2-4)/'model#2_params2'!B103)^2)</f>
        <v>2.20124260847473</v>
      </c>
    </row>
    <row r="104" customFormat="false" ht="15" hidden="false" customHeight="false" outlineLevel="0" collapsed="false">
      <c r="A104" s="0" t="n">
        <v>2.19664525015702</v>
      </c>
      <c r="B104" s="0" t="n">
        <v>28.7553331286124</v>
      </c>
      <c r="C104" s="0" t="n">
        <f aca="false">('model#2_params2'!A104-(('Predict_time T (#2)'!$B$2-4)/'model#2_params2'!B104)^2)</f>
        <v>2.15310752892439</v>
      </c>
    </row>
    <row r="105" customFormat="false" ht="15" hidden="false" customHeight="false" outlineLevel="0" collapsed="false">
      <c r="A105" s="0" t="n">
        <v>2.20318902204315</v>
      </c>
      <c r="B105" s="0" t="n">
        <v>29.5926902095769</v>
      </c>
      <c r="C105" s="0" t="n">
        <f aca="false">('model#2_params2'!A105-(('Predict_time T (#2)'!$B$2-4)/'model#2_params2'!B105)^2)</f>
        <v>2.16208033509111</v>
      </c>
    </row>
    <row r="106" customFormat="false" ht="15" hidden="false" customHeight="false" outlineLevel="0" collapsed="false">
      <c r="A106" s="0" t="n">
        <v>2.29130857218413</v>
      </c>
      <c r="B106" s="0" t="n">
        <v>28.8463699940003</v>
      </c>
      <c r="C106" s="0" t="n">
        <f aca="false">('model#2_params2'!A106-(('Predict_time T (#2)'!$B$2-4)/'model#2_params2'!B106)^2)</f>
        <v>2.24804522054199</v>
      </c>
    </row>
    <row r="107" customFormat="false" ht="15" hidden="false" customHeight="false" outlineLevel="0" collapsed="false">
      <c r="A107" s="0" t="n">
        <v>2.12264231374194</v>
      </c>
      <c r="B107" s="0" t="n">
        <v>30.0370148347637</v>
      </c>
      <c r="C107" s="0" t="n">
        <f aca="false">('model#2_params2'!A107-(('Predict_time T (#2)'!$B$2-4)/'model#2_params2'!B107)^2)</f>
        <v>2.08274083758831</v>
      </c>
    </row>
    <row r="108" customFormat="false" ht="15" hidden="false" customHeight="false" outlineLevel="0" collapsed="false">
      <c r="A108" s="0" t="n">
        <v>2.18518088683814</v>
      </c>
      <c r="B108" s="0" t="n">
        <v>29.5367130955589</v>
      </c>
      <c r="C108" s="0" t="n">
        <f aca="false">('model#2_params2'!A108-(('Predict_time T (#2)'!$B$2-4)/'model#2_params2'!B108)^2)</f>
        <v>2.14391623627694</v>
      </c>
    </row>
    <row r="109" customFormat="false" ht="15" hidden="false" customHeight="false" outlineLevel="0" collapsed="false">
      <c r="A109" s="0" t="n">
        <v>2.1972036454586</v>
      </c>
      <c r="B109" s="0" t="n">
        <v>28.9648014488155</v>
      </c>
      <c r="C109" s="0" t="n">
        <f aca="false">('model#2_params2'!A109-(('Predict_time T (#2)'!$B$2-4)/'model#2_params2'!B109)^2)</f>
        <v>2.15429336143139</v>
      </c>
    </row>
    <row r="110" customFormat="false" ht="15" hidden="false" customHeight="false" outlineLevel="0" collapsed="false">
      <c r="A110" s="0" t="n">
        <v>2.16679772622046</v>
      </c>
      <c r="B110" s="0" t="n">
        <v>29.8154612952295</v>
      </c>
      <c r="C110" s="0" t="n">
        <f aca="false">('model#2_params2'!A110-(('Predict_time T (#2)'!$B$2-4)/'model#2_params2'!B110)^2)</f>
        <v>2.12630104487402</v>
      </c>
    </row>
    <row r="111" customFormat="false" ht="15" hidden="false" customHeight="false" outlineLevel="0" collapsed="false">
      <c r="A111" s="0" t="n">
        <v>2.27058709151401</v>
      </c>
      <c r="B111" s="0" t="n">
        <v>29.3388723990671</v>
      </c>
      <c r="C111" s="0" t="n">
        <f aca="false">('model#2_params2'!A111-(('Predict_time T (#2)'!$B$2-4)/'model#2_params2'!B111)^2)</f>
        <v>2.22876404507125</v>
      </c>
    </row>
    <row r="112" customFormat="false" ht="15" hidden="false" customHeight="false" outlineLevel="0" collapsed="false">
      <c r="A112" s="0" t="n">
        <v>2.23762561131357</v>
      </c>
      <c r="B112" s="0" t="n">
        <v>29.0821765483784</v>
      </c>
      <c r="C112" s="0" t="n">
        <f aca="false">('model#2_params2'!A112-(('Predict_time T (#2)'!$B$2-4)/'model#2_params2'!B112)^2)</f>
        <v>2.19506099846018</v>
      </c>
    </row>
    <row r="113" customFormat="false" ht="15" hidden="false" customHeight="false" outlineLevel="0" collapsed="false">
      <c r="A113" s="0" t="n">
        <v>2.28411269840594</v>
      </c>
      <c r="B113" s="0" t="n">
        <v>29.8292508605541</v>
      </c>
      <c r="C113" s="0" t="n">
        <f aca="false">('model#2_params2'!A113-(('Predict_time T (#2)'!$B$2-4)/'model#2_params2'!B113)^2)</f>
        <v>2.24365345028628</v>
      </c>
    </row>
    <row r="114" customFormat="false" ht="15" hidden="false" customHeight="false" outlineLevel="0" collapsed="false">
      <c r="A114" s="0" t="n">
        <v>2.08013117962194</v>
      </c>
      <c r="B114" s="0" t="n">
        <v>29.2619477792864</v>
      </c>
      <c r="C114" s="0" t="n">
        <f aca="false">('model#2_params2'!A114-(('Predict_time T (#2)'!$B$2-4)/'model#2_params2'!B114)^2)</f>
        <v>2.03808795298262</v>
      </c>
    </row>
    <row r="115" customFormat="false" ht="15" hidden="false" customHeight="false" outlineLevel="0" collapsed="false">
      <c r="A115" s="0" t="n">
        <v>2.13386124922507</v>
      </c>
      <c r="B115" s="0" t="n">
        <v>30.2138927941253</v>
      </c>
      <c r="C115" s="0" t="n">
        <f aca="false">('model#2_params2'!A115-(('Predict_time T (#2)'!$B$2-4)/'model#2_params2'!B115)^2)</f>
        <v>2.09442558746887</v>
      </c>
    </row>
    <row r="116" customFormat="false" ht="15" hidden="false" customHeight="false" outlineLevel="0" collapsed="false">
      <c r="A116" s="0" t="n">
        <v>2.25979762163885</v>
      </c>
      <c r="B116" s="0" t="n">
        <v>28.6312384344474</v>
      </c>
      <c r="C116" s="0" t="n">
        <f aca="false">('model#2_params2'!A116-(('Predict_time T (#2)'!$B$2-4)/'model#2_params2'!B116)^2)</f>
        <v>2.21588167654887</v>
      </c>
    </row>
    <row r="117" customFormat="false" ht="15" hidden="false" customHeight="false" outlineLevel="0" collapsed="false">
      <c r="A117" s="0" t="n">
        <v>2.25018992852733</v>
      </c>
      <c r="B117" s="0" t="n">
        <v>29.2363599107503</v>
      </c>
      <c r="C117" s="0" t="n">
        <f aca="false">('model#2_params2'!A117-(('Predict_time T (#2)'!$B$2-4)/'model#2_params2'!B117)^2)</f>
        <v>2.20807307662606</v>
      </c>
    </row>
    <row r="118" customFormat="false" ht="15" hidden="false" customHeight="false" outlineLevel="0" collapsed="false">
      <c r="A118" s="0" t="n">
        <v>2.19170007860795</v>
      </c>
      <c r="B118" s="0" t="n">
        <v>29.870187726334</v>
      </c>
      <c r="C118" s="0" t="n">
        <f aca="false">('model#2_params2'!A118-(('Predict_time T (#2)'!$B$2-4)/'model#2_params2'!B118)^2)</f>
        <v>2.15135165268123</v>
      </c>
    </row>
    <row r="119" customFormat="false" ht="15" hidden="false" customHeight="false" outlineLevel="0" collapsed="false">
      <c r="A119" s="0" t="n">
        <v>2.20187416644002</v>
      </c>
      <c r="B119" s="0" t="n">
        <v>29.4677554844109</v>
      </c>
      <c r="C119" s="0" t="n">
        <f aca="false">('model#2_params2'!A119-(('Predict_time T (#2)'!$B$2-4)/'model#2_params2'!B119)^2)</f>
        <v>2.16041616276608</v>
      </c>
    </row>
    <row r="120" customFormat="false" ht="15" hidden="false" customHeight="false" outlineLevel="0" collapsed="false">
      <c r="A120" s="0" t="n">
        <v>2.22899892270929</v>
      </c>
      <c r="B120" s="0" t="n">
        <v>29.0629183793833</v>
      </c>
      <c r="C120" s="0" t="n">
        <f aca="false">('model#2_params2'!A120-(('Predict_time T (#2)'!$B$2-4)/'model#2_params2'!B120)^2)</f>
        <v>2.18637788137999</v>
      </c>
    </row>
    <row r="121" customFormat="false" ht="15" hidden="false" customHeight="false" outlineLevel="0" collapsed="false">
      <c r="A121" s="0" t="n">
        <v>2.07321413555951</v>
      </c>
      <c r="B121" s="0" t="n">
        <v>29.9700406108996</v>
      </c>
      <c r="C121" s="0" t="n">
        <f aca="false">('model#2_params2'!A121-(('Predict_time T (#2)'!$B$2-4)/'model#2_params2'!B121)^2)</f>
        <v>2.03313412402036</v>
      </c>
    </row>
    <row r="122" customFormat="false" ht="15" hidden="false" customHeight="false" outlineLevel="0" collapsed="false">
      <c r="A122" s="0" t="n">
        <v>2.26269552529188</v>
      </c>
      <c r="B122" s="0" t="n">
        <v>29.2015073821925</v>
      </c>
      <c r="C122" s="0" t="n">
        <f aca="false">('model#2_params2'!A122-(('Predict_time T (#2)'!$B$2-4)/'model#2_params2'!B122)^2)</f>
        <v>2.22047807894291</v>
      </c>
    </row>
    <row r="123" customFormat="false" ht="15" hidden="false" customHeight="false" outlineLevel="0" collapsed="false">
      <c r="A123" s="0" t="n">
        <v>2.22069169241778</v>
      </c>
      <c r="B123" s="0" t="n">
        <v>29.5934987675646</v>
      </c>
      <c r="C123" s="0" t="n">
        <f aca="false">('model#2_params2'!A123-(('Predict_time T (#2)'!$B$2-4)/'model#2_params2'!B123)^2)</f>
        <v>2.17958525179041</v>
      </c>
    </row>
    <row r="124" customFormat="false" ht="15" hidden="false" customHeight="false" outlineLevel="0" collapsed="false">
      <c r="A124" s="0" t="n">
        <v>2.15620059941261</v>
      </c>
      <c r="B124" s="0" t="n">
        <v>30.6041094654062</v>
      </c>
      <c r="C124" s="0" t="n">
        <f aca="false">('model#2_params2'!A124-(('Predict_time T (#2)'!$B$2-4)/'model#2_params2'!B124)^2)</f>
        <v>2.11776417259267</v>
      </c>
    </row>
    <row r="125" customFormat="false" ht="15" hidden="false" customHeight="false" outlineLevel="0" collapsed="false">
      <c r="A125" s="0" t="n">
        <v>2.16926308934974</v>
      </c>
      <c r="B125" s="0" t="n">
        <v>29.7407678995765</v>
      </c>
      <c r="C125" s="0" t="n">
        <f aca="false">('model#2_params2'!A125-(('Predict_time T (#2)'!$B$2-4)/'model#2_params2'!B125)^2)</f>
        <v>2.12856273921699</v>
      </c>
    </row>
    <row r="126" customFormat="false" ht="15" hidden="false" customHeight="false" outlineLevel="0" collapsed="false">
      <c r="A126" s="0" t="n">
        <v>2.23733165254824</v>
      </c>
      <c r="B126" s="0" t="n">
        <v>29.32815902644</v>
      </c>
      <c r="C126" s="0" t="n">
        <f aca="false">('model#2_params2'!A126-(('Predict_time T (#2)'!$B$2-4)/'model#2_params2'!B126)^2)</f>
        <v>2.19547804518836</v>
      </c>
    </row>
    <row r="127" customFormat="false" ht="15" hidden="false" customHeight="false" outlineLevel="0" collapsed="false">
      <c r="A127" s="0" t="n">
        <v>2.15498014459383</v>
      </c>
      <c r="B127" s="0" t="n">
        <v>29.9081872565832</v>
      </c>
      <c r="C127" s="0" t="n">
        <f aca="false">('model#2_params2'!A127-(('Predict_time T (#2)'!$B$2-4)/'model#2_params2'!B127)^2)</f>
        <v>2.11473418206347</v>
      </c>
    </row>
    <row r="128" customFormat="false" ht="15" hidden="false" customHeight="false" outlineLevel="0" collapsed="false">
      <c r="A128" s="0" t="n">
        <v>2.15818514392333</v>
      </c>
      <c r="B128" s="0" t="n">
        <v>31.2885983500544</v>
      </c>
      <c r="C128" s="0" t="n">
        <f aca="false">('model#2_params2'!A128-(('Predict_time T (#2)'!$B$2-4)/'model#2_params2'!B128)^2)</f>
        <v>2.12141204041575</v>
      </c>
    </row>
    <row r="129" customFormat="false" ht="15" hidden="false" customHeight="false" outlineLevel="0" collapsed="false">
      <c r="A129" s="0" t="n">
        <v>2.27629581332713</v>
      </c>
      <c r="B129" s="0" t="n">
        <v>29.0153876881241</v>
      </c>
      <c r="C129" s="0" t="n">
        <f aca="false">('model#2_params2'!A129-(('Predict_time T (#2)'!$B$2-4)/'model#2_params2'!B129)^2)</f>
        <v>2.23353502085362</v>
      </c>
    </row>
    <row r="130" customFormat="false" ht="15" hidden="false" customHeight="false" outlineLevel="0" collapsed="false">
      <c r="A130" s="0" t="n">
        <v>2.22625779464572</v>
      </c>
      <c r="B130" s="0" t="n">
        <v>29.2439462510346</v>
      </c>
      <c r="C130" s="0" t="n">
        <f aca="false">('model#2_params2'!A130-(('Predict_time T (#2)'!$B$2-4)/'model#2_params2'!B130)^2)</f>
        <v>2.18416279145968</v>
      </c>
    </row>
    <row r="131" customFormat="false" ht="15" hidden="false" customHeight="false" outlineLevel="0" collapsed="false">
      <c r="A131" s="0" t="n">
        <v>2.22511896697512</v>
      </c>
      <c r="B131" s="0" t="n">
        <v>29.0744019759835</v>
      </c>
      <c r="C131" s="0" t="n">
        <f aca="false">('model#2_params2'!A131-(('Predict_time T (#2)'!$B$2-4)/'model#2_params2'!B131)^2)</f>
        <v>2.18253158729688</v>
      </c>
    </row>
    <row r="132" customFormat="false" ht="15" hidden="false" customHeight="false" outlineLevel="0" collapsed="false">
      <c r="A132" s="0" t="n">
        <v>2.17982710696366</v>
      </c>
      <c r="B132" s="0" t="n">
        <v>29.6385387527371</v>
      </c>
      <c r="C132" s="0" t="n">
        <f aca="false">('model#2_params2'!A132-(('Predict_time T (#2)'!$B$2-4)/'model#2_params2'!B132)^2)</f>
        <v>2.1388455056027</v>
      </c>
    </row>
    <row r="133" customFormat="false" ht="15" hidden="false" customHeight="false" outlineLevel="0" collapsed="false">
      <c r="A133" s="0" t="n">
        <v>2.13644678827024</v>
      </c>
      <c r="B133" s="0" t="n">
        <v>29.8216790944864</v>
      </c>
      <c r="C133" s="0" t="n">
        <f aca="false">('model#2_params2'!A133-(('Predict_time T (#2)'!$B$2-4)/'model#2_params2'!B133)^2)</f>
        <v>2.09596699222287</v>
      </c>
    </row>
    <row r="134" customFormat="false" ht="15" hidden="false" customHeight="false" outlineLevel="0" collapsed="false">
      <c r="A134" s="0" t="n">
        <v>2.10306034827367</v>
      </c>
      <c r="B134" s="0" t="n">
        <v>30.2521351759013</v>
      </c>
      <c r="C134" s="0" t="n">
        <f aca="false">('model#2_params2'!A134-(('Predict_time T (#2)'!$B$2-4)/'model#2_params2'!B134)^2)</f>
        <v>2.0637243264539</v>
      </c>
    </row>
    <row r="135" customFormat="false" ht="15" hidden="false" customHeight="false" outlineLevel="0" collapsed="false">
      <c r="A135" s="0" t="n">
        <v>2.20212385062172</v>
      </c>
      <c r="B135" s="0" t="n">
        <v>29.3918938462184</v>
      </c>
      <c r="C135" s="0" t="n">
        <f aca="false">('model#2_params2'!A135-(('Predict_time T (#2)'!$B$2-4)/'model#2_params2'!B135)^2)</f>
        <v>2.16045156127643</v>
      </c>
    </row>
    <row r="136" customFormat="false" ht="15" hidden="false" customHeight="false" outlineLevel="0" collapsed="false">
      <c r="A136" s="0" t="n">
        <v>2.16714545779493</v>
      </c>
      <c r="B136" s="0" t="n">
        <v>29.6417578207539</v>
      </c>
      <c r="C136" s="0" t="n">
        <f aca="false">('model#2_params2'!A136-(('Predict_time T (#2)'!$B$2-4)/'model#2_params2'!B136)^2)</f>
        <v>2.12617275708013</v>
      </c>
    </row>
    <row r="137" customFormat="false" ht="15" hidden="false" customHeight="false" outlineLevel="0" collapsed="false">
      <c r="A137" s="0" t="n">
        <v>2.25906584155995</v>
      </c>
      <c r="B137" s="0" t="n">
        <v>28.8996876758041</v>
      </c>
      <c r="C137" s="0" t="n">
        <f aca="false">('model#2_params2'!A137-(('Predict_time T (#2)'!$B$2-4)/'model#2_params2'!B137)^2)</f>
        <v>2.21596197771572</v>
      </c>
    </row>
    <row r="138" customFormat="false" ht="15" hidden="false" customHeight="false" outlineLevel="0" collapsed="false">
      <c r="A138" s="0" t="n">
        <v>2.2691414965233</v>
      </c>
      <c r="B138" s="0" t="n">
        <v>29.3034369328449</v>
      </c>
      <c r="C138" s="0" t="n">
        <f aca="false">('model#2_params2'!A138-(('Predict_time T (#2)'!$B$2-4)/'model#2_params2'!B138)^2)</f>
        <v>2.22721723907065</v>
      </c>
    </row>
    <row r="139" customFormat="false" ht="15" hidden="false" customHeight="false" outlineLevel="0" collapsed="false">
      <c r="A139" s="0" t="n">
        <v>2.25828343466071</v>
      </c>
      <c r="B139" s="0" t="n">
        <v>28.7509706258999</v>
      </c>
      <c r="C139" s="0" t="n">
        <f aca="false">('model#2_params2'!A139-(('Predict_time T (#2)'!$B$2-4)/'model#2_params2'!B139)^2)</f>
        <v>2.21473250011162</v>
      </c>
    </row>
    <row r="140" customFormat="false" ht="15" hidden="false" customHeight="false" outlineLevel="0" collapsed="false">
      <c r="A140" s="0" t="n">
        <v>2.25887773531958</v>
      </c>
      <c r="B140" s="0" t="n">
        <v>28.8270739833623</v>
      </c>
      <c r="C140" s="0" t="n">
        <f aca="false">('model#2_params2'!A140-(('Predict_time T (#2)'!$B$2-4)/'model#2_params2'!B140)^2)</f>
        <v>2.21555644581716</v>
      </c>
    </row>
    <row r="141" customFormat="false" ht="15" hidden="false" customHeight="false" outlineLevel="0" collapsed="false">
      <c r="A141" s="0" t="n">
        <v>2.24611771193806</v>
      </c>
      <c r="B141" s="0" t="n">
        <v>28.9881173649305</v>
      </c>
      <c r="C141" s="0" t="n">
        <f aca="false">('model#2_params2'!A141-(('Predict_time T (#2)'!$B$2-4)/'model#2_params2'!B141)^2)</f>
        <v>2.20327642792274</v>
      </c>
    </row>
    <row r="142" customFormat="false" ht="15" hidden="false" customHeight="false" outlineLevel="0" collapsed="false">
      <c r="A142" s="0" t="n">
        <v>2.20587620107017</v>
      </c>
      <c r="B142" s="0" t="n">
        <v>29.3275881145506</v>
      </c>
      <c r="C142" s="0" t="n">
        <f aca="false">('model#2_params2'!A142-(('Predict_time T (#2)'!$B$2-4)/'model#2_params2'!B142)^2)</f>
        <v>2.16402096418968</v>
      </c>
    </row>
    <row r="143" customFormat="false" ht="15" hidden="false" customHeight="false" outlineLevel="0" collapsed="false">
      <c r="A143" s="0" t="n">
        <v>2.24096500280591</v>
      </c>
      <c r="B143" s="0" t="n">
        <v>28.9316704093686</v>
      </c>
      <c r="C143" s="0" t="n">
        <f aca="false">('model#2_params2'!A143-(('Predict_time T (#2)'!$B$2-4)/'model#2_params2'!B143)^2)</f>
        <v>2.19795638527086</v>
      </c>
    </row>
    <row r="144" customFormat="false" ht="15" hidden="false" customHeight="false" outlineLevel="0" collapsed="false">
      <c r="A144" s="0" t="n">
        <v>2.20242954970451</v>
      </c>
      <c r="B144" s="0" t="n">
        <v>29.7307660389355</v>
      </c>
      <c r="C144" s="0" t="n">
        <f aca="false">('model#2_params2'!A144-(('Predict_time T (#2)'!$B$2-4)/'model#2_params2'!B144)^2)</f>
        <v>2.16170181059005</v>
      </c>
    </row>
    <row r="145" customFormat="false" ht="15" hidden="false" customHeight="false" outlineLevel="0" collapsed="false">
      <c r="A145" s="0" t="n">
        <v>2.29166139829642</v>
      </c>
      <c r="B145" s="0" t="n">
        <v>29.641886345326</v>
      </c>
      <c r="C145" s="0" t="n">
        <f aca="false">('model#2_params2'!A145-(('Predict_time T (#2)'!$B$2-4)/'model#2_params2'!B145)^2)</f>
        <v>2.25068905288879</v>
      </c>
    </row>
    <row r="146" customFormat="false" ht="15" hidden="false" customHeight="false" outlineLevel="0" collapsed="false">
      <c r="A146" s="0" t="n">
        <v>2.22578766787869</v>
      </c>
      <c r="B146" s="0" t="n">
        <v>29.6321135091746</v>
      </c>
      <c r="C146" s="0" t="n">
        <f aca="false">('model#2_params2'!A146-(('Predict_time T (#2)'!$B$2-4)/'model#2_params2'!B146)^2)</f>
        <v>2.18478829219878</v>
      </c>
    </row>
    <row r="147" customFormat="false" ht="15" hidden="false" customHeight="false" outlineLevel="0" collapsed="false">
      <c r="A147" s="0" t="n">
        <v>2.13462034357695</v>
      </c>
      <c r="B147" s="0" t="n">
        <v>29.9681390964161</v>
      </c>
      <c r="C147" s="0" t="n">
        <f aca="false">('model#2_params2'!A147-(('Predict_time T (#2)'!$B$2-4)/'model#2_params2'!B147)^2)</f>
        <v>2.09453524562652</v>
      </c>
    </row>
    <row r="148" customFormat="false" ht="15" hidden="false" customHeight="false" outlineLevel="0" collapsed="false">
      <c r="A148" s="0" t="n">
        <v>2.27454259870265</v>
      </c>
      <c r="B148" s="0" t="n">
        <v>29.2715083814172</v>
      </c>
      <c r="C148" s="0" t="n">
        <f aca="false">('model#2_params2'!A148-(('Predict_time T (#2)'!$B$2-4)/'model#2_params2'!B148)^2)</f>
        <v>2.23252683172913</v>
      </c>
    </row>
    <row r="149" customFormat="false" ht="15" hidden="false" customHeight="false" outlineLevel="0" collapsed="false">
      <c r="A149" s="0" t="n">
        <v>2.17208836313747</v>
      </c>
      <c r="B149" s="0" t="n">
        <v>29.8277512731588</v>
      </c>
      <c r="C149" s="0" t="n">
        <f aca="false">('model#2_params2'!A149-(('Predict_time T (#2)'!$B$2-4)/'model#2_params2'!B149)^2)</f>
        <v>2.13162504674574</v>
      </c>
    </row>
    <row r="150" customFormat="false" ht="15" hidden="false" customHeight="false" outlineLevel="0" collapsed="false">
      <c r="A150" s="0" t="n">
        <v>2.19271650157251</v>
      </c>
      <c r="B150" s="0" t="n">
        <v>29.2128858637004</v>
      </c>
      <c r="C150" s="0" t="n">
        <f aca="false">('model#2_params2'!A150-(('Predict_time T (#2)'!$B$2-4)/'model#2_params2'!B150)^2)</f>
        <v>2.1505319363899</v>
      </c>
    </row>
    <row r="151" customFormat="false" ht="15" hidden="false" customHeight="false" outlineLevel="0" collapsed="false">
      <c r="A151" s="0" t="n">
        <v>2.20817533986393</v>
      </c>
      <c r="B151" s="0" t="n">
        <v>29.3695942134987</v>
      </c>
      <c r="C151" s="0" t="n">
        <f aca="false">('model#2_params2'!A151-(('Predict_time T (#2)'!$B$2-4)/'model#2_params2'!B151)^2)</f>
        <v>2.16643974494288</v>
      </c>
    </row>
    <row r="152" customFormat="false" ht="15" hidden="false" customHeight="false" outlineLevel="0" collapsed="false">
      <c r="A152" s="0" t="n">
        <v>2.20470808999703</v>
      </c>
      <c r="B152" s="0" t="n">
        <v>29.4208306736898</v>
      </c>
      <c r="C152" s="0" t="n">
        <f aca="false">('model#2_params2'!A152-(('Predict_time T (#2)'!$B$2-4)/'model#2_params2'!B152)^2)</f>
        <v>2.16311773381314</v>
      </c>
    </row>
    <row r="153" customFormat="false" ht="15" hidden="false" customHeight="false" outlineLevel="0" collapsed="false">
      <c r="A153" s="0" t="n">
        <v>2.18005569624023</v>
      </c>
      <c r="B153" s="0" t="n">
        <v>29.5692302260947</v>
      </c>
      <c r="C153" s="0" t="n">
        <f aca="false">('model#2_params2'!A153-(('Predict_time T (#2)'!$B$2-4)/'model#2_params2'!B153)^2)</f>
        <v>2.13888175282486</v>
      </c>
    </row>
    <row r="154" customFormat="false" ht="15" hidden="false" customHeight="false" outlineLevel="0" collapsed="false">
      <c r="A154" s="0" t="n">
        <v>2.3164485060269</v>
      </c>
      <c r="B154" s="0" t="n">
        <v>28.3228681244026</v>
      </c>
      <c r="C154" s="0" t="n">
        <f aca="false">('model#2_params2'!A154-(('Predict_time T (#2)'!$B$2-4)/'model#2_params2'!B154)^2)</f>
        <v>2.27157106960383</v>
      </c>
    </row>
    <row r="155" customFormat="false" ht="15" hidden="false" customHeight="false" outlineLevel="0" collapsed="false">
      <c r="A155" s="0" t="n">
        <v>2.19390781158886</v>
      </c>
      <c r="B155" s="0" t="n">
        <v>29.3122369980009</v>
      </c>
      <c r="C155" s="0" t="n">
        <f aca="false">('model#2_params2'!A155-(('Predict_time T (#2)'!$B$2-4)/'model#2_params2'!B155)^2)</f>
        <v>2.1520087232024</v>
      </c>
    </row>
    <row r="156" customFormat="false" ht="15" hidden="false" customHeight="false" outlineLevel="0" collapsed="false">
      <c r="A156" s="0" t="n">
        <v>2.24826224116747</v>
      </c>
      <c r="B156" s="0" t="n">
        <v>28.7871560888876</v>
      </c>
      <c r="C156" s="0" t="n">
        <f aca="false">('model#2_params2'!A156-(('Predict_time T (#2)'!$B$2-4)/'model#2_params2'!B156)^2)</f>
        <v>2.20482072487875</v>
      </c>
    </row>
    <row r="157" customFormat="false" ht="15" hidden="false" customHeight="false" outlineLevel="0" collapsed="false">
      <c r="A157" s="0" t="n">
        <v>2.17412618586374</v>
      </c>
      <c r="B157" s="0" t="n">
        <v>29.3135545546544</v>
      </c>
      <c r="C157" s="0" t="n">
        <f aca="false">('model#2_params2'!A157-(('Predict_time T (#2)'!$B$2-4)/'model#2_params2'!B157)^2)</f>
        <v>2.13223086387019</v>
      </c>
    </row>
    <row r="158" customFormat="false" ht="15" hidden="false" customHeight="false" outlineLevel="0" collapsed="false">
      <c r="A158" s="0" t="n">
        <v>2.29165574663021</v>
      </c>
      <c r="B158" s="0" t="n">
        <v>29.6515858047613</v>
      </c>
      <c r="C158" s="0" t="n">
        <f aca="false">('model#2_params2'!A158-(('Predict_time T (#2)'!$B$2-4)/'model#2_params2'!B158)^2)</f>
        <v>2.25071020212326</v>
      </c>
    </row>
    <row r="159" customFormat="false" ht="15" hidden="false" customHeight="false" outlineLevel="0" collapsed="false">
      <c r="A159" s="0" t="n">
        <v>2.27014949325363</v>
      </c>
      <c r="B159" s="0" t="n">
        <v>28.4041151448444</v>
      </c>
      <c r="C159" s="0" t="n">
        <f aca="false">('model#2_params2'!A159-(('Predict_time T (#2)'!$B$2-4)/'model#2_params2'!B159)^2)</f>
        <v>2.22552842413845</v>
      </c>
    </row>
    <row r="160" customFormat="false" ht="15" hidden="false" customHeight="false" outlineLevel="0" collapsed="false">
      <c r="A160" s="0" t="n">
        <v>2.19590147166872</v>
      </c>
      <c r="B160" s="0" t="n">
        <v>29.3136217905502</v>
      </c>
      <c r="C160" s="0" t="n">
        <f aca="false">('model#2_params2'!A160-(('Predict_time T (#2)'!$B$2-4)/'model#2_params2'!B160)^2)</f>
        <v>2.15400634186338</v>
      </c>
    </row>
    <row r="161" customFormat="false" ht="15" hidden="false" customHeight="false" outlineLevel="0" collapsed="false">
      <c r="A161" s="0" t="n">
        <v>2.15672086786973</v>
      </c>
      <c r="B161" s="0" t="n">
        <v>29.1271915518234</v>
      </c>
      <c r="C161" s="0" t="n">
        <f aca="false">('model#2_params2'!A161-(('Predict_time T (#2)'!$B$2-4)/'model#2_params2'!B161)^2)</f>
        <v>2.11428771744048</v>
      </c>
    </row>
    <row r="162" customFormat="false" ht="15" hidden="false" customHeight="false" outlineLevel="0" collapsed="false">
      <c r="A162" s="0" t="n">
        <v>2.2022776132894</v>
      </c>
      <c r="B162" s="0" t="n">
        <v>28.9420497408572</v>
      </c>
      <c r="C162" s="0" t="n">
        <f aca="false">('model#2_params2'!A162-(('Predict_time T (#2)'!$B$2-4)/'model#2_params2'!B162)^2)</f>
        <v>2.15929983812088</v>
      </c>
    </row>
    <row r="163" customFormat="false" ht="15" hidden="false" customHeight="false" outlineLevel="0" collapsed="false">
      <c r="A163" s="0" t="n">
        <v>2.19951162945059</v>
      </c>
      <c r="B163" s="0" t="n">
        <v>29.5584940544073</v>
      </c>
      <c r="C163" s="0" t="n">
        <f aca="false">('model#2_params2'!A163-(('Predict_time T (#2)'!$B$2-4)/'model#2_params2'!B163)^2)</f>
        <v>2.15830777038356</v>
      </c>
    </row>
    <row r="164" customFormat="false" ht="15" hidden="false" customHeight="false" outlineLevel="0" collapsed="false">
      <c r="A164" s="0" t="n">
        <v>2.09243523590211</v>
      </c>
      <c r="B164" s="0" t="n">
        <v>30.3616958720741</v>
      </c>
      <c r="C164" s="0" t="n">
        <f aca="false">('model#2_params2'!A164-(('Predict_time T (#2)'!$B$2-4)/'model#2_params2'!B164)^2)</f>
        <v>2.05338259128057</v>
      </c>
    </row>
    <row r="165" customFormat="false" ht="15" hidden="false" customHeight="false" outlineLevel="0" collapsed="false">
      <c r="A165" s="0" t="n">
        <v>2.22446772396206</v>
      </c>
      <c r="B165" s="0" t="n">
        <v>29.6319834515627</v>
      </c>
      <c r="C165" s="0" t="n">
        <f aca="false">('model#2_params2'!A165-(('Predict_time T (#2)'!$B$2-4)/'model#2_params2'!B165)^2)</f>
        <v>2.18346798838099</v>
      </c>
    </row>
    <row r="166" customFormat="false" ht="15" hidden="false" customHeight="false" outlineLevel="0" collapsed="false">
      <c r="A166" s="0" t="n">
        <v>2.28071408132332</v>
      </c>
      <c r="B166" s="0" t="n">
        <v>29.1009090681343</v>
      </c>
      <c r="C166" s="0" t="n">
        <f aca="false">('model#2_params2'!A166-(('Predict_time T (#2)'!$B$2-4)/'model#2_params2'!B166)^2)</f>
        <v>2.23820424928939</v>
      </c>
    </row>
    <row r="167" customFormat="false" ht="15" hidden="false" customHeight="false" outlineLevel="0" collapsed="false">
      <c r="A167" s="0" t="n">
        <v>2.31886484526166</v>
      </c>
      <c r="B167" s="0" t="n">
        <v>28.6213014952441</v>
      </c>
      <c r="C167" s="0" t="n">
        <f aca="false">('model#2_params2'!A167-(('Predict_time T (#2)'!$B$2-4)/'model#2_params2'!B167)^2)</f>
        <v>2.27491840080176</v>
      </c>
    </row>
    <row r="168" customFormat="false" ht="15" hidden="false" customHeight="false" outlineLevel="0" collapsed="false">
      <c r="A168" s="0" t="n">
        <v>2.18743988789501</v>
      </c>
      <c r="B168" s="0" t="n">
        <v>28.9811037572279</v>
      </c>
      <c r="C168" s="0" t="n">
        <f aca="false">('model#2_params2'!A168-(('Predict_time T (#2)'!$B$2-4)/'model#2_params2'!B168)^2)</f>
        <v>2.14457786565522</v>
      </c>
    </row>
    <row r="169" customFormat="false" ht="15" hidden="false" customHeight="false" outlineLevel="0" collapsed="false">
      <c r="A169" s="0" t="n">
        <v>2.25683420164236</v>
      </c>
      <c r="B169" s="0" t="n">
        <v>29.6404316471503</v>
      </c>
      <c r="C169" s="0" t="n">
        <f aca="false">('model#2_params2'!A169-(('Predict_time T (#2)'!$B$2-4)/'model#2_params2'!B169)^2)</f>
        <v>2.21585783444048</v>
      </c>
    </row>
    <row r="170" customFormat="false" ht="15" hidden="false" customHeight="false" outlineLevel="0" collapsed="false">
      <c r="A170" s="0" t="n">
        <v>2.16013964045003</v>
      </c>
      <c r="B170" s="0" t="n">
        <v>29.9047759213688</v>
      </c>
      <c r="C170" s="0" t="n">
        <f aca="false">('model#2_params2'!A170-(('Predict_time T (#2)'!$B$2-4)/'model#2_params2'!B170)^2)</f>
        <v>2.11988449541984</v>
      </c>
    </row>
    <row r="171" customFormat="false" ht="15" hidden="false" customHeight="false" outlineLevel="0" collapsed="false">
      <c r="A171" s="0" t="n">
        <v>2.25944858115585</v>
      </c>
      <c r="B171" s="0" t="n">
        <v>28.886577174127</v>
      </c>
      <c r="C171" s="0" t="n">
        <f aca="false">('model#2_params2'!A171-(('Predict_time T (#2)'!$B$2-4)/'model#2_params2'!B171)^2)</f>
        <v>2.2163055820747</v>
      </c>
    </row>
    <row r="172" customFormat="false" ht="15" hidden="false" customHeight="false" outlineLevel="0" collapsed="false">
      <c r="A172" s="0" t="n">
        <v>2.30356111308637</v>
      </c>
      <c r="B172" s="0" t="n">
        <v>29.0101848573199</v>
      </c>
      <c r="C172" s="0" t="n">
        <f aca="false">('model#2_params2'!A172-(('Predict_time T (#2)'!$B$2-4)/'model#2_params2'!B172)^2)</f>
        <v>2.26078498137118</v>
      </c>
    </row>
    <row r="173" customFormat="false" ht="15" hidden="false" customHeight="false" outlineLevel="0" collapsed="false">
      <c r="A173" s="0" t="n">
        <v>2.25481869693956</v>
      </c>
      <c r="B173" s="0" t="n">
        <v>29.0406806464294</v>
      </c>
      <c r="C173" s="0" t="n">
        <f aca="false">('model#2_params2'!A173-(('Predict_time T (#2)'!$B$2-4)/'model#2_params2'!B173)^2)</f>
        <v>2.21213235698788</v>
      </c>
    </row>
    <row r="174" customFormat="false" ht="15" hidden="false" customHeight="false" outlineLevel="0" collapsed="false">
      <c r="A174" s="0" t="n">
        <v>2.15012486085324</v>
      </c>
      <c r="B174" s="0" t="n">
        <v>29.1427649266184</v>
      </c>
      <c r="C174" s="0" t="n">
        <f aca="false">('model#2_params2'!A174-(('Predict_time T (#2)'!$B$2-4)/'model#2_params2'!B174)^2)</f>
        <v>2.10773704934703</v>
      </c>
    </row>
    <row r="175" customFormat="false" ht="15" hidden="false" customHeight="false" outlineLevel="0" collapsed="false">
      <c r="A175" s="0" t="n">
        <v>2.17697834222901</v>
      </c>
      <c r="B175" s="0" t="n">
        <v>30.167105777247</v>
      </c>
      <c r="C175" s="0" t="n">
        <f aca="false">('model#2_params2'!A175-(('Predict_time T (#2)'!$B$2-4)/'model#2_params2'!B175)^2)</f>
        <v>2.13742026185057</v>
      </c>
    </row>
    <row r="176" customFormat="false" ht="15" hidden="false" customHeight="false" outlineLevel="0" collapsed="false">
      <c r="A176" s="0" t="n">
        <v>2.20150678559672</v>
      </c>
      <c r="B176" s="0" t="n">
        <v>29.5898104499607</v>
      </c>
      <c r="C176" s="0" t="n">
        <f aca="false">('model#2_params2'!A176-(('Predict_time T (#2)'!$B$2-4)/'model#2_params2'!B176)^2)</f>
        <v>2.16039009664024</v>
      </c>
    </row>
    <row r="177" customFormat="false" ht="15" hidden="false" customHeight="false" outlineLevel="0" collapsed="false">
      <c r="A177" s="0" t="n">
        <v>2.20718314013844</v>
      </c>
      <c r="B177" s="0" t="n">
        <v>29.5206882198909</v>
      </c>
      <c r="C177" s="0" t="n">
        <f aca="false">('model#2_params2'!A177-(('Predict_time T (#2)'!$B$2-4)/'model#2_params2'!B177)^2)</f>
        <v>2.16587367758859</v>
      </c>
    </row>
    <row r="178" customFormat="false" ht="15" hidden="false" customHeight="false" outlineLevel="0" collapsed="false">
      <c r="A178" s="0" t="n">
        <v>2.10835377523553</v>
      </c>
      <c r="B178" s="0" t="n">
        <v>30.4299490949822</v>
      </c>
      <c r="C178" s="0" t="n">
        <f aca="false">('model#2_params2'!A178-(('Predict_time T (#2)'!$B$2-4)/'model#2_params2'!B178)^2)</f>
        <v>2.06947612134943</v>
      </c>
    </row>
    <row r="179" customFormat="false" ht="15" hidden="false" customHeight="false" outlineLevel="0" collapsed="false">
      <c r="A179" s="0" t="n">
        <v>2.21349458667309</v>
      </c>
      <c r="B179" s="0" t="n">
        <v>29.1276387868669</v>
      </c>
      <c r="C179" s="0" t="n">
        <f aca="false">('model#2_params2'!A179-(('Predict_time T (#2)'!$B$2-4)/'model#2_params2'!B179)^2)</f>
        <v>2.17106273929805</v>
      </c>
    </row>
    <row r="180" customFormat="false" ht="15" hidden="false" customHeight="false" outlineLevel="0" collapsed="false">
      <c r="A180" s="0" t="n">
        <v>2.25533568334376</v>
      </c>
      <c r="B180" s="0" t="n">
        <v>29.4779378622353</v>
      </c>
      <c r="C180" s="0" t="n">
        <f aca="false">('model#2_params2'!A180-(('Predict_time T (#2)'!$B$2-4)/'model#2_params2'!B180)^2)</f>
        <v>2.21390631587568</v>
      </c>
    </row>
    <row r="181" customFormat="false" ht="15" hidden="false" customHeight="false" outlineLevel="0" collapsed="false">
      <c r="A181" s="0" t="n">
        <v>2.22379543074103</v>
      </c>
      <c r="B181" s="0" t="n">
        <v>29.3972905202488</v>
      </c>
      <c r="C181" s="0" t="n">
        <f aca="false">('model#2_params2'!A181-(('Predict_time T (#2)'!$B$2-4)/'model#2_params2'!B181)^2)</f>
        <v>2.18213844016071</v>
      </c>
    </row>
    <row r="182" customFormat="false" ht="15" hidden="false" customHeight="false" outlineLevel="0" collapsed="false">
      <c r="A182" s="0" t="n">
        <v>2.18058537104261</v>
      </c>
      <c r="B182" s="0" t="n">
        <v>29.3609176561643</v>
      </c>
      <c r="C182" s="0" t="n">
        <f aca="false">('model#2_params2'!A182-(('Predict_time T (#2)'!$B$2-4)/'model#2_params2'!B182)^2)</f>
        <v>2.13882510558555</v>
      </c>
    </row>
    <row r="183" customFormat="false" ht="15" hidden="false" customHeight="false" outlineLevel="0" collapsed="false">
      <c r="A183" s="0" t="n">
        <v>2.13497771614964</v>
      </c>
      <c r="B183" s="0" t="n">
        <v>29.7187788123901</v>
      </c>
      <c r="C183" s="0" t="n">
        <f aca="false">('model#2_params2'!A183-(('Predict_time T (#2)'!$B$2-4)/'model#2_params2'!B183)^2)</f>
        <v>2.09421711491119</v>
      </c>
    </row>
    <row r="184" customFormat="false" ht="15" hidden="false" customHeight="false" outlineLevel="0" collapsed="false">
      <c r="A184" s="0" t="n">
        <v>2.24764283628403</v>
      </c>
      <c r="B184" s="0" t="n">
        <v>29.299557687854</v>
      </c>
      <c r="C184" s="0" t="n">
        <f aca="false">('model#2_params2'!A184-(('Predict_time T (#2)'!$B$2-4)/'model#2_params2'!B184)^2)</f>
        <v>2.20570747660016</v>
      </c>
    </row>
    <row r="185" customFormat="false" ht="15" hidden="false" customHeight="false" outlineLevel="0" collapsed="false">
      <c r="A185" s="0" t="n">
        <v>2.20867517276298</v>
      </c>
      <c r="B185" s="0" t="n">
        <v>30.0635885051781</v>
      </c>
      <c r="C185" s="0" t="n">
        <f aca="false">('model#2_params2'!A185-(('Predict_time T (#2)'!$B$2-4)/'model#2_params2'!B185)^2)</f>
        <v>2.1688442044967</v>
      </c>
    </row>
    <row r="186" customFormat="false" ht="15" hidden="false" customHeight="false" outlineLevel="0" collapsed="false">
      <c r="A186" s="0" t="n">
        <v>2.22519963229889</v>
      </c>
      <c r="B186" s="0" t="n">
        <v>29.6126813374178</v>
      </c>
      <c r="C186" s="0" t="n">
        <f aca="false">('model#2_params2'!A186-(('Predict_time T (#2)'!$B$2-4)/'model#2_params2'!B186)^2)</f>
        <v>2.18414643046896</v>
      </c>
    </row>
    <row r="187" customFormat="false" ht="15" hidden="false" customHeight="false" outlineLevel="0" collapsed="false">
      <c r="A187" s="0" t="n">
        <v>2.17124191443819</v>
      </c>
      <c r="B187" s="0" t="n">
        <v>29.2700457546657</v>
      </c>
      <c r="C187" s="0" t="n">
        <f aca="false">('model#2_params2'!A187-(('Predict_time T (#2)'!$B$2-4)/'model#2_params2'!B187)^2)</f>
        <v>2.12922194829664</v>
      </c>
    </row>
    <row r="188" customFormat="false" ht="15" hidden="false" customHeight="false" outlineLevel="0" collapsed="false">
      <c r="A188" s="0" t="n">
        <v>2.18419076976111</v>
      </c>
      <c r="B188" s="0" t="n">
        <v>29.712917757707</v>
      </c>
      <c r="C188" s="0" t="n">
        <f aca="false">('model#2_params2'!A188-(('Predict_time T (#2)'!$B$2-4)/'model#2_params2'!B188)^2)</f>
        <v>2.14341408638108</v>
      </c>
    </row>
    <row r="189" customFormat="false" ht="15" hidden="false" customHeight="false" outlineLevel="0" collapsed="false">
      <c r="A189" s="0" t="n">
        <v>2.21440292085915</v>
      </c>
      <c r="B189" s="0" t="n">
        <v>29.4353783174498</v>
      </c>
      <c r="C189" s="0" t="n">
        <f aca="false">('model#2_params2'!A189-(('Predict_time T (#2)'!$B$2-4)/'model#2_params2'!B189)^2)</f>
        <v>2.17285366434562</v>
      </c>
    </row>
    <row r="190" customFormat="false" ht="15" hidden="false" customHeight="false" outlineLevel="0" collapsed="false">
      <c r="A190" s="0" t="n">
        <v>2.24428929561662</v>
      </c>
      <c r="B190" s="0" t="n">
        <v>28.9582600652599</v>
      </c>
      <c r="C190" s="0" t="n">
        <f aca="false">('model#2_params2'!A190-(('Predict_time T (#2)'!$B$2-4)/'model#2_params2'!B190)^2)</f>
        <v>2.20135962338525</v>
      </c>
    </row>
    <row r="191" customFormat="false" ht="15" hidden="false" customHeight="false" outlineLevel="0" collapsed="false">
      <c r="A191" s="0" t="n">
        <v>2.2854448187978</v>
      </c>
      <c r="B191" s="0" t="n">
        <v>29.2110258157273</v>
      </c>
      <c r="C191" s="0" t="n">
        <f aca="false">('model#2_params2'!A191-(('Predict_time T (#2)'!$B$2-4)/'model#2_params2'!B191)^2)</f>
        <v>2.24325488113607</v>
      </c>
    </row>
    <row r="192" customFormat="false" ht="15" hidden="false" customHeight="false" outlineLevel="0" collapsed="false">
      <c r="A192" s="0" t="n">
        <v>2.29038910158716</v>
      </c>
      <c r="B192" s="0" t="n">
        <v>29.0028516699793</v>
      </c>
      <c r="C192" s="0" t="n">
        <f aca="false">('model#2_params2'!A192-(('Predict_time T (#2)'!$B$2-4)/'model#2_params2'!B192)^2)</f>
        <v>2.24759133578937</v>
      </c>
    </row>
    <row r="193" customFormat="false" ht="15" hidden="false" customHeight="false" outlineLevel="0" collapsed="false">
      <c r="A193" s="0" t="n">
        <v>2.29414531025102</v>
      </c>
      <c r="B193" s="0" t="n">
        <v>29.0683628956831</v>
      </c>
      <c r="C193" s="0" t="n">
        <f aca="false">('model#2_params2'!A193-(('Predict_time T (#2)'!$B$2-4)/'model#2_params2'!B193)^2)</f>
        <v>2.25154023330358</v>
      </c>
    </row>
    <row r="194" customFormat="false" ht="15" hidden="false" customHeight="false" outlineLevel="0" collapsed="false">
      <c r="A194" s="0" t="n">
        <v>2.21405286455086</v>
      </c>
      <c r="B194" s="0" t="n">
        <v>29.252236597067</v>
      </c>
      <c r="C194" s="0" t="n">
        <f aca="false">('model#2_params2'!A194-(('Predict_time T (#2)'!$B$2-4)/'model#2_params2'!B194)^2)</f>
        <v>2.17198171818611</v>
      </c>
    </row>
    <row r="195" customFormat="false" ht="15" hidden="false" customHeight="false" outlineLevel="0" collapsed="false">
      <c r="A195" s="0" t="n">
        <v>2.23707388807309</v>
      </c>
      <c r="B195" s="0" t="n">
        <v>29.0760595154708</v>
      </c>
      <c r="C195" s="0" t="n">
        <f aca="false">('model#2_params2'!A195-(('Predict_time T (#2)'!$B$2-4)/'model#2_params2'!B195)^2)</f>
        <v>2.1944913638156</v>
      </c>
    </row>
    <row r="196" customFormat="false" ht="15" hidden="false" customHeight="false" outlineLevel="0" collapsed="false">
      <c r="A196" s="0" t="n">
        <v>2.13789226629956</v>
      </c>
      <c r="B196" s="0" t="n">
        <v>29.7741328422793</v>
      </c>
      <c r="C196" s="0" t="n">
        <f aca="false">('model#2_params2'!A196-(('Predict_time T (#2)'!$B$2-4)/'model#2_params2'!B196)^2)</f>
        <v>2.09728308281731</v>
      </c>
    </row>
    <row r="197" customFormat="false" ht="15" hidden="false" customHeight="false" outlineLevel="0" collapsed="false">
      <c r="A197" s="0" t="n">
        <v>2.21361565999956</v>
      </c>
      <c r="B197" s="0" t="n">
        <v>29.7757169398065</v>
      </c>
      <c r="C197" s="0" t="n">
        <f aca="false">('model#2_params2'!A197-(('Predict_time T (#2)'!$B$2-4)/'model#2_params2'!B197)^2)</f>
        <v>2.17301079729965</v>
      </c>
    </row>
    <row r="198" customFormat="false" ht="15" hidden="false" customHeight="false" outlineLevel="0" collapsed="false">
      <c r="A198" s="0" t="n">
        <v>2.18945938200603</v>
      </c>
      <c r="B198" s="0" t="n">
        <v>29.8252807252129</v>
      </c>
      <c r="C198" s="0" t="n">
        <f aca="false">('model#2_params2'!A198-(('Predict_time T (#2)'!$B$2-4)/'model#2_params2'!B198)^2)</f>
        <v>2.14898936185822</v>
      </c>
    </row>
    <row r="199" customFormat="false" ht="15" hidden="false" customHeight="false" outlineLevel="0" collapsed="false">
      <c r="A199" s="0" t="n">
        <v>2.22535365359192</v>
      </c>
      <c r="B199" s="0" t="n">
        <v>29.2594354727312</v>
      </c>
      <c r="C199" s="0" t="n">
        <f aca="false">('model#2_params2'!A199-(('Predict_time T (#2)'!$B$2-4)/'model#2_params2'!B199)^2)</f>
        <v>2.18330320671702</v>
      </c>
    </row>
    <row r="200" customFormat="false" ht="15" hidden="false" customHeight="false" outlineLevel="0" collapsed="false">
      <c r="A200" s="0" t="n">
        <v>2.24682074251862</v>
      </c>
      <c r="B200" s="0" t="n">
        <v>29.2076021892871</v>
      </c>
      <c r="C200" s="0" t="n">
        <f aca="false">('model#2_params2'!A200-(('Predict_time T (#2)'!$B$2-4)/'model#2_params2'!B200)^2)</f>
        <v>2.20462091352444</v>
      </c>
    </row>
    <row r="201" customFormat="false" ht="15" hidden="false" customHeight="false" outlineLevel="0" collapsed="false">
      <c r="A201" s="0" t="n">
        <v>2.30827703594216</v>
      </c>
      <c r="B201" s="0" t="n">
        <v>29.0376282465816</v>
      </c>
      <c r="C201" s="0" t="n">
        <f aca="false">('model#2_params2'!A201-(('Predict_time T (#2)'!$B$2-4)/'model#2_params2'!B201)^2)</f>
        <v>2.26558172124745</v>
      </c>
    </row>
    <row r="202" customFormat="false" ht="15" hidden="false" customHeight="false" outlineLevel="0" collapsed="false">
      <c r="A202" s="0" t="n">
        <v>2.18324786375033</v>
      </c>
      <c r="B202" s="0" t="n">
        <v>28.8806018816543</v>
      </c>
      <c r="C202" s="0" t="n">
        <f aca="false">('model#2_params2'!A202-(('Predict_time T (#2)'!$B$2-4)/'model#2_params2'!B202)^2)</f>
        <v>2.14008701056027</v>
      </c>
    </row>
    <row r="203" customFormat="false" ht="15" hidden="false" customHeight="false" outlineLevel="0" collapsed="false">
      <c r="A203" s="0" t="n">
        <v>2.15754637272932</v>
      </c>
      <c r="B203" s="0" t="n">
        <v>30.0275622996611</v>
      </c>
      <c r="C203" s="0" t="n">
        <f aca="false">('model#2_params2'!A203-(('Predict_time T (#2)'!$B$2-4)/'model#2_params2'!B203)^2)</f>
        <v>2.11761977102831</v>
      </c>
    </row>
    <row r="204" customFormat="false" ht="15" hidden="false" customHeight="false" outlineLevel="0" collapsed="false">
      <c r="A204" s="0" t="n">
        <v>2.22091135224921</v>
      </c>
      <c r="B204" s="0" t="n">
        <v>28.9113180585386</v>
      </c>
      <c r="C204" s="0" t="n">
        <f aca="false">('model#2_params2'!A204-(('Predict_time T (#2)'!$B$2-4)/'model#2_params2'!B204)^2)</f>
        <v>2.17784216088854</v>
      </c>
    </row>
    <row r="205" customFormat="false" ht="15" hidden="false" customHeight="false" outlineLevel="0" collapsed="false">
      <c r="A205" s="0" t="n">
        <v>2.28197969009837</v>
      </c>
      <c r="B205" s="0" t="n">
        <v>29.12459617741</v>
      </c>
      <c r="C205" s="0" t="n">
        <f aca="false">('model#2_params2'!A205-(('Predict_time T (#2)'!$B$2-4)/'model#2_params2'!B205)^2)</f>
        <v>2.23953897665817</v>
      </c>
    </row>
    <row r="206" customFormat="false" ht="15" hidden="false" customHeight="false" outlineLevel="0" collapsed="false">
      <c r="A206" s="0" t="n">
        <v>2.27724661598644</v>
      </c>
      <c r="B206" s="0" t="n">
        <v>28.5224566899602</v>
      </c>
      <c r="C206" s="0" t="n">
        <f aca="false">('model#2_params2'!A206-(('Predict_time T (#2)'!$B$2-4)/'model#2_params2'!B206)^2)</f>
        <v>2.23299505022057</v>
      </c>
    </row>
    <row r="207" customFormat="false" ht="15" hidden="false" customHeight="false" outlineLevel="0" collapsed="false">
      <c r="A207" s="0" t="n">
        <v>2.15190740670032</v>
      </c>
      <c r="B207" s="0" t="n">
        <v>29.4519007279041</v>
      </c>
      <c r="C207" s="0" t="n">
        <f aca="false">('model#2_params2'!A207-(('Predict_time T (#2)'!$B$2-4)/'model#2_params2'!B207)^2)</f>
        <v>2.11040475507767</v>
      </c>
    </row>
    <row r="208" customFormat="false" ht="15" hidden="false" customHeight="false" outlineLevel="0" collapsed="false">
      <c r="A208" s="0" t="n">
        <v>2.13081689427825</v>
      </c>
      <c r="B208" s="0" t="n">
        <v>29.5885878280599</v>
      </c>
      <c r="C208" s="0" t="n">
        <f aca="false">('model#2_params2'!A208-(('Predict_time T (#2)'!$B$2-4)/'model#2_params2'!B208)^2)</f>
        <v>2.08969680730878</v>
      </c>
    </row>
    <row r="209" customFormat="false" ht="15" hidden="false" customHeight="false" outlineLevel="0" collapsed="false">
      <c r="A209" s="0" t="n">
        <v>2.2513753894322</v>
      </c>
      <c r="B209" s="0" t="n">
        <v>29.4828488186227</v>
      </c>
      <c r="C209" s="0" t="n">
        <f aca="false">('model#2_params2'!A209-(('Predict_time T (#2)'!$B$2-4)/'model#2_params2'!B209)^2)</f>
        <v>2.20995982258923</v>
      </c>
    </row>
    <row r="210" customFormat="false" ht="15" hidden="false" customHeight="false" outlineLevel="0" collapsed="false">
      <c r="A210" s="0" t="n">
        <v>2.20332869927939</v>
      </c>
      <c r="B210" s="0" t="n">
        <v>29.2525524094962</v>
      </c>
      <c r="C210" s="0" t="n">
        <f aca="false">('model#2_params2'!A210-(('Predict_time T (#2)'!$B$2-4)/'model#2_params2'!B210)^2)</f>
        <v>2.16125846131531</v>
      </c>
    </row>
    <row r="211" customFormat="false" ht="15" hidden="false" customHeight="false" outlineLevel="0" collapsed="false">
      <c r="A211" s="0" t="n">
        <v>2.12758479252823</v>
      </c>
      <c r="B211" s="0" t="n">
        <v>29.4566327547423</v>
      </c>
      <c r="C211" s="0" t="n">
        <f aca="false">('model#2_params2'!A211-(('Predict_time T (#2)'!$B$2-4)/'model#2_params2'!B211)^2)</f>
        <v>2.08609547412587</v>
      </c>
    </row>
    <row r="212" customFormat="false" ht="15" hidden="false" customHeight="false" outlineLevel="0" collapsed="false">
      <c r="A212" s="0" t="n">
        <v>2.1969265578205</v>
      </c>
      <c r="B212" s="0" t="n">
        <v>29.2242203159046</v>
      </c>
      <c r="C212" s="0" t="n">
        <f aca="false">('model#2_params2'!A212-(('Predict_time T (#2)'!$B$2-4)/'model#2_params2'!B212)^2)</f>
        <v>2.15477470839289</v>
      </c>
    </row>
    <row r="213" customFormat="false" ht="15" hidden="false" customHeight="false" outlineLevel="0" collapsed="false">
      <c r="A213" s="0" t="n">
        <v>2.17345973273928</v>
      </c>
      <c r="B213" s="0" t="n">
        <v>29.3064675630887</v>
      </c>
      <c r="C213" s="0" t="n">
        <f aca="false">('model#2_params2'!A213-(('Predict_time T (#2)'!$B$2-4)/'model#2_params2'!B213)^2)</f>
        <v>2.13154414575179</v>
      </c>
    </row>
    <row r="214" customFormat="false" ht="15" hidden="false" customHeight="false" outlineLevel="0" collapsed="false">
      <c r="A214" s="0" t="n">
        <v>2.26997956458935</v>
      </c>
      <c r="B214" s="0" t="n">
        <v>29.0659145419454</v>
      </c>
      <c r="C214" s="0" t="n">
        <f aca="false">('model#2_params2'!A214-(('Predict_time T (#2)'!$B$2-4)/'model#2_params2'!B214)^2)</f>
        <v>2.22736730970209</v>
      </c>
    </row>
    <row r="215" customFormat="false" ht="15" hidden="false" customHeight="false" outlineLevel="0" collapsed="false">
      <c r="A215" s="0" t="n">
        <v>2.30084741469437</v>
      </c>
      <c r="B215" s="0" t="n">
        <v>29.3908614754992</v>
      </c>
      <c r="C215" s="0" t="n">
        <f aca="false">('model#2_params2'!A215-(('Predict_time T (#2)'!$B$2-4)/'model#2_params2'!B215)^2)</f>
        <v>2.25917219777195</v>
      </c>
    </row>
    <row r="216" customFormat="false" ht="15" hidden="false" customHeight="false" outlineLevel="0" collapsed="false">
      <c r="A216" s="0" t="n">
        <v>2.15891035807545</v>
      </c>
      <c r="B216" s="0" t="n">
        <v>29.6037170873784</v>
      </c>
      <c r="C216" s="0" t="n">
        <f aca="false">('model#2_params2'!A216-(('Predict_time T (#2)'!$B$2-4)/'model#2_params2'!B216)^2)</f>
        <v>2.11783228998407</v>
      </c>
    </row>
    <row r="217" customFormat="false" ht="15" hidden="false" customHeight="false" outlineLevel="0" collapsed="false">
      <c r="A217" s="0" t="n">
        <v>2.23106850264312</v>
      </c>
      <c r="B217" s="0" t="n">
        <v>29.2048788703323</v>
      </c>
      <c r="C217" s="0" t="n">
        <f aca="false">('model#2_params2'!A217-(('Predict_time T (#2)'!$B$2-4)/'model#2_params2'!B217)^2)</f>
        <v>2.18886080311792</v>
      </c>
    </row>
    <row r="218" customFormat="false" ht="15" hidden="false" customHeight="false" outlineLevel="0" collapsed="false">
      <c r="A218" s="0" t="n">
        <v>2.2782549214363</v>
      </c>
      <c r="B218" s="0" t="n">
        <v>28.4938778158394</v>
      </c>
      <c r="C218" s="0" t="n">
        <f aca="false">('model#2_params2'!A218-(('Predict_time T (#2)'!$B$2-4)/'model#2_params2'!B218)^2)</f>
        <v>2.233914544021</v>
      </c>
    </row>
    <row r="219" customFormat="false" ht="15" hidden="false" customHeight="false" outlineLevel="0" collapsed="false">
      <c r="A219" s="0" t="n">
        <v>2.3551192920738</v>
      </c>
      <c r="B219" s="0" t="n">
        <v>28.7063617925088</v>
      </c>
      <c r="C219" s="0" t="n">
        <f aca="false">('model#2_params2'!A219-(('Predict_time T (#2)'!$B$2-4)/'model#2_params2'!B219)^2)</f>
        <v>2.31143289864001</v>
      </c>
    </row>
    <row r="220" customFormat="false" ht="15" hidden="false" customHeight="false" outlineLevel="0" collapsed="false">
      <c r="A220" s="0" t="n">
        <v>2.16028012248508</v>
      </c>
      <c r="B220" s="0" t="n">
        <v>29.6116724816518</v>
      </c>
      <c r="C220" s="0" t="n">
        <f aca="false">('model#2_params2'!A220-(('Predict_time T (#2)'!$B$2-4)/'model#2_params2'!B220)^2)</f>
        <v>2.11922412328091</v>
      </c>
    </row>
    <row r="221" customFormat="false" ht="15" hidden="false" customHeight="false" outlineLevel="0" collapsed="false">
      <c r="A221" s="0" t="n">
        <v>2.19631816985003</v>
      </c>
      <c r="B221" s="0" t="n">
        <v>29.7828726913957</v>
      </c>
      <c r="C221" s="0" t="n">
        <f aca="false">('model#2_params2'!A221-(('Predict_time T (#2)'!$B$2-4)/'model#2_params2'!B221)^2)</f>
        <v>2.15573281657814</v>
      </c>
    </row>
    <row r="222" customFormat="false" ht="15" hidden="false" customHeight="false" outlineLevel="0" collapsed="false">
      <c r="A222" s="0" t="n">
        <v>2.17072927971412</v>
      </c>
      <c r="B222" s="0" t="n">
        <v>29.5101703636277</v>
      </c>
      <c r="C222" s="0" t="n">
        <f aca="false">('model#2_params2'!A222-(('Predict_time T (#2)'!$B$2-4)/'model#2_params2'!B222)^2)</f>
        <v>2.12939036532358</v>
      </c>
    </row>
    <row r="223" customFormat="false" ht="15" hidden="false" customHeight="false" outlineLevel="0" collapsed="false">
      <c r="A223" s="0" t="n">
        <v>2.20022672874043</v>
      </c>
      <c r="B223" s="0" t="n">
        <v>29.2824118089264</v>
      </c>
      <c r="C223" s="0" t="n">
        <f aca="false">('model#2_params2'!A223-(('Predict_time T (#2)'!$B$2-4)/'model#2_params2'!B223)^2)</f>
        <v>2.15824224543178</v>
      </c>
    </row>
    <row r="224" customFormat="false" ht="15" hidden="false" customHeight="false" outlineLevel="0" collapsed="false">
      <c r="A224" s="0" t="n">
        <v>2.13374904766826</v>
      </c>
      <c r="B224" s="0" t="n">
        <v>30.652703770693</v>
      </c>
      <c r="C224" s="0" t="n">
        <f aca="false">('model#2_params2'!A224-(('Predict_time T (#2)'!$B$2-4)/'model#2_params2'!B224)^2)</f>
        <v>2.09543439222292</v>
      </c>
    </row>
    <row r="225" customFormat="false" ht="15" hidden="false" customHeight="false" outlineLevel="0" collapsed="false">
      <c r="A225" s="0" t="n">
        <v>2.21665742189151</v>
      </c>
      <c r="B225" s="0" t="n">
        <v>29.6856221303715</v>
      </c>
      <c r="C225" s="0" t="n">
        <f aca="false">('model#2_params2'!A225-(('Predict_time T (#2)'!$B$2-4)/'model#2_params2'!B225)^2)</f>
        <v>2.17580571654588</v>
      </c>
    </row>
    <row r="226" customFormat="false" ht="15" hidden="false" customHeight="false" outlineLevel="0" collapsed="false">
      <c r="A226" s="0" t="n">
        <v>2.22590783310228</v>
      </c>
      <c r="B226" s="0" t="n">
        <v>29.1157039177916</v>
      </c>
      <c r="C226" s="0" t="n">
        <f aca="false">('model#2_params2'!A226-(('Predict_time T (#2)'!$B$2-4)/'model#2_params2'!B226)^2)</f>
        <v>2.18344119197209</v>
      </c>
    </row>
    <row r="227" customFormat="false" ht="15" hidden="false" customHeight="false" outlineLevel="0" collapsed="false">
      <c r="A227" s="0" t="n">
        <v>2.20768781490018</v>
      </c>
      <c r="B227" s="0" t="n">
        <v>28.8256584981737</v>
      </c>
      <c r="C227" s="0" t="n">
        <f aca="false">('model#2_params2'!A227-(('Predict_time T (#2)'!$B$2-4)/'model#2_params2'!B227)^2)</f>
        <v>2.16436227070577</v>
      </c>
    </row>
    <row r="228" customFormat="false" ht="15" hidden="false" customHeight="false" outlineLevel="0" collapsed="false">
      <c r="A228" s="0" t="n">
        <v>2.19465809740581</v>
      </c>
      <c r="B228" s="0" t="n">
        <v>29.3342474872881</v>
      </c>
      <c r="C228" s="0" t="n">
        <f aca="false">('model#2_params2'!A228-(('Predict_time T (#2)'!$B$2-4)/'model#2_params2'!B228)^2)</f>
        <v>2.15282186206851</v>
      </c>
    </row>
    <row r="229" customFormat="false" ht="15" hidden="false" customHeight="false" outlineLevel="0" collapsed="false">
      <c r="A229" s="0" t="n">
        <v>2.16824326942261</v>
      </c>
      <c r="B229" s="0" t="n">
        <v>30.153219850135</v>
      </c>
      <c r="C229" s="0" t="n">
        <f aca="false">('model#2_params2'!A229-(('Predict_time T (#2)'!$B$2-4)/'model#2_params2'!B229)^2)</f>
        <v>2.12864874669384</v>
      </c>
    </row>
    <row r="230" customFormat="false" ht="15" hidden="false" customHeight="false" outlineLevel="0" collapsed="false">
      <c r="A230" s="0" t="n">
        <v>2.24805687634061</v>
      </c>
      <c r="B230" s="0" t="n">
        <v>29.5174974752537</v>
      </c>
      <c r="C230" s="0" t="n">
        <f aca="false">('model#2_params2'!A230-(('Predict_time T (#2)'!$B$2-4)/'model#2_params2'!B230)^2)</f>
        <v>2.20673848247331</v>
      </c>
    </row>
    <row r="231" customFormat="false" ht="15" hidden="false" customHeight="false" outlineLevel="0" collapsed="false">
      <c r="A231" s="0" t="n">
        <v>2.28552121410735</v>
      </c>
      <c r="B231" s="0" t="n">
        <v>28.6547624220634</v>
      </c>
      <c r="C231" s="0" t="n">
        <f aca="false">('model#2_params2'!A231-(('Predict_time T (#2)'!$B$2-4)/'model#2_params2'!B231)^2)</f>
        <v>2.24167734458254</v>
      </c>
    </row>
    <row r="232" customFormat="false" ht="15" hidden="false" customHeight="false" outlineLevel="0" collapsed="false">
      <c r="A232" s="0" t="n">
        <v>2.12013612221951</v>
      </c>
      <c r="B232" s="0" t="n">
        <v>29.8152632407069</v>
      </c>
      <c r="C232" s="0" t="n">
        <f aca="false">('model#2_params2'!A232-(('Predict_time T (#2)'!$B$2-4)/'model#2_params2'!B232)^2)</f>
        <v>2.07963890285484</v>
      </c>
    </row>
    <row r="233" customFormat="false" ht="15" hidden="false" customHeight="false" outlineLevel="0" collapsed="false">
      <c r="A233" s="0" t="n">
        <v>2.21604596967134</v>
      </c>
      <c r="B233" s="0" t="n">
        <v>28.9557414232082</v>
      </c>
      <c r="C233" s="0" t="n">
        <f aca="false">('model#2_params2'!A233-(('Predict_time T (#2)'!$B$2-4)/'model#2_params2'!B233)^2)</f>
        <v>2.17310882885689</v>
      </c>
    </row>
    <row r="234" customFormat="false" ht="15" hidden="false" customHeight="false" outlineLevel="0" collapsed="false">
      <c r="A234" s="0" t="n">
        <v>2.19858829774077</v>
      </c>
      <c r="B234" s="0" t="n">
        <v>30.1100023061084</v>
      </c>
      <c r="C234" s="0" t="n">
        <f aca="false">('model#2_params2'!A234-(('Predict_time T (#2)'!$B$2-4)/'model#2_params2'!B234)^2)</f>
        <v>2.15888003167465</v>
      </c>
    </row>
    <row r="235" customFormat="false" ht="15" hidden="false" customHeight="false" outlineLevel="0" collapsed="false">
      <c r="A235" s="0" t="n">
        <v>2.26092150073191</v>
      </c>
      <c r="B235" s="0" t="n">
        <v>29.0247185966587</v>
      </c>
      <c r="C235" s="0" t="n">
        <f aca="false">('model#2_params2'!A235-(('Predict_time T (#2)'!$B$2-4)/'model#2_params2'!B235)^2)</f>
        <v>2.21818819744194</v>
      </c>
    </row>
    <row r="236" customFormat="false" ht="15" hidden="false" customHeight="false" outlineLevel="0" collapsed="false">
      <c r="A236" s="0" t="n">
        <v>2.25932325669996</v>
      </c>
      <c r="B236" s="0" t="n">
        <v>29.4013742224512</v>
      </c>
      <c r="C236" s="0" t="n">
        <f aca="false">('model#2_params2'!A236-(('Predict_time T (#2)'!$B$2-4)/'model#2_params2'!B236)^2)</f>
        <v>2.21767783720668</v>
      </c>
    </row>
    <row r="237" customFormat="false" ht="15" hidden="false" customHeight="false" outlineLevel="0" collapsed="false">
      <c r="A237" s="0" t="n">
        <v>2.23069734338107</v>
      </c>
      <c r="B237" s="0" t="n">
        <v>29.1984418123637</v>
      </c>
      <c r="C237" s="0" t="n">
        <f aca="false">('model#2_params2'!A237-(('Predict_time T (#2)'!$B$2-4)/'model#2_params2'!B237)^2)</f>
        <v>2.18847103167383</v>
      </c>
    </row>
    <row r="238" customFormat="false" ht="15" hidden="false" customHeight="false" outlineLevel="0" collapsed="false">
      <c r="A238" s="0" t="n">
        <v>2.18216476396248</v>
      </c>
      <c r="B238" s="0" t="n">
        <v>29.1544376418846</v>
      </c>
      <c r="C238" s="0" t="n">
        <f aca="false">('model#2_params2'!A238-(('Predict_time T (#2)'!$B$2-4)/'model#2_params2'!B238)^2)</f>
        <v>2.13981088772277</v>
      </c>
    </row>
    <row r="239" customFormat="false" ht="15" hidden="false" customHeight="false" outlineLevel="0" collapsed="false">
      <c r="A239" s="0" t="n">
        <v>2.17349261563335</v>
      </c>
      <c r="B239" s="0" t="n">
        <v>29.6267990278802</v>
      </c>
      <c r="C239" s="0" t="n">
        <f aca="false">('model#2_params2'!A239-(('Predict_time T (#2)'!$B$2-4)/'model#2_params2'!B239)^2)</f>
        <v>2.13247852962597</v>
      </c>
    </row>
    <row r="240" customFormat="false" ht="15" hidden="false" customHeight="false" outlineLevel="0" collapsed="false">
      <c r="A240" s="0" t="n">
        <v>2.29851104295481</v>
      </c>
      <c r="B240" s="0" t="n">
        <v>28.6122867993263</v>
      </c>
      <c r="C240" s="0" t="n">
        <f aca="false">('model#2_params2'!A240-(('Predict_time T (#2)'!$B$2-4)/'model#2_params2'!B240)^2)</f>
        <v>2.25453690226464</v>
      </c>
    </row>
    <row r="241" customFormat="false" ht="15" hidden="false" customHeight="false" outlineLevel="0" collapsed="false">
      <c r="A241" s="0" t="n">
        <v>2.40299149461604</v>
      </c>
      <c r="B241" s="0" t="n">
        <v>28.301426164604</v>
      </c>
      <c r="C241" s="0" t="n">
        <f aca="false">('model#2_params2'!A241-(('Predict_time T (#2)'!$B$2-4)/'model#2_params2'!B241)^2)</f>
        <v>2.35804603160662</v>
      </c>
    </row>
    <row r="242" customFormat="false" ht="15" hidden="false" customHeight="false" outlineLevel="0" collapsed="false">
      <c r="A242" s="0" t="n">
        <v>2.08637488666406</v>
      </c>
      <c r="B242" s="0" t="n">
        <v>30.2701147627358</v>
      </c>
      <c r="C242" s="0" t="n">
        <f aca="false">('model#2_params2'!A242-(('Predict_time T (#2)'!$B$2-4)/'model#2_params2'!B242)^2)</f>
        <v>2.04708557992177</v>
      </c>
    </row>
    <row r="243" customFormat="false" ht="15" hidden="false" customHeight="false" outlineLevel="0" collapsed="false">
      <c r="A243" s="0" t="n">
        <v>2.24863352565862</v>
      </c>
      <c r="B243" s="0" t="n">
        <v>29.5793720982535</v>
      </c>
      <c r="C243" s="0" t="n">
        <f aca="false">('model#2_params2'!A243-(('Predict_time T (#2)'!$B$2-4)/'model#2_params2'!B243)^2)</f>
        <v>2.2074878120029</v>
      </c>
    </row>
    <row r="244" customFormat="false" ht="15" hidden="false" customHeight="false" outlineLevel="0" collapsed="false">
      <c r="A244" s="0" t="n">
        <v>2.35014347691804</v>
      </c>
      <c r="B244" s="0" t="n">
        <v>28.5748395425809</v>
      </c>
      <c r="C244" s="0" t="n">
        <f aca="false">('model#2_params2'!A244-(('Predict_time T (#2)'!$B$2-4)/'model#2_params2'!B244)^2)</f>
        <v>2.30605400470068</v>
      </c>
    </row>
    <row r="245" customFormat="false" ht="15" hidden="false" customHeight="false" outlineLevel="0" collapsed="false">
      <c r="A245" s="0" t="n">
        <v>2.20616514272442</v>
      </c>
      <c r="B245" s="0" t="n">
        <v>29.6986366889326</v>
      </c>
      <c r="C245" s="0" t="n">
        <f aca="false">('model#2_params2'!A245-(('Predict_time T (#2)'!$B$2-4)/'model#2_params2'!B245)^2)</f>
        <v>2.16534923366287</v>
      </c>
    </row>
    <row r="246" customFormat="false" ht="15" hidden="false" customHeight="false" outlineLevel="0" collapsed="false">
      <c r="A246" s="0" t="n">
        <v>2.1511529754252</v>
      </c>
      <c r="B246" s="0" t="n">
        <v>29.8178523007591</v>
      </c>
      <c r="C246" s="0" t="n">
        <f aca="false">('model#2_params2'!A246-(('Predict_time T (#2)'!$B$2-4)/'model#2_params2'!B246)^2)</f>
        <v>2.11066278843696</v>
      </c>
    </row>
    <row r="247" customFormat="false" ht="15" hidden="false" customHeight="false" outlineLevel="0" collapsed="false">
      <c r="A247" s="0" t="n">
        <v>2.15279556034592</v>
      </c>
      <c r="B247" s="0" t="n">
        <v>30.053913267065</v>
      </c>
      <c r="C247" s="0" t="n">
        <f aca="false">('model#2_params2'!A247-(('Predict_time T (#2)'!$B$2-4)/'model#2_params2'!B247)^2)</f>
        <v>2.11293894243259</v>
      </c>
    </row>
    <row r="248" customFormat="false" ht="15" hidden="false" customHeight="false" outlineLevel="0" collapsed="false">
      <c r="A248" s="0" t="n">
        <v>2.15882912911633</v>
      </c>
      <c r="B248" s="0" t="n">
        <v>29.6261027887845</v>
      </c>
      <c r="C248" s="0" t="n">
        <f aca="false">('model#2_params2'!A248-(('Predict_time T (#2)'!$B$2-4)/'model#2_params2'!B248)^2)</f>
        <v>2.11781311535316</v>
      </c>
    </row>
    <row r="249" customFormat="false" ht="15" hidden="false" customHeight="false" outlineLevel="0" collapsed="false">
      <c r="A249" s="0" t="n">
        <v>2.15726955779941</v>
      </c>
      <c r="B249" s="0" t="n">
        <v>29.8566634745296</v>
      </c>
      <c r="C249" s="0" t="n">
        <f aca="false">('model#2_params2'!A249-(('Predict_time T (#2)'!$B$2-4)/'model#2_params2'!B249)^2)</f>
        <v>2.11688457012746</v>
      </c>
    </row>
    <row r="250" customFormat="false" ht="15" hidden="false" customHeight="false" outlineLevel="0" collapsed="false">
      <c r="A250" s="0" t="n">
        <v>2.34666712275737</v>
      </c>
      <c r="B250" s="0" t="n">
        <v>28.6660486075475</v>
      </c>
      <c r="C250" s="0" t="n">
        <f aca="false">('model#2_params2'!A250-(('Predict_time T (#2)'!$B$2-4)/'model#2_params2'!B250)^2)</f>
        <v>2.30285777020699</v>
      </c>
    </row>
    <row r="251" customFormat="false" ht="15" hidden="false" customHeight="false" outlineLevel="0" collapsed="false">
      <c r="A251" s="0" t="n">
        <v>2.13047223746659</v>
      </c>
      <c r="B251" s="0" t="n">
        <v>29.5334381544861</v>
      </c>
      <c r="C251" s="0" t="n">
        <f aca="false">('model#2_params2'!A251-(('Predict_time T (#2)'!$B$2-4)/'model#2_params2'!B251)^2)</f>
        <v>2.08919843478493</v>
      </c>
    </row>
    <row r="252" customFormat="false" ht="15" hidden="false" customHeight="false" outlineLevel="0" collapsed="false">
      <c r="A252" s="0" t="n">
        <v>2.301812387007</v>
      </c>
      <c r="B252" s="0" t="n">
        <v>28.2084335031085</v>
      </c>
      <c r="C252" s="0" t="n">
        <f aca="false">('model#2_params2'!A252-(('Predict_time T (#2)'!$B$2-4)/'model#2_params2'!B252)^2)</f>
        <v>2.25657009875817</v>
      </c>
    </row>
    <row r="253" customFormat="false" ht="15" hidden="false" customHeight="false" outlineLevel="0" collapsed="false">
      <c r="A253" s="0" t="n">
        <v>2.27579756522657</v>
      </c>
      <c r="B253" s="0" t="n">
        <v>28.6798092311108</v>
      </c>
      <c r="C253" s="0" t="n">
        <f aca="false">('model#2_params2'!A253-(('Predict_time T (#2)'!$B$2-4)/'model#2_params2'!B253)^2)</f>
        <v>2.23203024220165</v>
      </c>
    </row>
    <row r="254" customFormat="false" ht="15" hidden="false" customHeight="false" outlineLevel="0" collapsed="false">
      <c r="A254" s="0" t="n">
        <v>2.20592010759346</v>
      </c>
      <c r="B254" s="0" t="n">
        <v>29.3852164424714</v>
      </c>
      <c r="C254" s="0" t="n">
        <f aca="false">('model#2_params2'!A254-(('Predict_time T (#2)'!$B$2-4)/'model#2_params2'!B254)^2)</f>
        <v>2.16422887713761</v>
      </c>
    </row>
    <row r="255" customFormat="false" ht="15" hidden="false" customHeight="false" outlineLevel="0" collapsed="false">
      <c r="A255" s="0" t="n">
        <v>2.11601091102314</v>
      </c>
      <c r="B255" s="0" t="n">
        <v>30.1784371234369</v>
      </c>
      <c r="C255" s="0" t="n">
        <f aca="false">('model#2_params2'!A255-(('Predict_time T (#2)'!$B$2-4)/'model#2_params2'!B255)^2)</f>
        <v>2.07648253146374</v>
      </c>
    </row>
    <row r="256" customFormat="false" ht="15" hidden="false" customHeight="false" outlineLevel="0" collapsed="false">
      <c r="A256" s="0" t="n">
        <v>2.25934330868623</v>
      </c>
      <c r="B256" s="0" t="n">
        <v>29.7595730857754</v>
      </c>
      <c r="C256" s="0" t="n">
        <f aca="false">('model#2_params2'!A256-(('Predict_time T (#2)'!$B$2-4)/'model#2_params2'!B256)^2)</f>
        <v>2.21869437971049</v>
      </c>
    </row>
    <row r="257" customFormat="false" ht="15" hidden="false" customHeight="false" outlineLevel="0" collapsed="false">
      <c r="A257" s="0" t="n">
        <v>2.16895375449917</v>
      </c>
      <c r="B257" s="0" t="n">
        <v>29.5616553557905</v>
      </c>
      <c r="C257" s="0" t="n">
        <f aca="false">('model#2_params2'!A257-(('Predict_time T (#2)'!$B$2-4)/'model#2_params2'!B257)^2)</f>
        <v>2.12775870758087</v>
      </c>
    </row>
    <row r="258" customFormat="false" ht="15" hidden="false" customHeight="false" outlineLevel="0" collapsed="false">
      <c r="A258" s="0" t="n">
        <v>2.25873492699981</v>
      </c>
      <c r="B258" s="0" t="n">
        <v>28.9732693314173</v>
      </c>
      <c r="C258" s="0" t="n">
        <f aca="false">('model#2_params2'!A258-(('Predict_time T (#2)'!$B$2-4)/'model#2_params2'!B258)^2)</f>
        <v>2.21584972168531</v>
      </c>
    </row>
    <row r="259" customFormat="false" ht="15" hidden="false" customHeight="false" outlineLevel="0" collapsed="false">
      <c r="A259" s="0" t="n">
        <v>2.14513937537731</v>
      </c>
      <c r="B259" s="0" t="n">
        <v>29.5188901676797</v>
      </c>
      <c r="C259" s="0" t="n">
        <f aca="false">('model#2_params2'!A259-(('Predict_time T (#2)'!$B$2-4)/'model#2_params2'!B259)^2)</f>
        <v>2.10382488019702</v>
      </c>
    </row>
    <row r="260" customFormat="false" ht="15" hidden="false" customHeight="false" outlineLevel="0" collapsed="false">
      <c r="A260" s="0" t="n">
        <v>2.19912134310947</v>
      </c>
      <c r="B260" s="0" t="n">
        <v>29.334566635919</v>
      </c>
      <c r="C260" s="0" t="n">
        <f aca="false">('model#2_params2'!A260-(('Predict_time T (#2)'!$B$2-4)/'model#2_params2'!B260)^2)</f>
        <v>2.15728601809103</v>
      </c>
    </row>
    <row r="261" customFormat="false" ht="15" hidden="false" customHeight="false" outlineLevel="0" collapsed="false">
      <c r="A261" s="0" t="n">
        <v>2.28275777087205</v>
      </c>
      <c r="B261" s="0" t="n">
        <v>28.8096908995796</v>
      </c>
      <c r="C261" s="0" t="n">
        <f aca="false">('model#2_params2'!A261-(('Predict_time T (#2)'!$B$2-4)/'model#2_params2'!B261)^2)</f>
        <v>2.23938418752197</v>
      </c>
    </row>
    <row r="262" customFormat="false" ht="15" hidden="false" customHeight="false" outlineLevel="0" collapsed="false">
      <c r="A262" s="0" t="n">
        <v>2.17893111701392</v>
      </c>
      <c r="B262" s="0" t="n">
        <v>29.5747407884868</v>
      </c>
      <c r="C262" s="0" t="n">
        <f aca="false">('model#2_params2'!A262-(('Predict_time T (#2)'!$B$2-4)/'model#2_params2'!B262)^2)</f>
        <v>2.13777251577502</v>
      </c>
    </row>
    <row r="263" customFormat="false" ht="15" hidden="false" customHeight="false" outlineLevel="0" collapsed="false">
      <c r="A263" s="0" t="n">
        <v>2.30261231677583</v>
      </c>
      <c r="B263" s="0" t="n">
        <v>29.4294469659043</v>
      </c>
      <c r="C263" s="0" t="n">
        <f aca="false">('model#2_params2'!A263-(('Predict_time T (#2)'!$B$2-4)/'model#2_params2'!B263)^2)</f>
        <v>2.26104631050266</v>
      </c>
    </row>
    <row r="264" customFormat="false" ht="15" hidden="false" customHeight="false" outlineLevel="0" collapsed="false">
      <c r="A264" s="0" t="n">
        <v>2.1949184453777</v>
      </c>
      <c r="B264" s="0" t="n">
        <v>29.7001197549823</v>
      </c>
      <c r="C264" s="0" t="n">
        <f aca="false">('model#2_params2'!A264-(('Predict_time T (#2)'!$B$2-4)/'model#2_params2'!B264)^2)</f>
        <v>2.15410661247329</v>
      </c>
    </row>
    <row r="265" customFormat="false" ht="15" hidden="false" customHeight="false" outlineLevel="0" collapsed="false">
      <c r="A265" s="0" t="n">
        <v>2.09320071166419</v>
      </c>
      <c r="B265" s="0" t="n">
        <v>30.0795627808348</v>
      </c>
      <c r="C265" s="0" t="n">
        <f aca="false">('model#2_params2'!A265-(('Predict_time T (#2)'!$B$2-4)/'model#2_params2'!B265)^2)</f>
        <v>2.05341203802301</v>
      </c>
    </row>
    <row r="266" customFormat="false" ht="15" hidden="false" customHeight="false" outlineLevel="0" collapsed="false">
      <c r="A266" s="0" t="n">
        <v>2.22362233967139</v>
      </c>
      <c r="B266" s="0" t="n">
        <v>28.9740198385817</v>
      </c>
      <c r="C266" s="0" t="n">
        <f aca="false">('model#2_params2'!A266-(('Predict_time T (#2)'!$B$2-4)/'model#2_params2'!B266)^2)</f>
        <v>2.18073935601872</v>
      </c>
    </row>
    <row r="267" customFormat="false" ht="15" hidden="false" customHeight="false" outlineLevel="0" collapsed="false">
      <c r="A267" s="0" t="n">
        <v>2.29011942825505</v>
      </c>
      <c r="B267" s="0" t="n">
        <v>28.6172648026686</v>
      </c>
      <c r="C267" s="0" t="n">
        <f aca="false">('model#2_params2'!A267-(('Predict_time T (#2)'!$B$2-4)/'model#2_params2'!B267)^2)</f>
        <v>2.24616058493041</v>
      </c>
    </row>
    <row r="268" customFormat="false" ht="15" hidden="false" customHeight="false" outlineLevel="0" collapsed="false">
      <c r="A268" s="0" t="n">
        <v>2.22423319853409</v>
      </c>
      <c r="B268" s="0" t="n">
        <v>29.3912947292458</v>
      </c>
      <c r="C268" s="0" t="n">
        <f aca="false">('model#2_params2'!A268-(('Predict_time T (#2)'!$B$2-4)/'model#2_params2'!B268)^2)</f>
        <v>2.18255921026192</v>
      </c>
    </row>
    <row r="269" customFormat="false" ht="15" hidden="false" customHeight="false" outlineLevel="0" collapsed="false">
      <c r="A269" s="0" t="n">
        <v>2.32047382772016</v>
      </c>
      <c r="B269" s="0" t="n">
        <v>28.3677876454005</v>
      </c>
      <c r="C269" s="0" t="n">
        <f aca="false">('model#2_params2'!A269-(('Predict_time T (#2)'!$B$2-4)/'model#2_params2'!B269)^2)</f>
        <v>2.27573840285869</v>
      </c>
    </row>
    <row r="270" customFormat="false" ht="15" hidden="false" customHeight="false" outlineLevel="0" collapsed="false">
      <c r="A270" s="0" t="n">
        <v>2.26626737811333</v>
      </c>
      <c r="B270" s="0" t="n">
        <v>29.2197300773021</v>
      </c>
      <c r="C270" s="0" t="n">
        <f aca="false">('model#2_params2'!A270-(('Predict_time T (#2)'!$B$2-4)/'model#2_params2'!B270)^2)</f>
        <v>2.22410257261776</v>
      </c>
    </row>
    <row r="271" customFormat="false" ht="15" hidden="false" customHeight="false" outlineLevel="0" collapsed="false">
      <c r="A271" s="0" t="n">
        <v>2.09843252228573</v>
      </c>
      <c r="B271" s="0" t="n">
        <v>29.9784284049414</v>
      </c>
      <c r="C271" s="0" t="n">
        <f aca="false">('model#2_params2'!A271-(('Predict_time T (#2)'!$B$2-4)/'model#2_params2'!B271)^2)</f>
        <v>2.05837493592821</v>
      </c>
    </row>
    <row r="272" customFormat="false" ht="15" hidden="false" customHeight="false" outlineLevel="0" collapsed="false">
      <c r="A272" s="0" t="n">
        <v>2.31326035761899</v>
      </c>
      <c r="B272" s="0" t="n">
        <v>28.6222279010183</v>
      </c>
      <c r="C272" s="0" t="n">
        <f aca="false">('model#2_params2'!A272-(('Predict_time T (#2)'!$B$2-4)/'model#2_params2'!B272)^2)</f>
        <v>2.26931675791186</v>
      </c>
    </row>
    <row r="273" customFormat="false" ht="15" hidden="false" customHeight="false" outlineLevel="0" collapsed="false">
      <c r="A273" s="0" t="n">
        <v>2.26576409252491</v>
      </c>
      <c r="B273" s="0" t="n">
        <v>28.9899748804892</v>
      </c>
      <c r="C273" s="0" t="n">
        <f aca="false">('model#2_params2'!A273-(('Predict_time T (#2)'!$B$2-4)/'model#2_params2'!B273)^2)</f>
        <v>2.22292829839377</v>
      </c>
    </row>
    <row r="274" customFormat="false" ht="15" hidden="false" customHeight="false" outlineLevel="0" collapsed="false">
      <c r="A274" s="0" t="n">
        <v>2.20597221398547</v>
      </c>
      <c r="B274" s="0" t="n">
        <v>28.9333498407764</v>
      </c>
      <c r="C274" s="0" t="n">
        <f aca="false">('model#2_params2'!A274-(('Predict_time T (#2)'!$B$2-4)/'model#2_params2'!B274)^2)</f>
        <v>2.16296858916141</v>
      </c>
    </row>
    <row r="275" customFormat="false" ht="15" hidden="false" customHeight="false" outlineLevel="0" collapsed="false">
      <c r="A275" s="0" t="n">
        <v>2.23495790550066</v>
      </c>
      <c r="B275" s="0" t="n">
        <v>29.5140449975358</v>
      </c>
      <c r="C275" s="0" t="n">
        <f aca="false">('model#2_params2'!A275-(('Predict_time T (#2)'!$B$2-4)/'model#2_params2'!B275)^2)</f>
        <v>2.19362984442728</v>
      </c>
    </row>
    <row r="276" customFormat="false" ht="15" hidden="false" customHeight="false" outlineLevel="0" collapsed="false">
      <c r="A276" s="0" t="n">
        <v>2.17032218082096</v>
      </c>
      <c r="B276" s="0" t="n">
        <v>29.1983797747222</v>
      </c>
      <c r="C276" s="0" t="n">
        <f aca="false">('model#2_params2'!A276-(('Predict_time T (#2)'!$B$2-4)/'model#2_params2'!B276)^2)</f>
        <v>2.12809568967749</v>
      </c>
    </row>
    <row r="277" customFormat="false" ht="15" hidden="false" customHeight="false" outlineLevel="0" collapsed="false">
      <c r="A277" s="0" t="n">
        <v>2.11824894616036</v>
      </c>
      <c r="B277" s="0" t="n">
        <v>30.5517205180566</v>
      </c>
      <c r="C277" s="0" t="n">
        <f aca="false">('model#2_params2'!A277-(('Predict_time T (#2)'!$B$2-4)/'model#2_params2'!B277)^2)</f>
        <v>2.07968058762807</v>
      </c>
    </row>
    <row r="278" customFormat="false" ht="15" hidden="false" customHeight="false" outlineLevel="0" collapsed="false">
      <c r="A278" s="0" t="n">
        <v>2.18370499213149</v>
      </c>
      <c r="B278" s="0" t="n">
        <v>29.8504333104726</v>
      </c>
      <c r="C278" s="0" t="n">
        <f aca="false">('model#2_params2'!A278-(('Predict_time T (#2)'!$B$2-4)/'model#2_params2'!B278)^2)</f>
        <v>2.14330314498199</v>
      </c>
    </row>
    <row r="279" customFormat="false" ht="15" hidden="false" customHeight="false" outlineLevel="0" collapsed="false">
      <c r="A279" s="0" t="n">
        <v>2.15011545449201</v>
      </c>
      <c r="B279" s="0" t="n">
        <v>29.4577707267741</v>
      </c>
      <c r="C279" s="0" t="n">
        <f aca="false">('model#2_params2'!A279-(('Predict_time T (#2)'!$B$2-4)/'model#2_params2'!B279)^2)</f>
        <v>2.10862934154416</v>
      </c>
    </row>
    <row r="280" customFormat="false" ht="15" hidden="false" customHeight="false" outlineLevel="0" collapsed="false">
      <c r="A280" s="0" t="n">
        <v>2.24357388784807</v>
      </c>
      <c r="B280" s="0" t="n">
        <v>29.3075938326508</v>
      </c>
      <c r="C280" s="0" t="n">
        <f aca="false">('model#2_params2'!A280-(('Predict_time T (#2)'!$B$2-4)/'model#2_params2'!B280)^2)</f>
        <v>2.20166152236986</v>
      </c>
    </row>
    <row r="281" customFormat="false" ht="15" hidden="false" customHeight="false" outlineLevel="0" collapsed="false">
      <c r="A281" s="0" t="n">
        <v>2.35858925547927</v>
      </c>
      <c r="B281" s="0" t="n">
        <v>28.0712959671372</v>
      </c>
      <c r="C281" s="0" t="n">
        <f aca="false">('model#2_params2'!A281-(('Predict_time T (#2)'!$B$2-4)/'model#2_params2'!B281)^2)</f>
        <v>2.31290384046863</v>
      </c>
    </row>
    <row r="282" customFormat="false" ht="15" hidden="false" customHeight="false" outlineLevel="0" collapsed="false">
      <c r="A282" s="0" t="n">
        <v>2.16010015620192</v>
      </c>
      <c r="B282" s="0" t="n">
        <v>29.9253294665885</v>
      </c>
      <c r="C282" s="0" t="n">
        <f aca="false">('model#2_params2'!A282-(('Predict_time T (#2)'!$B$2-4)/'model#2_params2'!B282)^2)</f>
        <v>2.11990028887945</v>
      </c>
    </row>
    <row r="283" customFormat="false" ht="15" hidden="false" customHeight="false" outlineLevel="0" collapsed="false">
      <c r="A283" s="0" t="n">
        <v>2.21769127097107</v>
      </c>
      <c r="B283" s="0" t="n">
        <v>29.2705153107831</v>
      </c>
      <c r="C283" s="0" t="n">
        <f aca="false">('model#2_params2'!A283-(('Predict_time T (#2)'!$B$2-4)/'model#2_params2'!B283)^2)</f>
        <v>2.17567265298302</v>
      </c>
    </row>
    <row r="284" customFormat="false" ht="15" hidden="false" customHeight="false" outlineLevel="0" collapsed="false">
      <c r="A284" s="0" t="n">
        <v>2.22924553711931</v>
      </c>
      <c r="B284" s="0" t="n">
        <v>29.2301669827093</v>
      </c>
      <c r="C284" s="0" t="n">
        <f aca="false">('model#2_params2'!A284-(('Predict_time T (#2)'!$B$2-4)/'model#2_params2'!B284)^2)</f>
        <v>2.18711083692702</v>
      </c>
    </row>
    <row r="285" customFormat="false" ht="15" hidden="false" customHeight="false" outlineLevel="0" collapsed="false">
      <c r="A285" s="0" t="n">
        <v>2.14984535740033</v>
      </c>
      <c r="B285" s="0" t="n">
        <v>29.6760033749895</v>
      </c>
      <c r="C285" s="0" t="n">
        <f aca="false">('model#2_params2'!A285-(('Predict_time T (#2)'!$B$2-4)/'model#2_params2'!B285)^2)</f>
        <v>2.1089671655877</v>
      </c>
    </row>
    <row r="286" customFormat="false" ht="15" hidden="false" customHeight="false" outlineLevel="0" collapsed="false">
      <c r="A286" s="0" t="n">
        <v>2.15797375752631</v>
      </c>
      <c r="B286" s="0" t="n">
        <v>29.6841922336493</v>
      </c>
      <c r="C286" s="0" t="n">
        <f aca="false">('model#2_params2'!A286-(('Predict_time T (#2)'!$B$2-4)/'model#2_params2'!B286)^2)</f>
        <v>2.11711811640732</v>
      </c>
    </row>
    <row r="287" customFormat="false" ht="15" hidden="false" customHeight="false" outlineLevel="0" collapsed="false">
      <c r="A287" s="0" t="n">
        <v>2.23133968388818</v>
      </c>
      <c r="B287" s="0" t="n">
        <v>29.5070516922521</v>
      </c>
      <c r="C287" s="0" t="n">
        <f aca="false">('model#2_params2'!A287-(('Predict_time T (#2)'!$B$2-4)/'model#2_params2'!B287)^2)</f>
        <v>2.18999203061695</v>
      </c>
    </row>
    <row r="288" customFormat="false" ht="15" hidden="false" customHeight="false" outlineLevel="0" collapsed="false">
      <c r="A288" s="0" t="n">
        <v>2.24789173597503</v>
      </c>
      <c r="B288" s="0" t="n">
        <v>29.1007351863752</v>
      </c>
      <c r="C288" s="0" t="n">
        <f aca="false">('model#2_params2'!A288-(('Predict_time T (#2)'!$B$2-4)/'model#2_params2'!B288)^2)</f>
        <v>2.20538139593288</v>
      </c>
    </row>
    <row r="289" customFormat="false" ht="15" hidden="false" customHeight="false" outlineLevel="0" collapsed="false">
      <c r="A289" s="0" t="n">
        <v>2.17876794170304</v>
      </c>
      <c r="B289" s="0" t="n">
        <v>29.8981823691459</v>
      </c>
      <c r="C289" s="0" t="n">
        <f aca="false">('model#2_params2'!A289-(('Predict_time T (#2)'!$B$2-4)/'model#2_params2'!B289)^2)</f>
        <v>2.13849503949515</v>
      </c>
    </row>
    <row r="290" customFormat="false" ht="15" hidden="false" customHeight="false" outlineLevel="0" collapsed="false">
      <c r="A290" s="0" t="n">
        <v>2.26768857988598</v>
      </c>
      <c r="B290" s="0" t="n">
        <v>28.9756822428815</v>
      </c>
      <c r="C290" s="0" t="n">
        <f aca="false">('model#2_params2'!A290-(('Predict_time T (#2)'!$B$2-4)/'model#2_params2'!B290)^2)</f>
        <v>2.22481051669115</v>
      </c>
    </row>
    <row r="291" customFormat="false" ht="15" hidden="false" customHeight="false" outlineLevel="0" collapsed="false">
      <c r="A291" s="0" t="n">
        <v>2.19959526012476</v>
      </c>
      <c r="B291" s="0" t="n">
        <v>29.4688500648277</v>
      </c>
      <c r="C291" s="0" t="n">
        <f aca="false">('model#2_params2'!A291-(('Predict_time T (#2)'!$B$2-4)/'model#2_params2'!B291)^2)</f>
        <v>2.15814033619611</v>
      </c>
    </row>
    <row r="292" customFormat="false" ht="15" hidden="false" customHeight="false" outlineLevel="0" collapsed="false">
      <c r="A292" s="0" t="n">
        <v>2.25071320472984</v>
      </c>
      <c r="B292" s="0" t="n">
        <v>28.9888117127137</v>
      </c>
      <c r="C292" s="0" t="n">
        <f aca="false">('model#2_params2'!A292-(('Predict_time T (#2)'!$B$2-4)/'model#2_params2'!B292)^2)</f>
        <v>2.20787397298176</v>
      </c>
    </row>
    <row r="293" customFormat="false" ht="15" hidden="false" customHeight="false" outlineLevel="0" collapsed="false">
      <c r="A293" s="0" t="n">
        <v>2.15382044725529</v>
      </c>
      <c r="B293" s="0" t="n">
        <v>29.8412878509769</v>
      </c>
      <c r="C293" s="0" t="n">
        <f aca="false">('model#2_params2'!A293-(('Predict_time T (#2)'!$B$2-4)/'model#2_params2'!B293)^2)</f>
        <v>2.11339383240288</v>
      </c>
    </row>
    <row r="294" customFormat="false" ht="15" hidden="false" customHeight="false" outlineLevel="0" collapsed="false">
      <c r="A294" s="0" t="n">
        <v>2.20115030399154</v>
      </c>
      <c r="B294" s="0" t="n">
        <v>30.3565545288145</v>
      </c>
      <c r="C294" s="0" t="n">
        <f aca="false">('model#2_params2'!A294-(('Predict_time T (#2)'!$B$2-4)/'model#2_params2'!B294)^2)</f>
        <v>2.16208442993358</v>
      </c>
    </row>
    <row r="295" customFormat="false" ht="15" hidden="false" customHeight="false" outlineLevel="0" collapsed="false">
      <c r="A295" s="0" t="n">
        <v>2.2774455744782</v>
      </c>
      <c r="B295" s="0" t="n">
        <v>29.1998177748898</v>
      </c>
      <c r="C295" s="0" t="n">
        <f aca="false">('model#2_params2'!A295-(('Predict_time T (#2)'!$B$2-4)/'model#2_params2'!B295)^2)</f>
        <v>2.23522324227892</v>
      </c>
    </row>
    <row r="296" customFormat="false" ht="15" hidden="false" customHeight="false" outlineLevel="0" collapsed="false">
      <c r="A296" s="0" t="n">
        <v>2.17552401679173</v>
      </c>
      <c r="B296" s="0" t="n">
        <v>29.3212624462724</v>
      </c>
      <c r="C296" s="0" t="n">
        <f aca="false">('model#2_params2'!A296-(('Predict_time T (#2)'!$B$2-4)/'model#2_params2'!B296)^2)</f>
        <v>2.13365071855361</v>
      </c>
    </row>
    <row r="297" customFormat="false" ht="15" hidden="false" customHeight="false" outlineLevel="0" collapsed="false">
      <c r="A297" s="0" t="n">
        <v>2.22703159491464</v>
      </c>
      <c r="B297" s="0" t="n">
        <v>29.5513268719283</v>
      </c>
      <c r="C297" s="0" t="n">
        <f aca="false">('model#2_params2'!A297-(('Predict_time T (#2)'!$B$2-4)/'model#2_params2'!B297)^2)</f>
        <v>2.18580774680346</v>
      </c>
    </row>
    <row r="298" customFormat="false" ht="15" hidden="false" customHeight="false" outlineLevel="0" collapsed="false">
      <c r="A298" s="0" t="n">
        <v>2.22099812376957</v>
      </c>
      <c r="B298" s="0" t="n">
        <v>28.9213063552746</v>
      </c>
      <c r="C298" s="0" t="n">
        <f aca="false">('model#2_params2'!A298-(('Predict_time T (#2)'!$B$2-4)/'model#2_params2'!B298)^2)</f>
        <v>2.17795867612608</v>
      </c>
    </row>
    <row r="299" customFormat="false" ht="15" hidden="false" customHeight="false" outlineLevel="0" collapsed="false">
      <c r="A299" s="0" t="n">
        <v>2.18482405648083</v>
      </c>
      <c r="B299" s="0" t="n">
        <v>29.9451926808587</v>
      </c>
      <c r="C299" s="0" t="n">
        <f aca="false">('model#2_params2'!A299-(('Predict_time T (#2)'!$B$2-4)/'model#2_params2'!B299)^2)</f>
        <v>2.14467750213966</v>
      </c>
    </row>
    <row r="300" customFormat="false" ht="15" hidden="false" customHeight="false" outlineLevel="0" collapsed="false">
      <c r="A300" s="0" t="n">
        <v>2.20037140164176</v>
      </c>
      <c r="B300" s="0" t="n">
        <v>29.1785068593655</v>
      </c>
      <c r="C300" s="0" t="n">
        <f aca="false">('model#2_params2'!A300-(('Predict_time T (#2)'!$B$2-4)/'model#2_params2'!B300)^2)</f>
        <v>2.15808737162166</v>
      </c>
    </row>
    <row r="301" customFormat="false" ht="15" hidden="false" customHeight="false" outlineLevel="0" collapsed="false">
      <c r="A301" s="0" t="n">
        <v>2.25832710302719</v>
      </c>
      <c r="B301" s="0" t="n">
        <v>29.1300994273546</v>
      </c>
      <c r="C301" s="0" t="n">
        <f aca="false">('model#2_params2'!A301-(('Predict_time T (#2)'!$B$2-4)/'model#2_params2'!B301)^2)</f>
        <v>2.21590242384682</v>
      </c>
    </row>
    <row r="302" customFormat="false" ht="15" hidden="false" customHeight="false" outlineLevel="0" collapsed="false">
      <c r="A302" s="0" t="n">
        <v>2.27255947625815</v>
      </c>
      <c r="B302" s="0" t="n">
        <v>28.8951485700359</v>
      </c>
      <c r="C302" s="0" t="n">
        <f aca="false">('model#2_params2'!A302-(('Predict_time T (#2)'!$B$2-4)/'model#2_params2'!B302)^2)</f>
        <v>2.22944206907712</v>
      </c>
    </row>
    <row r="303" customFormat="false" ht="15" hidden="false" customHeight="false" outlineLevel="0" collapsed="false">
      <c r="A303" s="0" t="n">
        <v>2.21974506357183</v>
      </c>
      <c r="B303" s="0" t="n">
        <v>29.2131038748351</v>
      </c>
      <c r="C303" s="0" t="n">
        <f aca="false">('model#2_params2'!A303-(('Predict_time T (#2)'!$B$2-4)/'model#2_params2'!B303)^2)</f>
        <v>2.17756112801561</v>
      </c>
    </row>
    <row r="304" customFormat="false" ht="15" hidden="false" customHeight="false" outlineLevel="0" collapsed="false">
      <c r="A304" s="0" t="n">
        <v>2.207726018639</v>
      </c>
      <c r="B304" s="0" t="n">
        <v>29.5982324680606</v>
      </c>
      <c r="C304" s="0" t="n">
        <f aca="false">('model#2_params2'!A304-(('Predict_time T (#2)'!$B$2-4)/'model#2_params2'!B304)^2)</f>
        <v>2.16663272541956</v>
      </c>
    </row>
    <row r="305" customFormat="false" ht="15" hidden="false" customHeight="false" outlineLevel="0" collapsed="false">
      <c r="A305" s="0" t="n">
        <v>2.2037631835327</v>
      </c>
      <c r="B305" s="0" t="n">
        <v>29.3248934417672</v>
      </c>
      <c r="C305" s="0" t="n">
        <f aca="false">('model#2_params2'!A305-(('Predict_time T (#2)'!$B$2-4)/'model#2_params2'!B305)^2)</f>
        <v>2.16190025411959</v>
      </c>
    </row>
    <row r="306" customFormat="false" ht="15" hidden="false" customHeight="false" outlineLevel="0" collapsed="false">
      <c r="A306" s="0" t="n">
        <v>2.26353739988121</v>
      </c>
      <c r="B306" s="0" t="n">
        <v>28.9857466314949</v>
      </c>
      <c r="C306" s="0" t="n">
        <f aca="false">('model#2_params2'!A306-(('Predict_time T (#2)'!$B$2-4)/'model#2_params2'!B306)^2)</f>
        <v>2.22068910763393</v>
      </c>
    </row>
    <row r="307" customFormat="false" ht="15" hidden="false" customHeight="false" outlineLevel="0" collapsed="false">
      <c r="A307" s="0" t="n">
        <v>2.22836805579102</v>
      </c>
      <c r="B307" s="0" t="n">
        <v>29.1696985006613</v>
      </c>
      <c r="C307" s="0" t="n">
        <f aca="false">('model#2_params2'!A307-(('Predict_time T (#2)'!$B$2-4)/'model#2_params2'!B307)^2)</f>
        <v>2.18605848494206</v>
      </c>
    </row>
    <row r="308" customFormat="false" ht="15" hidden="false" customHeight="false" outlineLevel="0" collapsed="false">
      <c r="A308" s="0" t="n">
        <v>2.24834728983299</v>
      </c>
      <c r="B308" s="0" t="n">
        <v>29.6238492650964</v>
      </c>
      <c r="C308" s="0" t="n">
        <f aca="false">('model#2_params2'!A308-(('Predict_time T (#2)'!$B$2-4)/'model#2_params2'!B308)^2)</f>
        <v>2.20732503555236</v>
      </c>
    </row>
    <row r="309" customFormat="false" ht="15" hidden="false" customHeight="false" outlineLevel="0" collapsed="false">
      <c r="A309" s="0" t="n">
        <v>2.23640063858136</v>
      </c>
      <c r="B309" s="0" t="n">
        <v>29.0050603629781</v>
      </c>
      <c r="C309" s="0" t="n">
        <f aca="false">('model#2_params2'!A309-(('Predict_time T (#2)'!$B$2-4)/'model#2_params2'!B309)^2)</f>
        <v>2.19360939051016</v>
      </c>
    </row>
    <row r="310" customFormat="false" ht="15" hidden="false" customHeight="false" outlineLevel="0" collapsed="false">
      <c r="A310" s="0" t="n">
        <v>2.17933457829957</v>
      </c>
      <c r="B310" s="0" t="n">
        <v>29.7680847186227</v>
      </c>
      <c r="C310" s="0" t="n">
        <f aca="false">('model#2_params2'!A310-(('Predict_time T (#2)'!$B$2-4)/'model#2_params2'!B310)^2)</f>
        <v>2.13870889161825</v>
      </c>
    </row>
    <row r="311" customFormat="false" ht="15" hidden="false" customHeight="false" outlineLevel="0" collapsed="false">
      <c r="A311" s="0" t="n">
        <v>2.28804540133078</v>
      </c>
      <c r="B311" s="0" t="n">
        <v>28.8419789710487</v>
      </c>
      <c r="C311" s="0" t="n">
        <f aca="false">('model#2_params2'!A311-(('Predict_time T (#2)'!$B$2-4)/'model#2_params2'!B311)^2)</f>
        <v>2.24476887550034</v>
      </c>
    </row>
    <row r="312" customFormat="false" ht="15" hidden="false" customHeight="false" outlineLevel="0" collapsed="false">
      <c r="A312" s="0" t="n">
        <v>2.24441938884027</v>
      </c>
      <c r="B312" s="0" t="n">
        <v>29.0211841080029</v>
      </c>
      <c r="C312" s="0" t="n">
        <f aca="false">('model#2_params2'!A312-(('Predict_time T (#2)'!$B$2-4)/'model#2_params2'!B312)^2)</f>
        <v>2.20167567594242</v>
      </c>
    </row>
    <row r="313" customFormat="false" ht="15" hidden="false" customHeight="false" outlineLevel="0" collapsed="false">
      <c r="A313" s="0" t="n">
        <v>2.13197438307085</v>
      </c>
      <c r="B313" s="0" t="n">
        <v>29.358857805721</v>
      </c>
      <c r="C313" s="0" t="n">
        <f aca="false">('model#2_params2'!A313-(('Predict_time T (#2)'!$B$2-4)/'model#2_params2'!B313)^2)</f>
        <v>2.09020825751395</v>
      </c>
    </row>
    <row r="314" customFormat="false" ht="15" hidden="false" customHeight="false" outlineLevel="0" collapsed="false">
      <c r="A314" s="0" t="n">
        <v>2.3019496737078</v>
      </c>
      <c r="B314" s="0" t="n">
        <v>28.8401855975627</v>
      </c>
      <c r="C314" s="0" t="n">
        <f aca="false">('model#2_params2'!A314-(('Predict_time T (#2)'!$B$2-4)/'model#2_params2'!B314)^2)</f>
        <v>2.25866776556893</v>
      </c>
    </row>
    <row r="315" customFormat="false" ht="15" hidden="false" customHeight="false" outlineLevel="0" collapsed="false">
      <c r="A315" s="0" t="n">
        <v>2.20474369910725</v>
      </c>
      <c r="B315" s="0" t="n">
        <v>30.0343377862501</v>
      </c>
      <c r="C315" s="0" t="n">
        <f aca="false">('model#2_params2'!A315-(('Predict_time T (#2)'!$B$2-4)/'model#2_params2'!B315)^2)</f>
        <v>2.16483510956569</v>
      </c>
    </row>
    <row r="316" customFormat="false" ht="15" hidden="false" customHeight="false" outlineLevel="0" collapsed="false">
      <c r="A316" s="0" t="n">
        <v>2.15843249578615</v>
      </c>
      <c r="B316" s="0" t="n">
        <v>30.4316124095209</v>
      </c>
      <c r="C316" s="0" t="n">
        <f aca="false">('model#2_params2'!A316-(('Predict_time T (#2)'!$B$2-4)/'model#2_params2'!B316)^2)</f>
        <v>2.11955909169127</v>
      </c>
    </row>
    <row r="317" customFormat="false" ht="15" hidden="false" customHeight="false" outlineLevel="0" collapsed="false">
      <c r="A317" s="0" t="n">
        <v>2.15562577972223</v>
      </c>
      <c r="B317" s="0" t="n">
        <v>29.6950583451111</v>
      </c>
      <c r="C317" s="0" t="n">
        <f aca="false">('model#2_params2'!A317-(('Predict_time T (#2)'!$B$2-4)/'model#2_params2'!B317)^2)</f>
        <v>2.11480003318845</v>
      </c>
    </row>
    <row r="318" customFormat="false" ht="15" hidden="false" customHeight="false" outlineLevel="0" collapsed="false">
      <c r="A318" s="0" t="n">
        <v>2.26494453618412</v>
      </c>
      <c r="B318" s="0" t="n">
        <v>28.8581553750115</v>
      </c>
      <c r="C318" s="0" t="n">
        <f aca="false">('model#2_params2'!A318-(('Predict_time T (#2)'!$B$2-4)/'model#2_params2'!B318)^2)</f>
        <v>2.22171651396359</v>
      </c>
    </row>
    <row r="319" customFormat="false" ht="15" hidden="false" customHeight="false" outlineLevel="0" collapsed="false">
      <c r="A319" s="0" t="n">
        <v>2.27837349458778</v>
      </c>
      <c r="B319" s="0" t="n">
        <v>29.0185202785042</v>
      </c>
      <c r="C319" s="0" t="n">
        <f aca="false">('model#2_params2'!A319-(('Predict_time T (#2)'!$B$2-4)/'model#2_params2'!B319)^2)</f>
        <v>2.23562193379222</v>
      </c>
    </row>
    <row r="320" customFormat="false" ht="15" hidden="false" customHeight="false" outlineLevel="0" collapsed="false">
      <c r="A320" s="0" t="n">
        <v>2.32717112231922</v>
      </c>
      <c r="B320" s="0" t="n">
        <v>28.4132006551697</v>
      </c>
      <c r="C320" s="0" t="n">
        <f aca="false">('model#2_params2'!A320-(('Predict_time T (#2)'!$B$2-4)/'model#2_params2'!B320)^2)</f>
        <v>2.28257858503839</v>
      </c>
    </row>
    <row r="321" customFormat="false" ht="15" hidden="false" customHeight="false" outlineLevel="0" collapsed="false">
      <c r="A321" s="0" t="n">
        <v>2.25231447281627</v>
      </c>
      <c r="B321" s="0" t="n">
        <v>29.1997790659425</v>
      </c>
      <c r="C321" s="0" t="n">
        <f aca="false">('model#2_params2'!A321-(('Predict_time T (#2)'!$B$2-4)/'model#2_params2'!B321)^2)</f>
        <v>2.21009202867209</v>
      </c>
    </row>
    <row r="322" customFormat="false" ht="15" hidden="false" customHeight="false" outlineLevel="0" collapsed="false">
      <c r="A322" s="0" t="n">
        <v>2.06530587798171</v>
      </c>
      <c r="B322" s="0" t="n">
        <v>31.0502421556844</v>
      </c>
      <c r="C322" s="0" t="n">
        <f aca="false">('model#2_params2'!A322-(('Predict_time T (#2)'!$B$2-4)/'model#2_params2'!B322)^2)</f>
        <v>2.02796603238838</v>
      </c>
    </row>
    <row r="323" customFormat="false" ht="15" hidden="false" customHeight="false" outlineLevel="0" collapsed="false">
      <c r="A323" s="0" t="n">
        <v>2.12752261230815</v>
      </c>
      <c r="B323" s="0" t="n">
        <v>30.0262922931073</v>
      </c>
      <c r="C323" s="0" t="n">
        <f aca="false">('model#2_params2'!A323-(('Predict_time T (#2)'!$B$2-4)/'model#2_params2'!B323)^2)</f>
        <v>2.08759263302607</v>
      </c>
    </row>
    <row r="324" customFormat="false" ht="15" hidden="false" customHeight="false" outlineLevel="0" collapsed="false">
      <c r="A324" s="0" t="n">
        <v>2.27065638089925</v>
      </c>
      <c r="B324" s="0" t="n">
        <v>29.0754788905353</v>
      </c>
      <c r="C324" s="0" t="n">
        <f aca="false">('model#2_params2'!A324-(('Predict_time T (#2)'!$B$2-4)/'model#2_params2'!B324)^2)</f>
        <v>2.22807215591502</v>
      </c>
    </row>
    <row r="325" customFormat="false" ht="15" hidden="false" customHeight="false" outlineLevel="0" collapsed="false">
      <c r="A325" s="0" t="n">
        <v>2.25260887463317</v>
      </c>
      <c r="B325" s="0" t="n">
        <v>29.2399007843245</v>
      </c>
      <c r="C325" s="0" t="n">
        <f aca="false">('model#2_params2'!A325-(('Predict_time T (#2)'!$B$2-4)/'model#2_params2'!B325)^2)</f>
        <v>2.21050222258993</v>
      </c>
    </row>
    <row r="326" customFormat="false" ht="15" hidden="false" customHeight="false" outlineLevel="0" collapsed="false">
      <c r="A326" s="0" t="n">
        <v>2.12635958347631</v>
      </c>
      <c r="B326" s="0" t="n">
        <v>29.9462163586237</v>
      </c>
      <c r="C326" s="0" t="n">
        <f aca="false">('model#2_params2'!A326-(('Predict_time T (#2)'!$B$2-4)/'model#2_params2'!B326)^2)</f>
        <v>2.08621577381794</v>
      </c>
    </row>
    <row r="327" customFormat="false" ht="15" hidden="false" customHeight="false" outlineLevel="0" collapsed="false">
      <c r="A327" s="0" t="n">
        <v>2.31666300661807</v>
      </c>
      <c r="B327" s="0" t="n">
        <v>29.0400359541719</v>
      </c>
      <c r="C327" s="0" t="n">
        <f aca="false">('model#2_params2'!A327-(('Predict_time T (#2)'!$B$2-4)/'model#2_params2'!B327)^2)</f>
        <v>2.27397477136169</v>
      </c>
    </row>
    <row r="328" customFormat="false" ht="15" hidden="false" customHeight="false" outlineLevel="0" collapsed="false">
      <c r="A328" s="0" t="n">
        <v>2.21177069831686</v>
      </c>
      <c r="B328" s="0" t="n">
        <v>29.5021326054053</v>
      </c>
      <c r="C328" s="0" t="n">
        <f aca="false">('model#2_params2'!A328-(('Predict_time T (#2)'!$B$2-4)/'model#2_params2'!B328)^2)</f>
        <v>2.17040925555749</v>
      </c>
    </row>
    <row r="329" customFormat="false" ht="15" hidden="false" customHeight="false" outlineLevel="0" collapsed="false">
      <c r="A329" s="0" t="n">
        <v>2.17743147943076</v>
      </c>
      <c r="B329" s="0" t="n">
        <v>29.3946526047195</v>
      </c>
      <c r="C329" s="0" t="n">
        <f aca="false">('model#2_params2'!A329-(('Predict_time T (#2)'!$B$2-4)/'model#2_params2'!B329)^2)</f>
        <v>2.1357670118066</v>
      </c>
    </row>
    <row r="330" customFormat="false" ht="15" hidden="false" customHeight="false" outlineLevel="0" collapsed="false">
      <c r="A330" s="0" t="n">
        <v>2.23579360485883</v>
      </c>
      <c r="B330" s="0" t="n">
        <v>29.240475490993</v>
      </c>
      <c r="C330" s="0" t="n">
        <f aca="false">('model#2_params2'!A330-(('Predict_time T (#2)'!$B$2-4)/'model#2_params2'!B330)^2)</f>
        <v>2.19368860796896</v>
      </c>
    </row>
    <row r="331" customFormat="false" ht="15" hidden="false" customHeight="false" outlineLevel="0" collapsed="false">
      <c r="A331" s="0" t="n">
        <v>2.2539157901408</v>
      </c>
      <c r="B331" s="0" t="n">
        <v>29.4303659425029</v>
      </c>
      <c r="C331" s="0" t="n">
        <f aca="false">('model#2_params2'!A331-(('Predict_time T (#2)'!$B$2-4)/'model#2_params2'!B331)^2)</f>
        <v>2.2123523796621</v>
      </c>
    </row>
    <row r="332" customFormat="false" ht="15" hidden="false" customHeight="false" outlineLevel="0" collapsed="false">
      <c r="A332" s="0" t="n">
        <v>2.16789264757312</v>
      </c>
      <c r="B332" s="0" t="n">
        <v>29.5460990329424</v>
      </c>
      <c r="C332" s="0" t="n">
        <f aca="false">('model#2_params2'!A332-(('Predict_time T (#2)'!$B$2-4)/'model#2_params2'!B332)^2)</f>
        <v>2.12665421000929</v>
      </c>
    </row>
    <row r="333" customFormat="false" ht="15" hidden="false" customHeight="false" outlineLevel="0" collapsed="false">
      <c r="A333" s="0" t="n">
        <v>2.23887662143655</v>
      </c>
      <c r="B333" s="0" t="n">
        <v>28.6658577709366</v>
      </c>
      <c r="C333" s="0" t="n">
        <f aca="false">('model#2_params2'!A333-(('Predict_time T (#2)'!$B$2-4)/'model#2_params2'!B333)^2)</f>
        <v>2.19506668558207</v>
      </c>
    </row>
    <row r="334" customFormat="false" ht="15" hidden="false" customHeight="false" outlineLevel="0" collapsed="false">
      <c r="A334" s="0" t="n">
        <v>2.12120692825281</v>
      </c>
      <c r="B334" s="0" t="n">
        <v>29.6127606933538</v>
      </c>
      <c r="C334" s="0" t="n">
        <f aca="false">('model#2_params2'!A334-(('Predict_time T (#2)'!$B$2-4)/'model#2_params2'!B334)^2)</f>
        <v>2.08015394645038</v>
      </c>
    </row>
    <row r="335" customFormat="false" ht="15" hidden="false" customHeight="false" outlineLevel="0" collapsed="false">
      <c r="A335" s="0" t="n">
        <v>2.16806198044955</v>
      </c>
      <c r="B335" s="0" t="n">
        <v>29.6646039522814</v>
      </c>
      <c r="C335" s="0" t="n">
        <f aca="false">('model#2_params2'!A335-(('Predict_time T (#2)'!$B$2-4)/'model#2_params2'!B335)^2)</f>
        <v>2.12715236550901</v>
      </c>
    </row>
    <row r="336" customFormat="false" ht="15" hidden="false" customHeight="false" outlineLevel="0" collapsed="false">
      <c r="A336" s="0" t="n">
        <v>2.13259793885458</v>
      </c>
      <c r="B336" s="0" t="n">
        <v>29.8065629925656</v>
      </c>
      <c r="C336" s="0" t="n">
        <f aca="false">('model#2_params2'!A336-(('Predict_time T (#2)'!$B$2-4)/'model#2_params2'!B336)^2)</f>
        <v>2.09207707454438</v>
      </c>
    </row>
    <row r="337" customFormat="false" ht="15" hidden="false" customHeight="false" outlineLevel="0" collapsed="false">
      <c r="A337" s="0" t="n">
        <v>2.21248806806803</v>
      </c>
      <c r="B337" s="0" t="n">
        <v>29.6959361150935</v>
      </c>
      <c r="C337" s="0" t="n">
        <f aca="false">('model#2_params2'!A337-(('Predict_time T (#2)'!$B$2-4)/'model#2_params2'!B337)^2)</f>
        <v>2.17166473500153</v>
      </c>
    </row>
    <row r="338" customFormat="false" ht="15" hidden="false" customHeight="false" outlineLevel="0" collapsed="false">
      <c r="A338" s="0" t="n">
        <v>2.33631594553569</v>
      </c>
      <c r="B338" s="0" t="n">
        <v>28.8280644067495</v>
      </c>
      <c r="C338" s="0" t="n">
        <f aca="false">('model#2_params2'!A338-(('Predict_time T (#2)'!$B$2-4)/'model#2_params2'!B338)^2)</f>
        <v>2.29299763269383</v>
      </c>
    </row>
    <row r="339" customFormat="false" ht="15" hidden="false" customHeight="false" outlineLevel="0" collapsed="false">
      <c r="A339" s="0" t="n">
        <v>2.14765428039393</v>
      </c>
      <c r="B339" s="0" t="n">
        <v>30.0167742382194</v>
      </c>
      <c r="C339" s="0" t="n">
        <f aca="false">('model#2_params2'!A339-(('Predict_time T (#2)'!$B$2-4)/'model#2_params2'!B339)^2)</f>
        <v>2.10769897420712</v>
      </c>
    </row>
    <row r="340" customFormat="false" ht="15" hidden="false" customHeight="false" outlineLevel="0" collapsed="false">
      <c r="A340" s="0" t="n">
        <v>2.14986920583611</v>
      </c>
      <c r="B340" s="0" t="n">
        <v>29.9333653094334</v>
      </c>
      <c r="C340" s="0" t="n">
        <f aca="false">('model#2_params2'!A340-(('Predict_time T (#2)'!$B$2-4)/'model#2_params2'!B340)^2)</f>
        <v>2.10969091954548</v>
      </c>
    </row>
    <row r="341" customFormat="false" ht="15" hidden="false" customHeight="false" outlineLevel="0" collapsed="false">
      <c r="A341" s="0" t="n">
        <v>2.22514033370689</v>
      </c>
      <c r="B341" s="0" t="n">
        <v>29.8488254757003</v>
      </c>
      <c r="C341" s="0" t="n">
        <f aca="false">('model#2_params2'!A341-(('Predict_time T (#2)'!$B$2-4)/'model#2_params2'!B341)^2)</f>
        <v>2.18473413387394</v>
      </c>
    </row>
    <row r="342" customFormat="false" ht="15" hidden="false" customHeight="false" outlineLevel="0" collapsed="false">
      <c r="A342" s="0" t="n">
        <v>2.11642086404844</v>
      </c>
      <c r="B342" s="0" t="n">
        <v>30.5974865603198</v>
      </c>
      <c r="C342" s="0" t="n">
        <f aca="false">('model#2_params2'!A342-(('Predict_time T (#2)'!$B$2-4)/'model#2_params2'!B342)^2)</f>
        <v>2.07796779609974</v>
      </c>
    </row>
    <row r="343" customFormat="false" ht="15" hidden="false" customHeight="false" outlineLevel="0" collapsed="false">
      <c r="A343" s="0" t="n">
        <v>2.23429372978001</v>
      </c>
      <c r="B343" s="0" t="n">
        <v>28.9858576672974</v>
      </c>
      <c r="C343" s="0" t="n">
        <f aca="false">('model#2_params2'!A343-(('Predict_time T (#2)'!$B$2-4)/'model#2_params2'!B343)^2)</f>
        <v>2.19144576580906</v>
      </c>
    </row>
    <row r="344" customFormat="false" ht="15" hidden="false" customHeight="false" outlineLevel="0" collapsed="false">
      <c r="A344" s="0" t="n">
        <v>2.32555310493526</v>
      </c>
      <c r="B344" s="0" t="n">
        <v>29.5799540142002</v>
      </c>
      <c r="C344" s="0" t="n">
        <f aca="false">('model#2_params2'!A344-(('Predict_time T (#2)'!$B$2-4)/'model#2_params2'!B344)^2)</f>
        <v>2.28440901015368</v>
      </c>
    </row>
    <row r="345" customFormat="false" ht="15" hidden="false" customHeight="false" outlineLevel="0" collapsed="false">
      <c r="A345" s="0" t="n">
        <v>2.17842181271132</v>
      </c>
      <c r="B345" s="0" t="n">
        <v>29.418614235513</v>
      </c>
      <c r="C345" s="0" t="n">
        <f aca="false">('model#2_params2'!A345-(('Predict_time T (#2)'!$B$2-4)/'model#2_params2'!B345)^2)</f>
        <v>2.136825189344</v>
      </c>
    </row>
    <row r="346" customFormat="false" ht="15" hidden="false" customHeight="false" outlineLevel="0" collapsed="false">
      <c r="A346" s="0" t="n">
        <v>2.22453124589268</v>
      </c>
      <c r="B346" s="0" t="n">
        <v>29.5063493684638</v>
      </c>
      <c r="C346" s="0" t="n">
        <f aca="false">('model#2_params2'!A346-(('Predict_time T (#2)'!$B$2-4)/'model#2_params2'!B346)^2)</f>
        <v>2.18318162424606</v>
      </c>
    </row>
    <row r="347" customFormat="false" ht="15" hidden="false" customHeight="false" outlineLevel="0" collapsed="false">
      <c r="A347" s="0" t="n">
        <v>2.20896145585906</v>
      </c>
      <c r="B347" s="0" t="n">
        <v>28.8606550494112</v>
      </c>
      <c r="C347" s="0" t="n">
        <f aca="false">('model#2_params2'!A347-(('Predict_time T (#2)'!$B$2-4)/'model#2_params2'!B347)^2)</f>
        <v>2.16574092143122</v>
      </c>
    </row>
    <row r="348" customFormat="false" ht="15" hidden="false" customHeight="false" outlineLevel="0" collapsed="false">
      <c r="A348" s="0" t="n">
        <v>2.20401890737145</v>
      </c>
      <c r="B348" s="0" t="n">
        <v>29.560118101823</v>
      </c>
      <c r="C348" s="0" t="n">
        <f aca="false">('model#2_params2'!A348-(('Predict_time T (#2)'!$B$2-4)/'model#2_params2'!B348)^2)</f>
        <v>2.16281957570058</v>
      </c>
    </row>
    <row r="349" customFormat="false" ht="15" hidden="false" customHeight="false" outlineLevel="0" collapsed="false">
      <c r="A349" s="0" t="n">
        <v>2.1655582886993</v>
      </c>
      <c r="B349" s="0" t="n">
        <v>30.3314592966378</v>
      </c>
      <c r="C349" s="0" t="n">
        <f aca="false">('model#2_params2'!A349-(('Predict_time T (#2)'!$B$2-4)/'model#2_params2'!B349)^2)</f>
        <v>2.12642774431134</v>
      </c>
    </row>
    <row r="350" customFormat="false" ht="15" hidden="false" customHeight="false" outlineLevel="0" collapsed="false">
      <c r="A350" s="0" t="n">
        <v>2.11070861059123</v>
      </c>
      <c r="B350" s="0" t="n">
        <v>30.030996178635</v>
      </c>
      <c r="C350" s="0" t="n">
        <f aca="false">('model#2_params2'!A350-(('Predict_time T (#2)'!$B$2-4)/'model#2_params2'!B350)^2)</f>
        <v>2.07079113914209</v>
      </c>
    </row>
    <row r="351" customFormat="false" ht="15" hidden="false" customHeight="false" outlineLevel="0" collapsed="false">
      <c r="A351" s="0" t="n">
        <v>2.35684036219622</v>
      </c>
      <c r="B351" s="0" t="n">
        <v>28.1936828785802</v>
      </c>
      <c r="C351" s="0" t="n">
        <f aca="false">('model#2_params2'!A351-(('Predict_time T (#2)'!$B$2-4)/'model#2_params2'!B351)^2)</f>
        <v>2.31155072102899</v>
      </c>
    </row>
    <row r="352" customFormat="false" ht="15" hidden="false" customHeight="false" outlineLevel="0" collapsed="false">
      <c r="A352" s="0" t="n">
        <v>2.15656672035829</v>
      </c>
      <c r="B352" s="0" t="n">
        <v>30.3488041958369</v>
      </c>
      <c r="C352" s="0" t="n">
        <f aca="false">('model#2_params2'!A352-(('Predict_time T (#2)'!$B$2-4)/'model#2_params2'!B352)^2)</f>
        <v>2.11748089083913</v>
      </c>
    </row>
    <row r="353" customFormat="false" ht="15" hidden="false" customHeight="false" outlineLevel="0" collapsed="false">
      <c r="A353" s="0" t="n">
        <v>2.220427003621</v>
      </c>
      <c r="B353" s="0" t="n">
        <v>28.9382431832567</v>
      </c>
      <c r="C353" s="0" t="n">
        <f aca="false">('model#2_params2'!A353-(('Predict_time T (#2)'!$B$2-4)/'model#2_params2'!B353)^2)</f>
        <v>2.1774379210531</v>
      </c>
    </row>
    <row r="354" customFormat="false" ht="15" hidden="false" customHeight="false" outlineLevel="0" collapsed="false">
      <c r="A354" s="0" t="n">
        <v>2.18284821936767</v>
      </c>
      <c r="B354" s="0" t="n">
        <v>29.3643181122714</v>
      </c>
      <c r="C354" s="0" t="n">
        <f aca="false">('model#2_params2'!A354-(('Predict_time T (#2)'!$B$2-4)/'model#2_params2'!B354)^2)</f>
        <v>2.14109762522168</v>
      </c>
    </row>
    <row r="355" customFormat="false" ht="15" hidden="false" customHeight="false" outlineLevel="0" collapsed="false">
      <c r="A355" s="0" t="n">
        <v>2.37470549763322</v>
      </c>
      <c r="B355" s="0" t="n">
        <v>28.2014894378414</v>
      </c>
      <c r="C355" s="0" t="n">
        <f aca="false">('model#2_params2'!A355-(('Predict_time T (#2)'!$B$2-4)/'model#2_params2'!B355)^2)</f>
        <v>2.32944092658393</v>
      </c>
    </row>
    <row r="356" customFormat="false" ht="15" hidden="false" customHeight="false" outlineLevel="0" collapsed="false">
      <c r="A356" s="0" t="n">
        <v>2.18649907311384</v>
      </c>
      <c r="B356" s="0" t="n">
        <v>29.9488589691364</v>
      </c>
      <c r="C356" s="0" t="n">
        <f aca="false">('model#2_params2'!A356-(('Predict_time T (#2)'!$B$2-4)/'model#2_params2'!B356)^2)</f>
        <v>2.14636234751655</v>
      </c>
    </row>
    <row r="357" customFormat="false" ht="15" hidden="false" customHeight="false" outlineLevel="0" collapsed="false">
      <c r="A357" s="0" t="n">
        <v>2.27033873612142</v>
      </c>
      <c r="B357" s="0" t="n">
        <v>28.9451597860062</v>
      </c>
      <c r="C357" s="0" t="n">
        <f aca="false">('model#2_params2'!A357-(('Predict_time T (#2)'!$B$2-4)/'model#2_params2'!B357)^2)</f>
        <v>2.22737019604722</v>
      </c>
    </row>
    <row r="358" customFormat="false" ht="15" hidden="false" customHeight="false" outlineLevel="0" collapsed="false">
      <c r="A358" s="0" t="n">
        <v>2.23433658396513</v>
      </c>
      <c r="B358" s="0" t="n">
        <v>29.8224932839951</v>
      </c>
      <c r="C358" s="0" t="n">
        <f aca="false">('model#2_params2'!A358-(('Predict_time T (#2)'!$B$2-4)/'model#2_params2'!B358)^2)</f>
        <v>2.19385899818066</v>
      </c>
    </row>
    <row r="359" customFormat="false" ht="15" hidden="false" customHeight="false" outlineLevel="0" collapsed="false">
      <c r="A359" s="0" t="n">
        <v>2.23826733666402</v>
      </c>
      <c r="B359" s="0" t="n">
        <v>29.3525429309676</v>
      </c>
      <c r="C359" s="0" t="n">
        <f aca="false">('model#2_params2'!A359-(('Predict_time T (#2)'!$B$2-4)/'model#2_params2'!B359)^2)</f>
        <v>2.19648323813465</v>
      </c>
    </row>
    <row r="360" customFormat="false" ht="15" hidden="false" customHeight="false" outlineLevel="0" collapsed="false">
      <c r="A360" s="0" t="n">
        <v>2.18978877166905</v>
      </c>
      <c r="B360" s="0" t="n">
        <v>30.1275296197379</v>
      </c>
      <c r="C360" s="0" t="n">
        <f aca="false">('model#2_params2'!A360-(('Predict_time T (#2)'!$B$2-4)/'model#2_params2'!B360)^2)</f>
        <v>2.15012669437391</v>
      </c>
    </row>
    <row r="361" customFormat="false" ht="15" hidden="false" customHeight="false" outlineLevel="0" collapsed="false">
      <c r="A361" s="0" t="n">
        <v>2.31264960032795</v>
      </c>
      <c r="B361" s="0" t="n">
        <v>28.7910280199639</v>
      </c>
      <c r="C361" s="0" t="n">
        <f aca="false">('model#2_params2'!A361-(('Predict_time T (#2)'!$B$2-4)/'model#2_params2'!B361)^2)</f>
        <v>2.26921976762667</v>
      </c>
    </row>
    <row r="362" customFormat="false" ht="15" hidden="false" customHeight="false" outlineLevel="0" collapsed="false">
      <c r="A362" s="0" t="n">
        <v>2.26784405547174</v>
      </c>
      <c r="B362" s="0" t="n">
        <v>28.9763279765774</v>
      </c>
      <c r="C362" s="0" t="n">
        <f aca="false">('model#2_params2'!A362-(('Predict_time T (#2)'!$B$2-4)/'model#2_params2'!B362)^2)</f>
        <v>2.22496790331973</v>
      </c>
    </row>
    <row r="363" customFormat="false" ht="15" hidden="false" customHeight="false" outlineLevel="0" collapsed="false">
      <c r="A363" s="0" t="n">
        <v>2.14954860860799</v>
      </c>
      <c r="B363" s="0" t="n">
        <v>29.9968760653789</v>
      </c>
      <c r="C363" s="0" t="n">
        <f aca="false">('model#2_params2'!A363-(('Predict_time T (#2)'!$B$2-4)/'model#2_params2'!B363)^2)</f>
        <v>2.10954027681429</v>
      </c>
    </row>
    <row r="364" customFormat="false" ht="15" hidden="false" customHeight="false" outlineLevel="0" collapsed="false">
      <c r="A364" s="0" t="n">
        <v>2.19691784236715</v>
      </c>
      <c r="B364" s="0" t="n">
        <v>29.3468382910375</v>
      </c>
      <c r="C364" s="0" t="n">
        <f aca="false">('model#2_params2'!A364-(('Predict_time T (#2)'!$B$2-4)/'model#2_params2'!B364)^2)</f>
        <v>2.15511749769897</v>
      </c>
    </row>
    <row r="365" customFormat="false" ht="15" hidden="false" customHeight="false" outlineLevel="0" collapsed="false">
      <c r="A365" s="0" t="n">
        <v>2.19510865363102</v>
      </c>
      <c r="B365" s="0" t="n">
        <v>29.8742892245558</v>
      </c>
      <c r="C365" s="0" t="n">
        <f aca="false">('model#2_params2'!A365-(('Predict_time T (#2)'!$B$2-4)/'model#2_params2'!B365)^2)</f>
        <v>2.15477130596868</v>
      </c>
    </row>
    <row r="366" customFormat="false" ht="15" hidden="false" customHeight="false" outlineLevel="0" collapsed="false">
      <c r="A366" s="0" t="n">
        <v>2.18980719307003</v>
      </c>
      <c r="B366" s="0" t="n">
        <v>30.1235877546374</v>
      </c>
      <c r="C366" s="0" t="n">
        <f aca="false">('model#2_params2'!A366-(('Predict_time T (#2)'!$B$2-4)/'model#2_params2'!B366)^2)</f>
        <v>2.1501347350202</v>
      </c>
    </row>
    <row r="367" customFormat="false" ht="15" hidden="false" customHeight="false" outlineLevel="0" collapsed="false">
      <c r="A367" s="0" t="n">
        <v>2.2116003822938</v>
      </c>
      <c r="B367" s="0" t="n">
        <v>29.5261706565213</v>
      </c>
      <c r="C367" s="0" t="n">
        <f aca="false">('model#2_params2'!A367-(('Predict_time T (#2)'!$B$2-4)/'model#2_params2'!B367)^2)</f>
        <v>2.17030625905003</v>
      </c>
    </row>
    <row r="368" customFormat="false" ht="15" hidden="false" customHeight="false" outlineLevel="0" collapsed="false">
      <c r="A368" s="0" t="n">
        <v>2.25954218882864</v>
      </c>
      <c r="B368" s="0" t="n">
        <v>29.7093614536298</v>
      </c>
      <c r="C368" s="0" t="n">
        <f aca="false">('model#2_params2'!A368-(('Predict_time T (#2)'!$B$2-4)/'model#2_params2'!B368)^2)</f>
        <v>2.21875574266964</v>
      </c>
    </row>
    <row r="369" customFormat="false" ht="15" hidden="false" customHeight="false" outlineLevel="0" collapsed="false">
      <c r="A369" s="0" t="n">
        <v>2.25856160554875</v>
      </c>
      <c r="B369" s="0" t="n">
        <v>29.18366220542</v>
      </c>
      <c r="C369" s="0" t="n">
        <f aca="false">('model#2_params2'!A369-(('Predict_time T (#2)'!$B$2-4)/'model#2_params2'!B369)^2)</f>
        <v>2.21629251330799</v>
      </c>
    </row>
    <row r="370" customFormat="false" ht="15" hidden="false" customHeight="false" outlineLevel="0" collapsed="false">
      <c r="A370" s="0" t="n">
        <v>2.20347212772754</v>
      </c>
      <c r="B370" s="0" t="n">
        <v>29.5985108041297</v>
      </c>
      <c r="C370" s="0" t="n">
        <f aca="false">('model#2_params2'!A370-(('Predict_time T (#2)'!$B$2-4)/'model#2_params2'!B370)^2)</f>
        <v>2.162379607364</v>
      </c>
    </row>
    <row r="371" customFormat="false" ht="15" hidden="false" customHeight="false" outlineLevel="0" collapsed="false">
      <c r="A371" s="0" t="n">
        <v>2.12430144427843</v>
      </c>
      <c r="B371" s="0" t="n">
        <v>29.7413539478138</v>
      </c>
      <c r="C371" s="0" t="n">
        <f aca="false">('model#2_params2'!A371-(('Predict_time T (#2)'!$B$2-4)/'model#2_params2'!B371)^2)</f>
        <v>2.08360269811661</v>
      </c>
    </row>
    <row r="372" customFormat="false" ht="15" hidden="false" customHeight="false" outlineLevel="0" collapsed="false">
      <c r="A372" s="0" t="n">
        <v>2.29360281573963</v>
      </c>
      <c r="B372" s="0" t="n">
        <v>28.8119292153106</v>
      </c>
      <c r="C372" s="0" t="n">
        <f aca="false">('model#2_params2'!A372-(('Predict_time T (#2)'!$B$2-4)/'model#2_params2'!B372)^2)</f>
        <v>2.25023597126511</v>
      </c>
    </row>
    <row r="373" customFormat="false" ht="15" hidden="false" customHeight="false" outlineLevel="0" collapsed="false">
      <c r="A373" s="0" t="n">
        <v>2.2055117802687</v>
      </c>
      <c r="B373" s="0" t="n">
        <v>29.1081344670652</v>
      </c>
      <c r="C373" s="0" t="n">
        <f aca="false">('model#2_params2'!A373-(('Predict_time T (#2)'!$B$2-4)/'model#2_params2'!B373)^2)</f>
        <v>2.1630230497158</v>
      </c>
    </row>
    <row r="374" customFormat="false" ht="15" hidden="false" customHeight="false" outlineLevel="0" collapsed="false">
      <c r="A374" s="0" t="n">
        <v>2.24334835175465</v>
      </c>
      <c r="B374" s="0" t="n">
        <v>29.1729697727866</v>
      </c>
      <c r="C374" s="0" t="n">
        <f aca="false">('model#2_params2'!A374-(('Predict_time T (#2)'!$B$2-4)/'model#2_params2'!B374)^2)</f>
        <v>2.20104826902849</v>
      </c>
    </row>
    <row r="375" customFormat="false" ht="15" hidden="false" customHeight="false" outlineLevel="0" collapsed="false">
      <c r="A375" s="0" t="n">
        <v>2.18550767635186</v>
      </c>
      <c r="B375" s="0" t="n">
        <v>30.0037935172358</v>
      </c>
      <c r="C375" s="0" t="n">
        <f aca="false">('model#2_params2'!A375-(('Predict_time T (#2)'!$B$2-4)/'model#2_params2'!B375)^2)</f>
        <v>2.14551779047938</v>
      </c>
    </row>
    <row r="376" customFormat="false" ht="15" hidden="false" customHeight="false" outlineLevel="0" collapsed="false">
      <c r="A376" s="0" t="n">
        <v>2.10459832540773</v>
      </c>
      <c r="B376" s="0" t="n">
        <v>29.9480374541579</v>
      </c>
      <c r="C376" s="0" t="n">
        <f aca="false">('model#2_params2'!A376-(('Predict_time T (#2)'!$B$2-4)/'model#2_params2'!B376)^2)</f>
        <v>2.06445939777142</v>
      </c>
    </row>
    <row r="377" customFormat="false" ht="15" hidden="false" customHeight="false" outlineLevel="0" collapsed="false">
      <c r="A377" s="0" t="n">
        <v>2.23121936302131</v>
      </c>
      <c r="B377" s="0" t="n">
        <v>29.2387507212768</v>
      </c>
      <c r="C377" s="0" t="n">
        <f aca="false">('model#2_params2'!A377-(('Predict_time T (#2)'!$B$2-4)/'model#2_params2'!B377)^2)</f>
        <v>2.18910939850706</v>
      </c>
    </row>
    <row r="378" customFormat="false" ht="15" hidden="false" customHeight="false" outlineLevel="0" collapsed="false">
      <c r="A378" s="0" t="n">
        <v>2.30251230868758</v>
      </c>
      <c r="B378" s="0" t="n">
        <v>29.064261387312</v>
      </c>
      <c r="C378" s="0" t="n">
        <f aca="false">('model#2_params2'!A378-(('Predict_time T (#2)'!$B$2-4)/'model#2_params2'!B378)^2)</f>
        <v>2.25989520615261</v>
      </c>
    </row>
    <row r="379" customFormat="false" ht="15" hidden="false" customHeight="false" outlineLevel="0" collapsed="false">
      <c r="A379" s="0" t="n">
        <v>2.26894823552525</v>
      </c>
      <c r="B379" s="0" t="n">
        <v>29.7462016998826</v>
      </c>
      <c r="C379" s="0" t="n">
        <f aca="false">('model#2_params2'!A379-(('Predict_time T (#2)'!$B$2-4)/'model#2_params2'!B379)^2)</f>
        <v>2.22826275366897</v>
      </c>
    </row>
    <row r="380" customFormat="false" ht="15" hidden="false" customHeight="false" outlineLevel="0" collapsed="false">
      <c r="A380" s="0" t="n">
        <v>2.14449326207055</v>
      </c>
      <c r="B380" s="0" t="n">
        <v>29.9583602744093</v>
      </c>
      <c r="C380" s="0" t="n">
        <f aca="false">('model#2_params2'!A380-(('Predict_time T (#2)'!$B$2-4)/'model#2_params2'!B380)^2)</f>
        <v>2.10438199119149</v>
      </c>
    </row>
    <row r="381" customFormat="false" ht="15" hidden="false" customHeight="false" outlineLevel="0" collapsed="false">
      <c r="A381" s="0" t="n">
        <v>2.19988225989347</v>
      </c>
      <c r="B381" s="0" t="n">
        <v>29.3057613338252</v>
      </c>
      <c r="C381" s="0" t="n">
        <f aca="false">('model#2_params2'!A381-(('Predict_time T (#2)'!$B$2-4)/'model#2_params2'!B381)^2)</f>
        <v>2.15796465266358</v>
      </c>
    </row>
    <row r="382" customFormat="false" ht="15" hidden="false" customHeight="false" outlineLevel="0" collapsed="false">
      <c r="A382" s="0" t="n">
        <v>2.37270961882146</v>
      </c>
      <c r="B382" s="0" t="n">
        <v>28.712430662006</v>
      </c>
      <c r="C382" s="0" t="n">
        <f aca="false">('model#2_params2'!A382-(('Predict_time T (#2)'!$B$2-4)/'model#2_params2'!B382)^2)</f>
        <v>2.32904169118766</v>
      </c>
    </row>
    <row r="383" customFormat="false" ht="15" hidden="false" customHeight="false" outlineLevel="0" collapsed="false">
      <c r="A383" s="0" t="n">
        <v>2.2962044730624</v>
      </c>
      <c r="B383" s="0" t="n">
        <v>28.4634280811744</v>
      </c>
      <c r="C383" s="0" t="n">
        <f aca="false">('model#2_params2'!A383-(('Predict_time T (#2)'!$B$2-4)/'model#2_params2'!B383)^2)</f>
        <v>2.25176917560376</v>
      </c>
    </row>
    <row r="384" customFormat="false" ht="15" hidden="false" customHeight="false" outlineLevel="0" collapsed="false">
      <c r="A384" s="0" t="n">
        <v>2.16218482357177</v>
      </c>
      <c r="B384" s="0" t="n">
        <v>29.9944550372476</v>
      </c>
      <c r="C384" s="0" t="n">
        <f aca="false">('model#2_params2'!A384-(('Predict_time T (#2)'!$B$2-4)/'model#2_params2'!B384)^2)</f>
        <v>2.12217003290387</v>
      </c>
    </row>
    <row r="385" customFormat="false" ht="15" hidden="false" customHeight="false" outlineLevel="0" collapsed="false">
      <c r="A385" s="0" t="n">
        <v>2.26093648672681</v>
      </c>
      <c r="B385" s="0" t="n">
        <v>29.0696559989831</v>
      </c>
      <c r="C385" s="0" t="n">
        <f aca="false">('model#2_params2'!A385-(('Predict_time T (#2)'!$B$2-4)/'model#2_params2'!B385)^2)</f>
        <v>2.21833520009187</v>
      </c>
    </row>
    <row r="386" customFormat="false" ht="15" hidden="false" customHeight="false" outlineLevel="0" collapsed="false">
      <c r="A386" s="0" t="n">
        <v>2.19087633616992</v>
      </c>
      <c r="B386" s="0" t="n">
        <v>30.4336217388837</v>
      </c>
      <c r="C386" s="0" t="n">
        <f aca="false">('model#2_params2'!A386-(('Predict_time T (#2)'!$B$2-4)/'model#2_params2'!B386)^2)</f>
        <v>2.15200806500956</v>
      </c>
    </row>
    <row r="387" customFormat="false" ht="15" hidden="false" customHeight="false" outlineLevel="0" collapsed="false">
      <c r="A387" s="0" t="n">
        <v>2.18631718276162</v>
      </c>
      <c r="B387" s="0" t="n">
        <v>29.4583950251253</v>
      </c>
      <c r="C387" s="0" t="n">
        <f aca="false">('model#2_params2'!A387-(('Predict_time T (#2)'!$B$2-4)/'model#2_params2'!B387)^2)</f>
        <v>2.14483282818774</v>
      </c>
    </row>
    <row r="388" customFormat="false" ht="15" hidden="false" customHeight="false" outlineLevel="0" collapsed="false">
      <c r="A388" s="0" t="n">
        <v>2.20001109113784</v>
      </c>
      <c r="B388" s="0" t="n">
        <v>29.8153846294956</v>
      </c>
      <c r="C388" s="0" t="n">
        <f aca="false">('model#2_params2'!A388-(('Predict_time T (#2)'!$B$2-4)/'model#2_params2'!B388)^2)</f>
        <v>2.159514201529</v>
      </c>
    </row>
    <row r="389" customFormat="false" ht="15" hidden="false" customHeight="false" outlineLevel="0" collapsed="false">
      <c r="A389" s="0" t="n">
        <v>2.2748057189982</v>
      </c>
      <c r="B389" s="0" t="n">
        <v>29.0023041490186</v>
      </c>
      <c r="C389" s="0" t="n">
        <f aca="false">('model#2_params2'!A389-(('Predict_time T (#2)'!$B$2-4)/'model#2_params2'!B389)^2)</f>
        <v>2.23200633726708</v>
      </c>
    </row>
    <row r="390" customFormat="false" ht="15" hidden="false" customHeight="false" outlineLevel="0" collapsed="false">
      <c r="A390" s="0" t="n">
        <v>2.14062580369867</v>
      </c>
      <c r="B390" s="0" t="n">
        <v>30.0588732904633</v>
      </c>
      <c r="C390" s="0" t="n">
        <f aca="false">('model#2_params2'!A390-(('Predict_time T (#2)'!$B$2-4)/'model#2_params2'!B390)^2)</f>
        <v>2.10078233820427</v>
      </c>
    </row>
    <row r="391" customFormat="false" ht="15" hidden="false" customHeight="false" outlineLevel="0" collapsed="false">
      <c r="A391" s="0" t="n">
        <v>2.12170170440365</v>
      </c>
      <c r="B391" s="0" t="n">
        <v>30.0327118530538</v>
      </c>
      <c r="C391" s="0" t="n">
        <f aca="false">('model#2_params2'!A391-(('Predict_time T (#2)'!$B$2-4)/'model#2_params2'!B391)^2)</f>
        <v>2.08178879354356</v>
      </c>
    </row>
    <row r="392" customFormat="false" ht="15" hidden="false" customHeight="false" outlineLevel="0" collapsed="false">
      <c r="A392" s="0" t="n">
        <v>2.18963334593397</v>
      </c>
      <c r="B392" s="0" t="n">
        <v>29.768177731193</v>
      </c>
      <c r="C392" s="0" t="n">
        <f aca="false">('model#2_params2'!A392-(('Predict_time T (#2)'!$B$2-4)/'model#2_params2'!B392)^2)</f>
        <v>2.14900791312735</v>
      </c>
    </row>
    <row r="393" customFormat="false" ht="15" hidden="false" customHeight="false" outlineLevel="0" collapsed="false">
      <c r="A393" s="0" t="n">
        <v>2.36065324938806</v>
      </c>
      <c r="B393" s="0" t="n">
        <v>28.4430469348748</v>
      </c>
      <c r="C393" s="0" t="n">
        <f aca="false">('model#2_params2'!A393-(('Predict_time T (#2)'!$B$2-4)/'model#2_params2'!B393)^2)</f>
        <v>2.31615424801093</v>
      </c>
    </row>
    <row r="394" customFormat="false" ht="15" hidden="false" customHeight="false" outlineLevel="0" collapsed="false">
      <c r="A394" s="0" t="n">
        <v>2.1857024515673</v>
      </c>
      <c r="B394" s="0" t="n">
        <v>29.9375066671243</v>
      </c>
      <c r="C394" s="0" t="n">
        <f aca="false">('model#2_params2'!A394-(('Predict_time T (#2)'!$B$2-4)/'model#2_params2'!B394)^2)</f>
        <v>2.14553528050734</v>
      </c>
    </row>
    <row r="395" customFormat="false" ht="15" hidden="false" customHeight="false" outlineLevel="0" collapsed="false">
      <c r="A395" s="0" t="n">
        <v>2.26686896498805</v>
      </c>
      <c r="B395" s="0" t="n">
        <v>29.7364365644237</v>
      </c>
      <c r="C395" s="0" t="n">
        <f aca="false">('model#2_params2'!A395-(('Predict_time T (#2)'!$B$2-4)/'model#2_params2'!B395)^2)</f>
        <v>2.22615675736891</v>
      </c>
    </row>
    <row r="396" customFormat="false" ht="15" hidden="false" customHeight="false" outlineLevel="0" collapsed="false">
      <c r="A396" s="0" t="n">
        <v>2.2085122324341</v>
      </c>
      <c r="B396" s="0" t="n">
        <v>29.4598689205165</v>
      </c>
      <c r="C396" s="0" t="n">
        <f aca="false">('model#2_params2'!A396-(('Predict_time T (#2)'!$B$2-4)/'model#2_params2'!B396)^2)</f>
        <v>2.16703202873202</v>
      </c>
    </row>
    <row r="397" customFormat="false" ht="15" hidden="false" customHeight="false" outlineLevel="0" collapsed="false">
      <c r="A397" s="0" t="n">
        <v>2.2675041740523</v>
      </c>
      <c r="B397" s="0" t="n">
        <v>28.5706393795137</v>
      </c>
      <c r="C397" s="0" t="n">
        <f aca="false">('model#2_params2'!A397-(('Predict_time T (#2)'!$B$2-4)/'model#2_params2'!B397)^2)</f>
        <v>2.22340173771592</v>
      </c>
    </row>
    <row r="398" customFormat="false" ht="15" hidden="false" customHeight="false" outlineLevel="0" collapsed="false">
      <c r="A398" s="0" t="n">
        <v>2.2165269053472</v>
      </c>
      <c r="B398" s="0" t="n">
        <v>29.2806213673367</v>
      </c>
      <c r="C398" s="0" t="n">
        <f aca="false">('model#2_params2'!A398-(('Predict_time T (#2)'!$B$2-4)/'model#2_params2'!B398)^2)</f>
        <v>2.17453728737543</v>
      </c>
    </row>
    <row r="399" customFormat="false" ht="15" hidden="false" customHeight="false" outlineLevel="0" collapsed="false">
      <c r="A399" s="0" t="n">
        <v>2.20500112922728</v>
      </c>
      <c r="B399" s="0" t="n">
        <v>28.8118324392169</v>
      </c>
      <c r="C399" s="0" t="n">
        <f aca="false">('model#2_params2'!A399-(('Predict_time T (#2)'!$B$2-4)/'model#2_params2'!B399)^2)</f>
        <v>2.16163399342239</v>
      </c>
    </row>
    <row r="400" customFormat="false" ht="15" hidden="false" customHeight="false" outlineLevel="0" collapsed="false">
      <c r="A400" s="0" t="n">
        <v>2.22719385566573</v>
      </c>
      <c r="B400" s="0" t="n">
        <v>30.0168156887478</v>
      </c>
      <c r="C400" s="0" t="n">
        <f aca="false">('model#2_params2'!A400-(('Predict_time T (#2)'!$B$2-4)/'model#2_params2'!B400)^2)</f>
        <v>2.18723865982823</v>
      </c>
    </row>
    <row r="401" customFormat="false" ht="15" hidden="false" customHeight="false" outlineLevel="0" collapsed="false">
      <c r="A401" s="0" t="n">
        <v>2.18403502078747</v>
      </c>
      <c r="B401" s="0" t="n">
        <v>29.2801906343028</v>
      </c>
      <c r="C401" s="0" t="n">
        <f aca="false">('model#2_params2'!A401-(('Predict_time T (#2)'!$B$2-4)/'model#2_params2'!B401)^2)</f>
        <v>2.14204416741059</v>
      </c>
    </row>
    <row r="402" customFormat="false" ht="15" hidden="false" customHeight="false" outlineLevel="0" collapsed="false">
      <c r="A402" s="0" t="n">
        <v>2.31471978859611</v>
      </c>
      <c r="B402" s="0" t="n">
        <v>29.1832725794864</v>
      </c>
      <c r="C402" s="0" t="n">
        <f aca="false">('model#2_params2'!A402-(('Predict_time T (#2)'!$B$2-4)/'model#2_params2'!B402)^2)</f>
        <v>2.27244956767834</v>
      </c>
    </row>
    <row r="403" customFormat="false" ht="15" hidden="false" customHeight="false" outlineLevel="0" collapsed="false">
      <c r="A403" s="0" t="n">
        <v>2.19904021928944</v>
      </c>
      <c r="B403" s="0" t="n">
        <v>29.2224166286375</v>
      </c>
      <c r="C403" s="0" t="n">
        <f aca="false">('model#2_params2'!A403-(('Predict_time T (#2)'!$B$2-4)/'model#2_params2'!B403)^2)</f>
        <v>2.15688316624699</v>
      </c>
    </row>
    <row r="404" customFormat="false" ht="15" hidden="false" customHeight="false" outlineLevel="0" collapsed="false">
      <c r="A404" s="0" t="n">
        <v>2.19912166748034</v>
      </c>
      <c r="B404" s="0" t="n">
        <v>28.8513329981075</v>
      </c>
      <c r="C404" s="0" t="n">
        <f aca="false">('model#2_params2'!A404-(('Predict_time T (#2)'!$B$2-4)/'model#2_params2'!B404)^2)</f>
        <v>2.15587319887492</v>
      </c>
    </row>
    <row r="405" customFormat="false" ht="15" hidden="false" customHeight="false" outlineLevel="0" collapsed="false">
      <c r="A405" s="0" t="n">
        <v>2.19569576310442</v>
      </c>
      <c r="B405" s="0" t="n">
        <v>29.4970767681217</v>
      </c>
      <c r="C405" s="0" t="n">
        <f aca="false">('model#2_params2'!A405-(('Predict_time T (#2)'!$B$2-4)/'model#2_params2'!B405)^2)</f>
        <v>2.15432014031986</v>
      </c>
    </row>
    <row r="406" customFormat="false" ht="15" hidden="false" customHeight="false" outlineLevel="0" collapsed="false">
      <c r="A406" s="0" t="n">
        <v>2.1901099095743</v>
      </c>
      <c r="B406" s="0" t="n">
        <v>29.9134698481102</v>
      </c>
      <c r="C406" s="0" t="n">
        <f aca="false">('model#2_params2'!A406-(('Predict_time T (#2)'!$B$2-4)/'model#2_params2'!B406)^2)</f>
        <v>2.14987816032039</v>
      </c>
    </row>
    <row r="407" customFormat="false" ht="15" hidden="false" customHeight="false" outlineLevel="0" collapsed="false">
      <c r="A407" s="0" t="n">
        <v>2.2492320742451</v>
      </c>
      <c r="B407" s="0" t="n">
        <v>29.3369931193158</v>
      </c>
      <c r="C407" s="0" t="n">
        <f aca="false">('model#2_params2'!A407-(('Predict_time T (#2)'!$B$2-4)/'model#2_params2'!B407)^2)</f>
        <v>2.20740366939895</v>
      </c>
    </row>
    <row r="408" customFormat="false" ht="15" hidden="false" customHeight="false" outlineLevel="0" collapsed="false">
      <c r="A408" s="0" t="n">
        <v>2.1405161276444</v>
      </c>
      <c r="B408" s="0" t="n">
        <v>29.617689849492</v>
      </c>
      <c r="C408" s="0" t="n">
        <f aca="false">('model#2_params2'!A408-(('Predict_time T (#2)'!$B$2-4)/'model#2_params2'!B408)^2)</f>
        <v>2.0994768092789</v>
      </c>
    </row>
    <row r="409" customFormat="false" ht="15" hidden="false" customHeight="false" outlineLevel="0" collapsed="false">
      <c r="A409" s="0" t="n">
        <v>2.20630583338692</v>
      </c>
      <c r="B409" s="0" t="n">
        <v>29.8537080787632</v>
      </c>
      <c r="C409" s="0" t="n">
        <f aca="false">('model#2_params2'!A409-(('Predict_time T (#2)'!$B$2-4)/'model#2_params2'!B409)^2)</f>
        <v>2.1659128494199</v>
      </c>
    </row>
    <row r="410" customFormat="false" ht="15" hidden="false" customHeight="false" outlineLevel="0" collapsed="false">
      <c r="A410" s="0" t="n">
        <v>2.17378889980688</v>
      </c>
      <c r="B410" s="0" t="n">
        <v>30.4117381104201</v>
      </c>
      <c r="C410" s="0" t="n">
        <f aca="false">('model#2_params2'!A410-(('Predict_time T (#2)'!$B$2-4)/'model#2_params2'!B410)^2)</f>
        <v>2.1348646709876</v>
      </c>
    </row>
    <row r="411" customFormat="false" ht="15" hidden="false" customHeight="false" outlineLevel="0" collapsed="false">
      <c r="A411" s="0" t="n">
        <v>2.24572949890895</v>
      </c>
      <c r="B411" s="0" t="n">
        <v>29.3538163256482</v>
      </c>
      <c r="C411" s="0" t="n">
        <f aca="false">('model#2_params2'!A411-(('Predict_time T (#2)'!$B$2-4)/'model#2_params2'!B411)^2)</f>
        <v>2.20394902556372</v>
      </c>
    </row>
    <row r="412" customFormat="false" ht="15" hidden="false" customHeight="false" outlineLevel="0" collapsed="false">
      <c r="A412" s="0" t="n">
        <v>2.14899647863939</v>
      </c>
      <c r="B412" s="0" t="n">
        <v>29.2772441026915</v>
      </c>
      <c r="C412" s="0" t="n">
        <f aca="false">('model#2_params2'!A412-(('Predict_time T (#2)'!$B$2-4)/'model#2_params2'!B412)^2)</f>
        <v>2.1069971727181</v>
      </c>
    </row>
    <row r="413" customFormat="false" ht="15" hidden="false" customHeight="false" outlineLevel="0" collapsed="false">
      <c r="A413" s="0" t="n">
        <v>2.22783337368401</v>
      </c>
      <c r="B413" s="0" t="n">
        <v>29.776058090943</v>
      </c>
      <c r="C413" s="0" t="n">
        <f aca="false">('model#2_params2'!A413-(('Predict_time T (#2)'!$B$2-4)/'model#2_params2'!B413)^2)</f>
        <v>2.18722944141725</v>
      </c>
    </row>
    <row r="414" customFormat="false" ht="15" hidden="false" customHeight="false" outlineLevel="0" collapsed="false">
      <c r="A414" s="0" t="n">
        <v>2.31860309696994</v>
      </c>
      <c r="B414" s="0" t="n">
        <v>28.9924038542205</v>
      </c>
      <c r="C414" s="0" t="n">
        <f aca="false">('model#2_params2'!A414-(('Predict_time T (#2)'!$B$2-4)/'model#2_params2'!B414)^2)</f>
        <v>2.27577448007465</v>
      </c>
    </row>
    <row r="415" customFormat="false" ht="15" hidden="false" customHeight="false" outlineLevel="0" collapsed="false">
      <c r="A415" s="0" t="n">
        <v>2.18748835427986</v>
      </c>
      <c r="B415" s="0" t="n">
        <v>29.5136548648948</v>
      </c>
      <c r="C415" s="0" t="n">
        <f aca="false">('model#2_params2'!A415-(('Predict_time T (#2)'!$B$2-4)/'model#2_params2'!B415)^2)</f>
        <v>2.1461592005914</v>
      </c>
    </row>
    <row r="416" customFormat="false" ht="15" hidden="false" customHeight="false" outlineLevel="0" collapsed="false">
      <c r="A416" s="0" t="n">
        <v>2.25858966628653</v>
      </c>
      <c r="B416" s="0" t="n">
        <v>29.5760914225424</v>
      </c>
      <c r="C416" s="0" t="n">
        <f aca="false">('model#2_params2'!A416-(('Predict_time T (#2)'!$B$2-4)/'model#2_params2'!B416)^2)</f>
        <v>2.2174348240933</v>
      </c>
    </row>
    <row r="417" customFormat="false" ht="15" hidden="false" customHeight="false" outlineLevel="0" collapsed="false">
      <c r="A417" s="0" t="n">
        <v>2.2573376489129</v>
      </c>
      <c r="B417" s="0" t="n">
        <v>29.4270791109924</v>
      </c>
      <c r="C417" s="0" t="n">
        <f aca="false">('model#2_params2'!A417-(('Predict_time T (#2)'!$B$2-4)/'model#2_params2'!B417)^2)</f>
        <v>2.21576495313911</v>
      </c>
    </row>
    <row r="418" customFormat="false" ht="15" hidden="false" customHeight="false" outlineLevel="0" collapsed="false">
      <c r="A418" s="0" t="n">
        <v>2.15814746417975</v>
      </c>
      <c r="B418" s="0" t="n">
        <v>30.0377072569345</v>
      </c>
      <c r="C418" s="0" t="n">
        <f aca="false">('model#2_params2'!A418-(('Predict_time T (#2)'!$B$2-4)/'model#2_params2'!B418)^2)</f>
        <v>2.11824782760382</v>
      </c>
    </row>
    <row r="419" customFormat="false" ht="15" hidden="false" customHeight="false" outlineLevel="0" collapsed="false">
      <c r="A419" s="0" t="n">
        <v>2.28226307598727</v>
      </c>
      <c r="B419" s="0" t="n">
        <v>28.5493264681233</v>
      </c>
      <c r="C419" s="0" t="n">
        <f aca="false">('model#2_params2'!A419-(('Predict_time T (#2)'!$B$2-4)/'model#2_params2'!B419)^2)</f>
        <v>2.23809476754217</v>
      </c>
    </row>
    <row r="420" customFormat="false" ht="15" hidden="false" customHeight="false" outlineLevel="0" collapsed="false">
      <c r="A420" s="0" t="n">
        <v>2.15901364032251</v>
      </c>
      <c r="B420" s="0" t="n">
        <v>29.5704250998776</v>
      </c>
      <c r="C420" s="0" t="n">
        <f aca="false">('model#2_params2'!A420-(('Predict_time T (#2)'!$B$2-4)/'model#2_params2'!B420)^2)</f>
        <v>2.11784302433117</v>
      </c>
    </row>
    <row r="421" customFormat="false" ht="15" hidden="false" customHeight="false" outlineLevel="0" collapsed="false">
      <c r="A421" s="0" t="n">
        <v>2.34007642636298</v>
      </c>
      <c r="B421" s="0" t="n">
        <v>28.0785678988641</v>
      </c>
      <c r="C421" s="0" t="n">
        <f aca="false">('model#2_params2'!A421-(('Predict_time T (#2)'!$B$2-4)/'model#2_params2'!B421)^2)</f>
        <v>2.29441467197491</v>
      </c>
    </row>
    <row r="422" customFormat="false" ht="15" hidden="false" customHeight="false" outlineLevel="0" collapsed="false">
      <c r="A422" s="0" t="n">
        <v>2.31691838093533</v>
      </c>
      <c r="B422" s="0" t="n">
        <v>28.3129939861454</v>
      </c>
      <c r="C422" s="0" t="n">
        <f aca="false">('model#2_params2'!A422-(('Predict_time T (#2)'!$B$2-4)/'model#2_params2'!B422)^2)</f>
        <v>2.2720096371004</v>
      </c>
    </row>
    <row r="423" customFormat="false" ht="15" hidden="false" customHeight="false" outlineLevel="0" collapsed="false">
      <c r="A423" s="0" t="n">
        <v>2.13265029788851</v>
      </c>
      <c r="B423" s="0" t="n">
        <v>30.6535877888112</v>
      </c>
      <c r="C423" s="0" t="n">
        <f aca="false">('model#2_params2'!A423-(('Predict_time T (#2)'!$B$2-4)/'model#2_params2'!B423)^2)</f>
        <v>2.09433785232225</v>
      </c>
    </row>
    <row r="424" customFormat="false" ht="15" hidden="false" customHeight="false" outlineLevel="0" collapsed="false">
      <c r="A424" s="0" t="n">
        <v>2.10436490510248</v>
      </c>
      <c r="B424" s="0" t="n">
        <v>29.8312495717815</v>
      </c>
      <c r="C424" s="0" t="n">
        <f aca="false">('model#2_params2'!A424-(('Predict_time T (#2)'!$B$2-4)/'model#2_params2'!B424)^2)</f>
        <v>2.06391107838793</v>
      </c>
    </row>
    <row r="425" customFormat="false" ht="15" hidden="false" customHeight="false" outlineLevel="0" collapsed="false">
      <c r="A425" s="0" t="n">
        <v>2.26866247338564</v>
      </c>
      <c r="B425" s="0" t="n">
        <v>29.4249001168981</v>
      </c>
      <c r="C425" s="0" t="n">
        <f aca="false">('model#2_params2'!A425-(('Predict_time T (#2)'!$B$2-4)/'model#2_params2'!B425)^2)</f>
        <v>2.2270836202409</v>
      </c>
    </row>
    <row r="426" customFormat="false" ht="15" hidden="false" customHeight="false" outlineLevel="0" collapsed="false">
      <c r="A426" s="0" t="n">
        <v>2.20929817624833</v>
      </c>
      <c r="B426" s="0" t="n">
        <v>29.3666949658135</v>
      </c>
      <c r="C426" s="0" t="n">
        <f aca="false">('model#2_params2'!A426-(('Predict_time T (#2)'!$B$2-4)/'model#2_params2'!B426)^2)</f>
        <v>2.16755434016836</v>
      </c>
    </row>
    <row r="427" customFormat="false" ht="15" hidden="false" customHeight="false" outlineLevel="0" collapsed="false">
      <c r="A427" s="0" t="n">
        <v>2.16689951337358</v>
      </c>
      <c r="B427" s="0" t="n">
        <v>29.4079622202114</v>
      </c>
      <c r="C427" s="0" t="n">
        <f aca="false">('model#2_params2'!A427-(('Predict_time T (#2)'!$B$2-4)/'model#2_params2'!B427)^2)</f>
        <v>2.12527275067788</v>
      </c>
    </row>
    <row r="428" customFormat="false" ht="15" hidden="false" customHeight="false" outlineLevel="0" collapsed="false">
      <c r="A428" s="0" t="n">
        <v>2.185596750245</v>
      </c>
      <c r="B428" s="0" t="n">
        <v>30.4300366481951</v>
      </c>
      <c r="C428" s="0" t="n">
        <f aca="false">('model#2_params2'!A428-(('Predict_time T (#2)'!$B$2-4)/'model#2_params2'!B428)^2)</f>
        <v>2.14671932007592</v>
      </c>
    </row>
    <row r="429" customFormat="false" ht="15" hidden="false" customHeight="false" outlineLevel="0" collapsed="false">
      <c r="A429" s="0" t="n">
        <v>2.38225485353599</v>
      </c>
      <c r="B429" s="0" t="n">
        <v>28.2156699854225</v>
      </c>
      <c r="C429" s="0" t="n">
        <f aca="false">('model#2_params2'!A429-(('Predict_time T (#2)'!$B$2-4)/'model#2_params2'!B429)^2)</f>
        <v>2.33703576892084</v>
      </c>
    </row>
    <row r="430" customFormat="false" ht="15" hidden="false" customHeight="false" outlineLevel="0" collapsed="false">
      <c r="A430" s="0" t="n">
        <v>2.21526151433099</v>
      </c>
      <c r="B430" s="0" t="n">
        <v>29.909768487074</v>
      </c>
      <c r="C430" s="0" t="n">
        <f aca="false">('model#2_params2'!A430-(('Predict_time T (#2)'!$B$2-4)/'model#2_params2'!B430)^2)</f>
        <v>2.17501980702988</v>
      </c>
    </row>
    <row r="431" customFormat="false" ht="15" hidden="false" customHeight="false" outlineLevel="0" collapsed="false">
      <c r="A431" s="0" t="n">
        <v>2.19782617189686</v>
      </c>
      <c r="B431" s="0" t="n">
        <v>29.0755415248454</v>
      </c>
      <c r="C431" s="0" t="n">
        <f aca="false">('model#2_params2'!A431-(('Predict_time T (#2)'!$B$2-4)/'model#2_params2'!B431)^2)</f>
        <v>2.15524213038166</v>
      </c>
    </row>
    <row r="432" customFormat="false" ht="15" hidden="false" customHeight="false" outlineLevel="0" collapsed="false">
      <c r="A432" s="0" t="n">
        <v>2.27070361697752</v>
      </c>
      <c r="B432" s="0" t="n">
        <v>29.1288656477383</v>
      </c>
      <c r="C432" s="0" t="n">
        <f aca="false">('model#2_params2'!A432-(('Predict_time T (#2)'!$B$2-4)/'model#2_params2'!B432)^2)</f>
        <v>2.22827534384924</v>
      </c>
    </row>
    <row r="433" customFormat="false" ht="15" hidden="false" customHeight="false" outlineLevel="0" collapsed="false">
      <c r="A433" s="0" t="n">
        <v>2.28997486869083</v>
      </c>
      <c r="B433" s="0" t="n">
        <v>28.3854739609194</v>
      </c>
      <c r="C433" s="0" t="n">
        <f aca="false">('model#2_params2'!A433-(('Predict_time T (#2)'!$B$2-4)/'model#2_params2'!B433)^2)</f>
        <v>2.24529517362619</v>
      </c>
    </row>
    <row r="434" customFormat="false" ht="15" hidden="false" customHeight="false" outlineLevel="0" collapsed="false">
      <c r="A434" s="0" t="n">
        <v>2.19071495755327</v>
      </c>
      <c r="B434" s="0" t="n">
        <v>29.6538661367021</v>
      </c>
      <c r="C434" s="0" t="n">
        <f aca="false">('model#2_params2'!A434-(('Predict_time T (#2)'!$B$2-4)/'model#2_params2'!B434)^2)</f>
        <v>2.14977571008985</v>
      </c>
    </row>
    <row r="435" customFormat="false" ht="15" hidden="false" customHeight="false" outlineLevel="0" collapsed="false">
      <c r="A435" s="0" t="n">
        <v>2.27282155658725</v>
      </c>
      <c r="B435" s="0" t="n">
        <v>28.9982090662335</v>
      </c>
      <c r="C435" s="0" t="n">
        <f aca="false">('model#2_params2'!A435-(('Predict_time T (#2)'!$B$2-4)/'model#2_params2'!B435)^2)</f>
        <v>2.23001008587598</v>
      </c>
    </row>
    <row r="436" customFormat="false" ht="15" hidden="false" customHeight="false" outlineLevel="0" collapsed="false">
      <c r="A436" s="0" t="n">
        <v>2.13108923936219</v>
      </c>
      <c r="B436" s="0" t="n">
        <v>29.5063674826375</v>
      </c>
      <c r="C436" s="0" t="n">
        <f aca="false">('model#2_params2'!A436-(('Predict_time T (#2)'!$B$2-4)/'model#2_params2'!B436)^2)</f>
        <v>2.08973966848522</v>
      </c>
    </row>
    <row r="437" customFormat="false" ht="15" hidden="false" customHeight="false" outlineLevel="0" collapsed="false">
      <c r="A437" s="0" t="n">
        <v>2.25612147609846</v>
      </c>
      <c r="B437" s="0" t="n">
        <v>29.2283073631346</v>
      </c>
      <c r="C437" s="0" t="n">
        <f aca="false">('model#2_params2'!A437-(('Predict_time T (#2)'!$B$2-4)/'model#2_params2'!B437)^2)</f>
        <v>2.21398141418577</v>
      </c>
    </row>
    <row r="438" customFormat="false" ht="15" hidden="false" customHeight="false" outlineLevel="0" collapsed="false">
      <c r="A438" s="0" t="n">
        <v>2.13391316051364</v>
      </c>
      <c r="B438" s="0" t="n">
        <v>29.8114659091028</v>
      </c>
      <c r="C438" s="0" t="n">
        <f aca="false">('model#2_params2'!A438-(('Predict_time T (#2)'!$B$2-4)/'model#2_params2'!B438)^2)</f>
        <v>2.09340562356408</v>
      </c>
    </row>
    <row r="439" customFormat="false" ht="15" hidden="false" customHeight="false" outlineLevel="0" collapsed="false">
      <c r="A439" s="0" t="n">
        <v>2.26187395661227</v>
      </c>
      <c r="B439" s="0" t="n">
        <v>28.5463653164277</v>
      </c>
      <c r="C439" s="0" t="n">
        <f aca="false">('model#2_params2'!A439-(('Predict_time T (#2)'!$B$2-4)/'model#2_params2'!B439)^2)</f>
        <v>2.21769648441946</v>
      </c>
    </row>
    <row r="440" customFormat="false" ht="15" hidden="false" customHeight="false" outlineLevel="0" collapsed="false">
      <c r="A440" s="0" t="n">
        <v>2.23907467514756</v>
      </c>
      <c r="B440" s="0" t="n">
        <v>29.1152091536701</v>
      </c>
      <c r="C440" s="0" t="n">
        <f aca="false">('model#2_params2'!A440-(('Predict_time T (#2)'!$B$2-4)/'model#2_params2'!B440)^2)</f>
        <v>2.1966065907065</v>
      </c>
    </row>
    <row r="441" customFormat="false" ht="15" hidden="false" customHeight="false" outlineLevel="0" collapsed="false">
      <c r="A441" s="0" t="n">
        <v>2.1288268650308</v>
      </c>
      <c r="B441" s="0" t="n">
        <v>30.215551066256</v>
      </c>
      <c r="C441" s="0" t="n">
        <f aca="false">('model#2_params2'!A441-(('Predict_time T (#2)'!$B$2-4)/'model#2_params2'!B441)^2)</f>
        <v>2.08939553172549</v>
      </c>
    </row>
    <row r="442" customFormat="false" ht="15" hidden="false" customHeight="false" outlineLevel="0" collapsed="false">
      <c r="A442" s="0" t="n">
        <v>2.18859037144453</v>
      </c>
      <c r="B442" s="0" t="n">
        <v>29.5670456502048</v>
      </c>
      <c r="C442" s="0" t="n">
        <f aca="false">('model#2_params2'!A442-(('Predict_time T (#2)'!$B$2-4)/'model#2_params2'!B442)^2)</f>
        <v>2.14741034348976</v>
      </c>
    </row>
    <row r="443" customFormat="false" ht="15" hidden="false" customHeight="false" outlineLevel="0" collapsed="false">
      <c r="A443" s="0" t="n">
        <v>2.17530117257487</v>
      </c>
      <c r="B443" s="0" t="n">
        <v>30.0021200937432</v>
      </c>
      <c r="C443" s="0" t="n">
        <f aca="false">('model#2_params2'!A443-(('Predict_time T (#2)'!$B$2-4)/'model#2_params2'!B443)^2)</f>
        <v>2.13530682555894</v>
      </c>
    </row>
    <row r="444" customFormat="false" ht="15" hidden="false" customHeight="false" outlineLevel="0" collapsed="false">
      <c r="A444" s="0" t="n">
        <v>2.33883193271838</v>
      </c>
      <c r="B444" s="0" t="n">
        <v>28.964825109347</v>
      </c>
      <c r="C444" s="0" t="n">
        <f aca="false">('model#2_params2'!A444-(('Predict_time T (#2)'!$B$2-4)/'model#2_params2'!B444)^2)</f>
        <v>2.29592171879549</v>
      </c>
    </row>
    <row r="445" customFormat="false" ht="15" hidden="false" customHeight="false" outlineLevel="0" collapsed="false">
      <c r="A445" s="0" t="n">
        <v>2.16381190217935</v>
      </c>
      <c r="B445" s="0" t="n">
        <v>29.5601828674491</v>
      </c>
      <c r="C445" s="0" t="n">
        <f aca="false">('model#2_params2'!A445-(('Predict_time T (#2)'!$B$2-4)/'model#2_params2'!B445)^2)</f>
        <v>2.1226127510417</v>
      </c>
    </row>
    <row r="446" customFormat="false" ht="15" hidden="false" customHeight="false" outlineLevel="0" collapsed="false">
      <c r="A446" s="0" t="n">
        <v>2.12713474633481</v>
      </c>
      <c r="B446" s="0" t="n">
        <v>29.9619160720327</v>
      </c>
      <c r="C446" s="0" t="n">
        <f aca="false">('model#2_params2'!A446-(('Predict_time T (#2)'!$B$2-4)/'model#2_params2'!B446)^2)</f>
        <v>2.08703299548097</v>
      </c>
    </row>
    <row r="447" customFormat="false" ht="15" hidden="false" customHeight="false" outlineLevel="0" collapsed="false">
      <c r="A447" s="0" t="n">
        <v>2.11167706778173</v>
      </c>
      <c r="B447" s="0" t="n">
        <v>30.1223578563993</v>
      </c>
      <c r="C447" s="0" t="n">
        <f aca="false">('model#2_params2'!A447-(('Predict_time T (#2)'!$B$2-4)/'model#2_params2'!B447)^2)</f>
        <v>2.0720013700066</v>
      </c>
    </row>
    <row r="448" customFormat="false" ht="15" hidden="false" customHeight="false" outlineLevel="0" collapsed="false">
      <c r="A448" s="0" t="n">
        <v>2.18291265936383</v>
      </c>
      <c r="B448" s="0" t="n">
        <v>29.2954188080375</v>
      </c>
      <c r="C448" s="0" t="n">
        <f aca="false">('model#2_params2'!A448-(('Predict_time T (#2)'!$B$2-4)/'model#2_params2'!B448)^2)</f>
        <v>2.1409654495217</v>
      </c>
    </row>
    <row r="449" customFormat="false" ht="15" hidden="false" customHeight="false" outlineLevel="0" collapsed="false">
      <c r="A449" s="0" t="n">
        <v>2.17285689745963</v>
      </c>
      <c r="B449" s="0" t="n">
        <v>29.4015164818789</v>
      </c>
      <c r="C449" s="0" t="n">
        <f aca="false">('model#2_params2'!A449-(('Predict_time T (#2)'!$B$2-4)/'model#2_params2'!B449)^2)</f>
        <v>2.13121188096864</v>
      </c>
    </row>
    <row r="450" customFormat="false" ht="15" hidden="false" customHeight="false" outlineLevel="0" collapsed="false">
      <c r="A450" s="0" t="n">
        <v>2.19026440205689</v>
      </c>
      <c r="B450" s="0" t="n">
        <v>29.2257687767622</v>
      </c>
      <c r="C450" s="0" t="n">
        <f aca="false">('model#2_params2'!A450-(('Predict_time T (#2)'!$B$2-4)/'model#2_params2'!B450)^2)</f>
        <v>2.14811701915061</v>
      </c>
    </row>
    <row r="451" customFormat="false" ht="15" hidden="false" customHeight="false" outlineLevel="0" collapsed="false">
      <c r="A451" s="0" t="n">
        <v>2.22188469022225</v>
      </c>
      <c r="B451" s="0" t="n">
        <v>29.0573721653137</v>
      </c>
      <c r="C451" s="0" t="n">
        <f aca="false">('model#2_params2'!A451-(('Predict_time T (#2)'!$B$2-4)/'model#2_params2'!B451)^2)</f>
        <v>2.17924737708576</v>
      </c>
    </row>
    <row r="452" customFormat="false" ht="15" hidden="false" customHeight="false" outlineLevel="0" collapsed="false">
      <c r="A452" s="0" t="n">
        <v>2.29683904199029</v>
      </c>
      <c r="B452" s="0" t="n">
        <v>28.8683320698291</v>
      </c>
      <c r="C452" s="0" t="n">
        <f aca="false">('model#2_params2'!A452-(('Predict_time T (#2)'!$B$2-4)/'model#2_params2'!B452)^2)</f>
        <v>2.25364149197358</v>
      </c>
    </row>
    <row r="453" customFormat="false" ht="15" hidden="false" customHeight="false" outlineLevel="0" collapsed="false">
      <c r="A453" s="0" t="n">
        <v>2.21531144599868</v>
      </c>
      <c r="B453" s="0" t="n">
        <v>28.7205301293137</v>
      </c>
      <c r="C453" s="0" t="n">
        <f aca="false">('model#2_params2'!A453-(('Predict_time T (#2)'!$B$2-4)/'model#2_params2'!B453)^2)</f>
        <v>2.17166814444797</v>
      </c>
    </row>
    <row r="454" customFormat="false" ht="15" hidden="false" customHeight="false" outlineLevel="0" collapsed="false">
      <c r="A454" s="0" t="n">
        <v>2.28496805399828</v>
      </c>
      <c r="B454" s="0" t="n">
        <v>29.3594987381513</v>
      </c>
      <c r="C454" s="0" t="n">
        <f aca="false">('model#2_params2'!A454-(('Predict_time T (#2)'!$B$2-4)/'model#2_params2'!B454)^2)</f>
        <v>2.24320375197198</v>
      </c>
    </row>
    <row r="455" customFormat="false" ht="15" hidden="false" customHeight="false" outlineLevel="0" collapsed="false">
      <c r="A455" s="0" t="n">
        <v>2.18171567306028</v>
      </c>
      <c r="B455" s="0" t="n">
        <v>29.2047655397279</v>
      </c>
      <c r="C455" s="0" t="n">
        <f aca="false">('model#2_params2'!A455-(('Predict_time T (#2)'!$B$2-4)/'model#2_params2'!B455)^2)</f>
        <v>2.13950764595612</v>
      </c>
    </row>
    <row r="456" customFormat="false" ht="15" hidden="false" customHeight="false" outlineLevel="0" collapsed="false">
      <c r="A456" s="0" t="n">
        <v>2.29695374752508</v>
      </c>
      <c r="B456" s="0" t="n">
        <v>28.7735072379579</v>
      </c>
      <c r="C456" s="0" t="n">
        <f aca="false">('model#2_params2'!A456-(('Predict_time T (#2)'!$B$2-4)/'model#2_params2'!B456)^2)</f>
        <v>2.25347100807897</v>
      </c>
    </row>
    <row r="457" customFormat="false" ht="15" hidden="false" customHeight="false" outlineLevel="0" collapsed="false">
      <c r="A457" s="0" t="n">
        <v>2.14715264022554</v>
      </c>
      <c r="B457" s="0" t="n">
        <v>30.2182454483217</v>
      </c>
      <c r="C457" s="0" t="n">
        <f aca="false">('model#2_params2'!A457-(('Predict_time T (#2)'!$B$2-4)/'model#2_params2'!B457)^2)</f>
        <v>2.10772833832388</v>
      </c>
    </row>
    <row r="458" customFormat="false" ht="15" hidden="false" customHeight="false" outlineLevel="0" collapsed="false">
      <c r="A458" s="0" t="n">
        <v>2.14722559775075</v>
      </c>
      <c r="B458" s="0" t="n">
        <v>29.9628695586407</v>
      </c>
      <c r="C458" s="0" t="n">
        <f aca="false">('model#2_params2'!A458-(('Predict_time T (#2)'!$B$2-4)/'model#2_params2'!B458)^2)</f>
        <v>2.10712639911401</v>
      </c>
    </row>
    <row r="459" customFormat="false" ht="15" hidden="false" customHeight="false" outlineLevel="0" collapsed="false">
      <c r="A459" s="0" t="n">
        <v>2.27218245481052</v>
      </c>
      <c r="B459" s="0" t="n">
        <v>29.2320805676417</v>
      </c>
      <c r="C459" s="0" t="n">
        <f aca="false">('model#2_params2'!A459-(('Predict_time T (#2)'!$B$2-4)/'model#2_params2'!B459)^2)</f>
        <v>2.23005327086523</v>
      </c>
    </row>
    <row r="460" customFormat="false" ht="15" hidden="false" customHeight="false" outlineLevel="0" collapsed="false">
      <c r="A460" s="0" t="n">
        <v>2.27599246440235</v>
      </c>
      <c r="B460" s="0" t="n">
        <v>29.4545923676351</v>
      </c>
      <c r="C460" s="0" t="n">
        <f aca="false">('model#2_params2'!A460-(('Predict_time T (#2)'!$B$2-4)/'model#2_params2'!B460)^2)</f>
        <v>2.23449739768059</v>
      </c>
    </row>
    <row r="461" customFormat="false" ht="15" hidden="false" customHeight="false" outlineLevel="0" collapsed="false">
      <c r="A461" s="0" t="n">
        <v>2.26731296009039</v>
      </c>
      <c r="B461" s="0" t="n">
        <v>29.3073707089096</v>
      </c>
      <c r="C461" s="0" t="n">
        <f aca="false">('model#2_params2'!A461-(('Predict_time T (#2)'!$B$2-4)/'model#2_params2'!B461)^2)</f>
        <v>2.22539995643283</v>
      </c>
    </row>
    <row r="462" customFormat="false" ht="15" hidden="false" customHeight="false" outlineLevel="0" collapsed="false">
      <c r="A462" s="0" t="n">
        <v>2.2349463131324</v>
      </c>
      <c r="B462" s="0" t="n">
        <v>29.6282451977967</v>
      </c>
      <c r="C462" s="0" t="n">
        <f aca="false">('model#2_params2'!A462-(('Predict_time T (#2)'!$B$2-4)/'model#2_params2'!B462)^2)</f>
        <v>2.19393623086466</v>
      </c>
    </row>
    <row r="463" customFormat="false" ht="15" hidden="false" customHeight="false" outlineLevel="0" collapsed="false">
      <c r="A463" s="0" t="n">
        <v>2.32846360410021</v>
      </c>
      <c r="B463" s="0" t="n">
        <v>28.5300236170131</v>
      </c>
      <c r="C463" s="0" t="n">
        <f aca="false">('model#2_params2'!A463-(('Predict_time T (#2)'!$B$2-4)/'model#2_params2'!B463)^2)</f>
        <v>2.2842355086244</v>
      </c>
    </row>
    <row r="464" customFormat="false" ht="15" hidden="false" customHeight="false" outlineLevel="0" collapsed="false">
      <c r="A464" s="0" t="n">
        <v>2.26604715391978</v>
      </c>
      <c r="B464" s="0" t="n">
        <v>29.4252311788871</v>
      </c>
      <c r="C464" s="0" t="n">
        <f aca="false">('model#2_params2'!A464-(('Predict_time T (#2)'!$B$2-4)/'model#2_params2'!B464)^2)</f>
        <v>2.22446923637349</v>
      </c>
    </row>
    <row r="465" customFormat="false" ht="15" hidden="false" customHeight="false" outlineLevel="0" collapsed="false">
      <c r="A465" s="0" t="n">
        <v>2.24659247771481</v>
      </c>
      <c r="B465" s="0" t="n">
        <v>29.1316391940727</v>
      </c>
      <c r="C465" s="0" t="n">
        <f aca="false">('model#2_params2'!A465-(('Predict_time T (#2)'!$B$2-4)/'model#2_params2'!B465)^2)</f>
        <v>2.20417228316933</v>
      </c>
    </row>
    <row r="466" customFormat="false" ht="15" hidden="false" customHeight="false" outlineLevel="0" collapsed="false">
      <c r="A466" s="0" t="n">
        <v>2.19424985924257</v>
      </c>
      <c r="B466" s="0" t="n">
        <v>29.7739586501354</v>
      </c>
      <c r="C466" s="0" t="n">
        <f aca="false">('model#2_params2'!A466-(('Predict_time T (#2)'!$B$2-4)/'model#2_params2'!B466)^2)</f>
        <v>2.15364020059197</v>
      </c>
    </row>
    <row r="467" customFormat="false" ht="15" hidden="false" customHeight="false" outlineLevel="0" collapsed="false">
      <c r="A467" s="0" t="n">
        <v>2.17553672138813</v>
      </c>
      <c r="B467" s="0" t="n">
        <v>30.1321578455487</v>
      </c>
      <c r="C467" s="0" t="n">
        <f aca="false">('model#2_params2'!A467-(('Predict_time T (#2)'!$B$2-4)/'model#2_params2'!B467)^2)</f>
        <v>2.13588682715358</v>
      </c>
    </row>
    <row r="468" customFormat="false" ht="15" hidden="false" customHeight="false" outlineLevel="0" collapsed="false">
      <c r="A468" s="0" t="n">
        <v>2.28410107379543</v>
      </c>
      <c r="B468" s="0" t="n">
        <v>28.7254740317055</v>
      </c>
      <c r="C468" s="0" t="n">
        <f aca="false">('model#2_params2'!A468-(('Predict_time T (#2)'!$B$2-4)/'model#2_params2'!B468)^2)</f>
        <v>2.24047279373087</v>
      </c>
    </row>
    <row r="469" customFormat="false" ht="15" hidden="false" customHeight="false" outlineLevel="0" collapsed="false">
      <c r="A469" s="0" t="n">
        <v>2.24558258773564</v>
      </c>
      <c r="B469" s="0" t="n">
        <v>29.5481964640223</v>
      </c>
      <c r="C469" s="0" t="n">
        <f aca="false">('model#2_params2'!A469-(('Predict_time T (#2)'!$B$2-4)/'model#2_params2'!B469)^2)</f>
        <v>2.20435000445201</v>
      </c>
    </row>
    <row r="470" customFormat="false" ht="15" hidden="false" customHeight="false" outlineLevel="0" collapsed="false">
      <c r="A470" s="0" t="n">
        <v>2.2501342131278</v>
      </c>
      <c r="B470" s="0" t="n">
        <v>29.3155717550785</v>
      </c>
      <c r="C470" s="0" t="n">
        <f aca="false">('model#2_params2'!A470-(('Predict_time T (#2)'!$B$2-4)/'model#2_params2'!B470)^2)</f>
        <v>2.20824465655847</v>
      </c>
    </row>
    <row r="471" customFormat="false" ht="15" hidden="false" customHeight="false" outlineLevel="0" collapsed="false">
      <c r="A471" s="0" t="n">
        <v>2.087763841856</v>
      </c>
      <c r="B471" s="0" t="n">
        <v>30.607399912889</v>
      </c>
      <c r="C471" s="0" t="n">
        <f aca="false">('model#2_params2'!A471-(('Predict_time T (#2)'!$B$2-4)/'model#2_params2'!B471)^2)</f>
        <v>2.04933567880535</v>
      </c>
    </row>
    <row r="472" customFormat="false" ht="15" hidden="false" customHeight="false" outlineLevel="0" collapsed="false">
      <c r="A472" s="0" t="n">
        <v>2.23891766425847</v>
      </c>
      <c r="B472" s="0" t="n">
        <v>29.0538197433273</v>
      </c>
      <c r="C472" s="0" t="n">
        <f aca="false">('model#2_params2'!A472-(('Predict_time T (#2)'!$B$2-4)/'model#2_params2'!B472)^2)</f>
        <v>2.1962699239224</v>
      </c>
    </row>
    <row r="473" customFormat="false" ht="15" hidden="false" customHeight="false" outlineLevel="0" collapsed="false">
      <c r="A473" s="0" t="n">
        <v>2.18111235028905</v>
      </c>
      <c r="B473" s="0" t="n">
        <v>29.7525086000758</v>
      </c>
      <c r="C473" s="0" t="n">
        <f aca="false">('model#2_params2'!A473-(('Predict_time T (#2)'!$B$2-4)/'model#2_params2'!B473)^2)</f>
        <v>2.14044411552141</v>
      </c>
    </row>
    <row r="474" customFormat="false" ht="15" hidden="false" customHeight="false" outlineLevel="0" collapsed="false">
      <c r="A474" s="0" t="n">
        <v>2.19408850237133</v>
      </c>
      <c r="B474" s="0" t="n">
        <v>30.3137593399773</v>
      </c>
      <c r="C474" s="0" t="n">
        <f aca="false">('model#2_params2'!A474-(('Predict_time T (#2)'!$B$2-4)/'model#2_params2'!B474)^2)</f>
        <v>2.15491224863163</v>
      </c>
    </row>
    <row r="475" customFormat="false" ht="15" hidden="false" customHeight="false" outlineLevel="0" collapsed="false">
      <c r="A475" s="0" t="n">
        <v>2.19323074291372</v>
      </c>
      <c r="B475" s="0" t="n">
        <v>29.4931257584943</v>
      </c>
      <c r="C475" s="0" t="n">
        <f aca="false">('model#2_params2'!A475-(('Predict_time T (#2)'!$B$2-4)/'model#2_params2'!B475)^2)</f>
        <v>2.15184403371972</v>
      </c>
    </row>
    <row r="476" customFormat="false" ht="15" hidden="false" customHeight="false" outlineLevel="0" collapsed="false">
      <c r="A476" s="0" t="n">
        <v>2.14666222325072</v>
      </c>
      <c r="B476" s="0" t="n">
        <v>29.9326371662272</v>
      </c>
      <c r="C476" s="0" t="n">
        <f aca="false">('model#2_params2'!A476-(('Predict_time T (#2)'!$B$2-4)/'model#2_params2'!B476)^2)</f>
        <v>2.1064819821773</v>
      </c>
    </row>
    <row r="477" customFormat="false" ht="15" hidden="false" customHeight="false" outlineLevel="0" collapsed="false">
      <c r="A477" s="0" t="n">
        <v>2.30143586593801</v>
      </c>
      <c r="B477" s="0" t="n">
        <v>28.9626021767651</v>
      </c>
      <c r="C477" s="0" t="n">
        <f aca="false">('model#2_params2'!A477-(('Predict_time T (#2)'!$B$2-4)/'model#2_params2'!B477)^2)</f>
        <v>2.25851906488786</v>
      </c>
    </row>
    <row r="478" customFormat="false" ht="15" hidden="false" customHeight="false" outlineLevel="0" collapsed="false">
      <c r="A478" s="0" t="n">
        <v>2.24668485726141</v>
      </c>
      <c r="B478" s="0" t="n">
        <v>28.6912586820182</v>
      </c>
      <c r="C478" s="0" t="n">
        <f aca="false">('model#2_params2'!A478-(('Predict_time T (#2)'!$B$2-4)/'model#2_params2'!B478)^2)</f>
        <v>2.20295245858999</v>
      </c>
    </row>
    <row r="479" customFormat="false" ht="15" hidden="false" customHeight="false" outlineLevel="0" collapsed="false">
      <c r="A479" s="0" t="n">
        <v>2.28098916078401</v>
      </c>
      <c r="B479" s="0" t="n">
        <v>28.3611914452673</v>
      </c>
      <c r="C479" s="0" t="n">
        <f aca="false">('model#2_params2'!A479-(('Predict_time T (#2)'!$B$2-4)/'model#2_params2'!B479)^2)</f>
        <v>2.23623292451685</v>
      </c>
    </row>
    <row r="480" customFormat="false" ht="15" hidden="false" customHeight="false" outlineLevel="0" collapsed="false">
      <c r="A480" s="0" t="n">
        <v>2.10463391164434</v>
      </c>
      <c r="B480" s="0" t="n">
        <v>29.9831567605032</v>
      </c>
      <c r="C480" s="0" t="n">
        <f aca="false">('model#2_params2'!A480-(('Predict_time T (#2)'!$B$2-4)/'model#2_params2'!B480)^2)</f>
        <v>2.06458895848472</v>
      </c>
    </row>
    <row r="481" customFormat="false" ht="15" hidden="false" customHeight="false" outlineLevel="0" collapsed="false">
      <c r="A481" s="0" t="n">
        <v>2.17602876229855</v>
      </c>
      <c r="B481" s="0" t="n">
        <v>29.8318459712804</v>
      </c>
      <c r="C481" s="0" t="n">
        <f aca="false">('model#2_params2'!A481-(('Predict_time T (#2)'!$B$2-4)/'model#2_params2'!B481)^2)</f>
        <v>2.13557655307698</v>
      </c>
    </row>
    <row r="482" customFormat="false" ht="15" hidden="false" customHeight="false" outlineLevel="0" collapsed="false">
      <c r="A482" s="0" t="n">
        <v>2.27129890992959</v>
      </c>
      <c r="B482" s="0" t="n">
        <v>29.1257504122973</v>
      </c>
      <c r="C482" s="0" t="n">
        <f aca="false">('model#2_params2'!A482-(('Predict_time T (#2)'!$B$2-4)/'model#2_params2'!B482)^2)</f>
        <v>2.22886156021947</v>
      </c>
    </row>
    <row r="483" customFormat="false" ht="15" hidden="false" customHeight="false" outlineLevel="0" collapsed="false">
      <c r="A483" s="0" t="n">
        <v>2.19673975406535</v>
      </c>
      <c r="B483" s="0" t="n">
        <v>29.3868150507273</v>
      </c>
      <c r="C483" s="0" t="n">
        <f aca="false">('model#2_params2'!A483-(('Predict_time T (#2)'!$B$2-4)/'model#2_params2'!B483)^2)</f>
        <v>2.15505305939415</v>
      </c>
    </row>
    <row r="484" customFormat="false" ht="15" hidden="false" customHeight="false" outlineLevel="0" collapsed="false">
      <c r="A484" s="0" t="n">
        <v>2.24545002743205</v>
      </c>
      <c r="B484" s="0" t="n">
        <v>29.4589664682065</v>
      </c>
      <c r="C484" s="0" t="n">
        <f aca="false">('model#2_params2'!A484-(('Predict_time T (#2)'!$B$2-4)/'model#2_params2'!B484)^2)</f>
        <v>2.20396728226409</v>
      </c>
    </row>
    <row r="485" customFormat="false" ht="15" hidden="false" customHeight="false" outlineLevel="0" collapsed="false">
      <c r="A485" s="0" t="n">
        <v>2.26005049256748</v>
      </c>
      <c r="B485" s="0" t="n">
        <v>28.3450223597228</v>
      </c>
      <c r="C485" s="0" t="n">
        <f aca="false">('model#2_params2'!A485-(('Predict_time T (#2)'!$B$2-4)/'model#2_params2'!B485)^2)</f>
        <v>2.21524318039659</v>
      </c>
    </row>
    <row r="486" customFormat="false" ht="15" hidden="false" customHeight="false" outlineLevel="0" collapsed="false">
      <c r="A486" s="0" t="n">
        <v>2.20064070404216</v>
      </c>
      <c r="B486" s="0" t="n">
        <v>28.960525116403</v>
      </c>
      <c r="C486" s="0" t="n">
        <f aca="false">('model#2_params2'!A486-(('Predict_time T (#2)'!$B$2-4)/'model#2_params2'!B486)^2)</f>
        <v>2.15771774675123</v>
      </c>
    </row>
    <row r="487" customFormat="false" ht="15" hidden="false" customHeight="false" outlineLevel="0" collapsed="false">
      <c r="A487" s="0" t="n">
        <v>2.32883515380679</v>
      </c>
      <c r="B487" s="0" t="n">
        <v>28.723609436016</v>
      </c>
      <c r="C487" s="0" t="n">
        <f aca="false">('model#2_params2'!A487-(('Predict_time T (#2)'!$B$2-4)/'model#2_params2'!B487)^2)</f>
        <v>2.28520120929093</v>
      </c>
    </row>
    <row r="488" customFormat="false" ht="15" hidden="false" customHeight="false" outlineLevel="0" collapsed="false">
      <c r="A488" s="0" t="n">
        <v>2.28912006702878</v>
      </c>
      <c r="B488" s="0" t="n">
        <v>29.393056187241</v>
      </c>
      <c r="C488" s="0" t="n">
        <f aca="false">('model#2_params2'!A488-(('Predict_time T (#2)'!$B$2-4)/'model#2_params2'!B488)^2)</f>
        <v>2.24745107345875</v>
      </c>
    </row>
    <row r="489" customFormat="false" ht="15" hidden="false" customHeight="false" outlineLevel="0" collapsed="false">
      <c r="A489" s="0" t="n">
        <v>2.28594269514363</v>
      </c>
      <c r="B489" s="0" t="n">
        <v>29.5698537348377</v>
      </c>
      <c r="C489" s="0" t="n">
        <f aca="false">('model#2_params2'!A489-(('Predict_time T (#2)'!$B$2-4)/'model#2_params2'!B489)^2)</f>
        <v>2.24477048809417</v>
      </c>
    </row>
    <row r="490" customFormat="false" ht="15" hidden="false" customHeight="false" outlineLevel="0" collapsed="false">
      <c r="A490" s="0" t="n">
        <v>2.14975135066297</v>
      </c>
      <c r="B490" s="0" t="n">
        <v>29.3251101628283</v>
      </c>
      <c r="C490" s="0" t="n">
        <f aca="false">('model#2_params2'!A490-(('Predict_time T (#2)'!$B$2-4)/'model#2_params2'!B490)^2)</f>
        <v>2.10788904000594</v>
      </c>
    </row>
    <row r="491" customFormat="false" ht="15" hidden="false" customHeight="false" outlineLevel="0" collapsed="false">
      <c r="A491" s="0" t="n">
        <v>2.2615730094343</v>
      </c>
      <c r="B491" s="0" t="n">
        <v>29.2592420012559</v>
      </c>
      <c r="C491" s="0" t="n">
        <f aca="false">('model#2_params2'!A491-(('Predict_time T (#2)'!$B$2-4)/'model#2_params2'!B491)^2)</f>
        <v>2.21952200645553</v>
      </c>
    </row>
    <row r="492" customFormat="false" ht="15" hidden="false" customHeight="false" outlineLevel="0" collapsed="false">
      <c r="A492" s="0" t="n">
        <v>2.15023013620916</v>
      </c>
      <c r="B492" s="0" t="n">
        <v>29.3568430431296</v>
      </c>
      <c r="C492" s="0" t="n">
        <f aca="false">('model#2_params2'!A492-(('Predict_time T (#2)'!$B$2-4)/'model#2_params2'!B492)^2)</f>
        <v>2.10845827763016</v>
      </c>
    </row>
    <row r="493" customFormat="false" ht="15" hidden="false" customHeight="false" outlineLevel="0" collapsed="false">
      <c r="A493" s="0" t="n">
        <v>2.32395102569507</v>
      </c>
      <c r="B493" s="0" t="n">
        <v>28.4914422838743</v>
      </c>
      <c r="C493" s="0" t="n">
        <f aca="false">('model#2_params2'!A493-(('Predict_time T (#2)'!$B$2-4)/'model#2_params2'!B493)^2)</f>
        <v>2.279603067265</v>
      </c>
    </row>
    <row r="494" customFormat="false" ht="15" hidden="false" customHeight="false" outlineLevel="0" collapsed="false">
      <c r="A494" s="0" t="n">
        <v>2.2484341945304</v>
      </c>
      <c r="B494" s="0" t="n">
        <v>29.1146810428957</v>
      </c>
      <c r="C494" s="0" t="n">
        <f aca="false">('model#2_params2'!A494-(('Predict_time T (#2)'!$B$2-4)/'model#2_params2'!B494)^2)</f>
        <v>2.20596456941944</v>
      </c>
    </row>
    <row r="495" customFormat="false" ht="15" hidden="false" customHeight="false" outlineLevel="0" collapsed="false">
      <c r="A495" s="0" t="n">
        <v>2.15997914230113</v>
      </c>
      <c r="B495" s="0" t="n">
        <v>29.6064416504116</v>
      </c>
      <c r="C495" s="0" t="n">
        <f aca="false">('model#2_params2'!A495-(('Predict_time T (#2)'!$B$2-4)/'model#2_params2'!B495)^2)</f>
        <v>2.11890863436422</v>
      </c>
    </row>
    <row r="496" customFormat="false" ht="15" hidden="false" customHeight="false" outlineLevel="0" collapsed="false">
      <c r="A496" s="0" t="n">
        <v>2.20767298723691</v>
      </c>
      <c r="B496" s="0" t="n">
        <v>29.2103234618766</v>
      </c>
      <c r="C496" s="0" t="n">
        <f aca="false">('model#2_params2'!A496-(('Predict_time T (#2)'!$B$2-4)/'model#2_params2'!B496)^2)</f>
        <v>2.16548102066088</v>
      </c>
    </row>
    <row r="497" customFormat="false" ht="15" hidden="false" customHeight="false" outlineLevel="0" collapsed="false">
      <c r="A497" s="0" t="n">
        <v>2.12881212831903</v>
      </c>
      <c r="B497" s="0" t="n">
        <v>29.079024916971</v>
      </c>
      <c r="C497" s="0" t="n">
        <f aca="false">('model#2_params2'!A497-(('Predict_time T (#2)'!$B$2-4)/'model#2_params2'!B497)^2)</f>
        <v>2.0862382885235</v>
      </c>
    </row>
    <row r="498" customFormat="false" ht="15" hidden="false" customHeight="false" outlineLevel="0" collapsed="false">
      <c r="A498" s="0" t="n">
        <v>2.14658462236243</v>
      </c>
      <c r="B498" s="0" t="n">
        <v>29.8505626321858</v>
      </c>
      <c r="C498" s="0" t="n">
        <f aca="false">('model#2_params2'!A498-(('Predict_time T (#2)'!$B$2-4)/'model#2_params2'!B498)^2)</f>
        <v>2.10618312527834</v>
      </c>
    </row>
    <row r="499" customFormat="false" ht="15" hidden="false" customHeight="false" outlineLevel="0" collapsed="false">
      <c r="A499" s="0" t="n">
        <v>2.20962987645139</v>
      </c>
      <c r="B499" s="0" t="n">
        <v>28.5120597351104</v>
      </c>
      <c r="C499" s="0" t="n">
        <f aca="false">('model#2_params2'!A499-(('Predict_time T (#2)'!$B$2-4)/'model#2_params2'!B499)^2)</f>
        <v>2.1653460320343</v>
      </c>
    </row>
    <row r="500" customFormat="false" ht="15" hidden="false" customHeight="false" outlineLevel="0" collapsed="false">
      <c r="A500" s="0" t="n">
        <v>2.10980810411154</v>
      </c>
      <c r="B500" s="0" t="n">
        <v>30.1060917163554</v>
      </c>
      <c r="C500" s="0" t="n">
        <f aca="false">('model#2_params2'!A500-(('Predict_time T (#2)'!$B$2-4)/'model#2_params2'!B500)^2)</f>
        <v>2.07008952167324</v>
      </c>
    </row>
    <row r="501" customFormat="false" ht="15" hidden="false" customHeight="false" outlineLevel="0" collapsed="false">
      <c r="A501" s="0" t="n">
        <v>2.22772943035385</v>
      </c>
      <c r="B501" s="0" t="n">
        <v>28.9648693583561</v>
      </c>
      <c r="C501" s="0" t="n">
        <f aca="false">('model#2_params2'!A501-(('Predict_time T (#2)'!$B$2-4)/'model#2_params2'!B501)^2)</f>
        <v>2.18481934753689</v>
      </c>
    </row>
    <row r="502" customFormat="false" ht="15" hidden="false" customHeight="false" outlineLevel="0" collapsed="false">
      <c r="A502" s="0" t="n">
        <v>2.26025610035815</v>
      </c>
      <c r="B502" s="0" t="n">
        <v>28.9251961280373</v>
      </c>
      <c r="C502" s="0" t="n">
        <f aca="false">('model#2_params2'!A502-(('Predict_time T (#2)'!$B$2-4)/'model#2_params2'!B502)^2)</f>
        <v>2.21722822756545</v>
      </c>
    </row>
    <row r="503" customFormat="false" ht="15" hidden="false" customHeight="false" outlineLevel="0" collapsed="false">
      <c r="A503" s="0" t="n">
        <v>2.12093823079162</v>
      </c>
      <c r="B503" s="0" t="n">
        <v>29.476082666069</v>
      </c>
      <c r="C503" s="0" t="n">
        <f aca="false">('model#2_params2'!A503-(('Predict_time T (#2)'!$B$2-4)/'model#2_params2'!B503)^2)</f>
        <v>2.0795036481107</v>
      </c>
    </row>
    <row r="504" customFormat="false" ht="15" hidden="false" customHeight="false" outlineLevel="0" collapsed="false">
      <c r="A504" s="0" t="n">
        <v>2.13518886325364</v>
      </c>
      <c r="B504" s="0" t="n">
        <v>29.6423516211881</v>
      </c>
      <c r="C504" s="0" t="n">
        <f aca="false">('model#2_params2'!A504-(('Predict_time T (#2)'!$B$2-4)/'model#2_params2'!B504)^2)</f>
        <v>2.09421780406607</v>
      </c>
    </row>
    <row r="505" customFormat="false" ht="15" hidden="false" customHeight="false" outlineLevel="0" collapsed="false">
      <c r="A505" s="0" t="n">
        <v>2.28210740304645</v>
      </c>
      <c r="B505" s="0" t="n">
        <v>29.1975763487012</v>
      </c>
      <c r="C505" s="0" t="n">
        <f aca="false">('model#2_params2'!A505-(('Predict_time T (#2)'!$B$2-4)/'model#2_params2'!B505)^2)</f>
        <v>2.23987858798896</v>
      </c>
    </row>
    <row r="506" customFormat="false" ht="15" hidden="false" customHeight="false" outlineLevel="0" collapsed="false">
      <c r="A506" s="0" t="n">
        <v>2.19439260805816</v>
      </c>
      <c r="B506" s="0" t="n">
        <v>29.0710666093844</v>
      </c>
      <c r="C506" s="0" t="n">
        <f aca="false">('model#2_params2'!A506-(('Predict_time T (#2)'!$B$2-4)/'model#2_params2'!B506)^2)</f>
        <v>2.15179545559283</v>
      </c>
    </row>
    <row r="507" customFormat="false" ht="15" hidden="false" customHeight="false" outlineLevel="0" collapsed="false">
      <c r="A507" s="0" t="n">
        <v>2.21637670675237</v>
      </c>
      <c r="B507" s="0" t="n">
        <v>29.9118238834439</v>
      </c>
      <c r="C507" s="0" t="n">
        <f aca="false">('model#2_params2'!A507-(('Predict_time T (#2)'!$B$2-4)/'model#2_params2'!B507)^2)</f>
        <v>2.17614052969359</v>
      </c>
    </row>
    <row r="508" customFormat="false" ht="15" hidden="false" customHeight="false" outlineLevel="0" collapsed="false">
      <c r="A508" s="0" t="n">
        <v>2.13849801166</v>
      </c>
      <c r="B508" s="0" t="n">
        <v>30.4375741486889</v>
      </c>
      <c r="C508" s="0" t="n">
        <f aca="false">('model#2_params2'!A508-(('Predict_time T (#2)'!$B$2-4)/'model#2_params2'!B508)^2)</f>
        <v>2.09963983416618</v>
      </c>
    </row>
    <row r="509" customFormat="false" ht="15" hidden="false" customHeight="false" outlineLevel="0" collapsed="false">
      <c r="A509" s="0" t="n">
        <v>2.27043301884848</v>
      </c>
      <c r="B509" s="0" t="n">
        <v>29.5671186990424</v>
      </c>
      <c r="C509" s="0" t="n">
        <f aca="false">('model#2_params2'!A509-(('Predict_time T (#2)'!$B$2-4)/'model#2_params2'!B509)^2)</f>
        <v>2.22925319437309</v>
      </c>
    </row>
    <row r="510" customFormat="false" ht="15" hidden="false" customHeight="false" outlineLevel="0" collapsed="false">
      <c r="A510" s="0" t="n">
        <v>2.20995813462934</v>
      </c>
      <c r="B510" s="0" t="n">
        <v>29.4054296889599</v>
      </c>
      <c r="C510" s="0" t="n">
        <f aca="false">('model#2_params2'!A510-(('Predict_time T (#2)'!$B$2-4)/'model#2_params2'!B510)^2)</f>
        <v>2.16832420144722</v>
      </c>
    </row>
    <row r="511" customFormat="false" ht="15" hidden="false" customHeight="false" outlineLevel="0" collapsed="false">
      <c r="A511" s="0" t="n">
        <v>2.24790934901316</v>
      </c>
      <c r="B511" s="0" t="n">
        <v>29.0568871036007</v>
      </c>
      <c r="C511" s="0" t="n">
        <f aca="false">('model#2_params2'!A511-(('Predict_time T (#2)'!$B$2-4)/'model#2_params2'!B511)^2)</f>
        <v>2.20527061233115</v>
      </c>
    </row>
    <row r="512" customFormat="false" ht="15" hidden="false" customHeight="false" outlineLevel="0" collapsed="false">
      <c r="A512" s="0" t="n">
        <v>2.26727113512688</v>
      </c>
      <c r="B512" s="0" t="n">
        <v>28.4197011442402</v>
      </c>
      <c r="C512" s="0" t="n">
        <f aca="false">('model#2_params2'!A512-(('Predict_time T (#2)'!$B$2-4)/'model#2_params2'!B512)^2)</f>
        <v>2.22269899497466</v>
      </c>
    </row>
    <row r="513" customFormat="false" ht="15" hidden="false" customHeight="false" outlineLevel="0" collapsed="false">
      <c r="A513" s="0" t="n">
        <v>2.27769340784562</v>
      </c>
      <c r="B513" s="0" t="n">
        <v>28.3191125241861</v>
      </c>
      <c r="C513" s="0" t="n">
        <f aca="false">('model#2_params2'!A513-(('Predict_time T (#2)'!$B$2-4)/'model#2_params2'!B513)^2)</f>
        <v>2.23280406759714</v>
      </c>
    </row>
    <row r="514" customFormat="false" ht="15" hidden="false" customHeight="false" outlineLevel="0" collapsed="false">
      <c r="A514" s="0" t="n">
        <v>2.17067846368421</v>
      </c>
      <c r="B514" s="0" t="n">
        <v>29.8498601845808</v>
      </c>
      <c r="C514" s="0" t="n">
        <f aca="false">('model#2_params2'!A514-(('Predict_time T (#2)'!$B$2-4)/'model#2_params2'!B514)^2)</f>
        <v>2.13027506506567</v>
      </c>
    </row>
    <row r="515" customFormat="false" ht="15" hidden="false" customHeight="false" outlineLevel="0" collapsed="false">
      <c r="A515" s="0" t="n">
        <v>2.18853286004982</v>
      </c>
      <c r="B515" s="0" t="n">
        <v>30.0072248936046</v>
      </c>
      <c r="C515" s="0" t="n">
        <f aca="false">('model#2_params2'!A515-(('Predict_time T (#2)'!$B$2-4)/'model#2_params2'!B515)^2)</f>
        <v>2.14855211947512</v>
      </c>
    </row>
    <row r="516" customFormat="false" ht="15" hidden="false" customHeight="false" outlineLevel="0" collapsed="false">
      <c r="A516" s="0" t="n">
        <v>2.20648831393826</v>
      </c>
      <c r="B516" s="0" t="n">
        <v>29.3228313095939</v>
      </c>
      <c r="C516" s="0" t="n">
        <f aca="false">('model#2_params2'!A516-(('Predict_time T (#2)'!$B$2-4)/'model#2_params2'!B516)^2)</f>
        <v>2.1646194962855</v>
      </c>
    </row>
    <row r="517" customFormat="false" ht="15" hidden="false" customHeight="false" outlineLevel="0" collapsed="false">
      <c r="A517" s="0" t="n">
        <v>2.1949570784259</v>
      </c>
      <c r="B517" s="0" t="n">
        <v>29.9969183638205</v>
      </c>
      <c r="C517" s="0" t="n">
        <f aca="false">('model#2_params2'!A517-(('Predict_time T (#2)'!$B$2-4)/'model#2_params2'!B517)^2)</f>
        <v>2.15494885946305</v>
      </c>
    </row>
    <row r="518" customFormat="false" ht="15" hidden="false" customHeight="false" outlineLevel="0" collapsed="false">
      <c r="A518" s="0" t="n">
        <v>2.20774215244467</v>
      </c>
      <c r="B518" s="0" t="n">
        <v>29.5855203120648</v>
      </c>
      <c r="C518" s="0" t="n">
        <f aca="false">('model#2_params2'!A518-(('Predict_time T (#2)'!$B$2-4)/'model#2_params2'!B518)^2)</f>
        <v>2.16661353812382</v>
      </c>
    </row>
    <row r="519" customFormat="false" ht="15" hidden="false" customHeight="false" outlineLevel="0" collapsed="false">
      <c r="A519" s="0" t="n">
        <v>2.22606003437313</v>
      </c>
      <c r="B519" s="0" t="n">
        <v>29.337441379686</v>
      </c>
      <c r="C519" s="0" t="n">
        <f aca="false">('model#2_params2'!A519-(('Predict_time T (#2)'!$B$2-4)/'model#2_params2'!B519)^2)</f>
        <v>2.1842329077484</v>
      </c>
    </row>
    <row r="520" customFormat="false" ht="15" hidden="false" customHeight="false" outlineLevel="0" collapsed="false">
      <c r="A520" s="0" t="n">
        <v>2.16878024777783</v>
      </c>
      <c r="B520" s="0" t="n">
        <v>29.9247669674126</v>
      </c>
      <c r="C520" s="0" t="n">
        <f aca="false">('model#2_params2'!A520-(('Predict_time T (#2)'!$B$2-4)/'model#2_params2'!B520)^2)</f>
        <v>2.12857886915839</v>
      </c>
    </row>
    <row r="521" customFormat="false" ht="15" hidden="false" customHeight="false" outlineLevel="0" collapsed="false">
      <c r="A521" s="0" t="n">
        <v>2.27088394806438</v>
      </c>
      <c r="B521" s="0" t="n">
        <v>28.6003192967053</v>
      </c>
      <c r="C521" s="0" t="n">
        <f aca="false">('model#2_params2'!A521-(('Predict_time T (#2)'!$B$2-4)/'model#2_params2'!B521)^2)</f>
        <v>2.22687299864193</v>
      </c>
    </row>
    <row r="522" customFormat="false" ht="15" hidden="false" customHeight="false" outlineLevel="0" collapsed="false">
      <c r="A522" s="0" t="n">
        <v>2.26867871751339</v>
      </c>
      <c r="B522" s="0" t="n">
        <v>29.3806596063805</v>
      </c>
      <c r="C522" s="0" t="n">
        <f aca="false">('model#2_params2'!A522-(('Predict_time T (#2)'!$B$2-4)/'model#2_params2'!B522)^2)</f>
        <v>2.22697455373073</v>
      </c>
    </row>
    <row r="523" customFormat="false" ht="15" hidden="false" customHeight="false" outlineLevel="0" collapsed="false">
      <c r="A523" s="0" t="n">
        <v>2.26877656402094</v>
      </c>
      <c r="B523" s="0" t="n">
        <v>29.2054453326362</v>
      </c>
      <c r="C523" s="0" t="n">
        <f aca="false">('model#2_params2'!A523-(('Predict_time T (#2)'!$B$2-4)/'model#2_params2'!B523)^2)</f>
        <v>2.22657050178212</v>
      </c>
    </row>
    <row r="524" customFormat="false" ht="15" hidden="false" customHeight="false" outlineLevel="0" collapsed="false">
      <c r="A524" s="0" t="n">
        <v>2.21412949369916</v>
      </c>
      <c r="B524" s="0" t="n">
        <v>29.4494136736749</v>
      </c>
      <c r="C524" s="0" t="n">
        <f aca="false">('model#2_params2'!A524-(('Predict_time T (#2)'!$B$2-4)/'model#2_params2'!B524)^2)</f>
        <v>2.17261983183822</v>
      </c>
    </row>
    <row r="525" customFormat="false" ht="15" hidden="false" customHeight="false" outlineLevel="0" collapsed="false">
      <c r="A525" s="0" t="n">
        <v>2.21783341390351</v>
      </c>
      <c r="B525" s="0" t="n">
        <v>29.1438922458663</v>
      </c>
      <c r="C525" s="0" t="n">
        <f aca="false">('model#2_params2'!A525-(('Predict_time T (#2)'!$B$2-4)/'model#2_params2'!B525)^2)</f>
        <v>2.17544888155241</v>
      </c>
    </row>
    <row r="526" customFormat="false" ht="15" hidden="false" customHeight="false" outlineLevel="0" collapsed="false">
      <c r="A526" s="0" t="n">
        <v>2.23417188266015</v>
      </c>
      <c r="B526" s="0" t="n">
        <v>28.8092004384684</v>
      </c>
      <c r="C526" s="0" t="n">
        <f aca="false">('model#2_params2'!A526-(('Predict_time T (#2)'!$B$2-4)/'model#2_params2'!B526)^2)</f>
        <v>2.19079682247373</v>
      </c>
    </row>
    <row r="527" customFormat="false" ht="15" hidden="false" customHeight="false" outlineLevel="0" collapsed="false">
      <c r="A527" s="0" t="n">
        <v>2.20195936066377</v>
      </c>
      <c r="B527" s="0" t="n">
        <v>29.8950133298428</v>
      </c>
      <c r="C527" s="0" t="n">
        <f aca="false">('model#2_params2'!A527-(('Predict_time T (#2)'!$B$2-4)/'model#2_params2'!B527)^2)</f>
        <v>2.16167791969572</v>
      </c>
    </row>
    <row r="528" customFormat="false" ht="15" hidden="false" customHeight="false" outlineLevel="0" collapsed="false">
      <c r="A528" s="0" t="n">
        <v>2.22870461202535</v>
      </c>
      <c r="B528" s="0" t="n">
        <v>28.6115838240809</v>
      </c>
      <c r="C528" s="0" t="n">
        <f aca="false">('model#2_params2'!A528-(('Predict_time T (#2)'!$B$2-4)/'model#2_params2'!B528)^2)</f>
        <v>2.18472831045431</v>
      </c>
    </row>
    <row r="529" customFormat="false" ht="15" hidden="false" customHeight="false" outlineLevel="0" collapsed="false">
      <c r="A529" s="0" t="n">
        <v>2.21512066195295</v>
      </c>
      <c r="B529" s="0" t="n">
        <v>29.0001507578878</v>
      </c>
      <c r="C529" s="0" t="n">
        <f aca="false">('model#2_params2'!A529-(('Predict_time T (#2)'!$B$2-4)/'model#2_params2'!B529)^2)</f>
        <v>2.17231492389412</v>
      </c>
    </row>
    <row r="530" customFormat="false" ht="15" hidden="false" customHeight="false" outlineLevel="0" collapsed="false">
      <c r="A530" s="0" t="n">
        <v>2.08930297569358</v>
      </c>
      <c r="B530" s="0" t="n">
        <v>30.2450862856382</v>
      </c>
      <c r="C530" s="0" t="n">
        <f aca="false">('model#2_params2'!A530-(('Predict_time T (#2)'!$B$2-4)/'model#2_params2'!B530)^2)</f>
        <v>2.04994861650758</v>
      </c>
    </row>
    <row r="531" customFormat="false" ht="15" hidden="false" customHeight="false" outlineLevel="0" collapsed="false">
      <c r="A531" s="0" t="n">
        <v>2.26514081310468</v>
      </c>
      <c r="B531" s="0" t="n">
        <v>28.73412043857</v>
      </c>
      <c r="C531" s="0" t="n">
        <f aca="false">('model#2_params2'!A531-(('Predict_time T (#2)'!$B$2-4)/'model#2_params2'!B531)^2)</f>
        <v>2.22153878553009</v>
      </c>
    </row>
    <row r="532" customFormat="false" ht="15" hidden="false" customHeight="false" outlineLevel="0" collapsed="false">
      <c r="A532" s="0" t="n">
        <v>2.05929826046878</v>
      </c>
      <c r="B532" s="0" t="n">
        <v>29.749842782919</v>
      </c>
      <c r="C532" s="0" t="n">
        <f aca="false">('model#2_params2'!A532-(('Predict_time T (#2)'!$B$2-4)/'model#2_params2'!B532)^2)</f>
        <v>2.0186227369947</v>
      </c>
    </row>
    <row r="533" customFormat="false" ht="15" hidden="false" customHeight="false" outlineLevel="0" collapsed="false">
      <c r="A533" s="0" t="n">
        <v>2.27275338196721</v>
      </c>
      <c r="B533" s="0" t="n">
        <v>29.2148001013343</v>
      </c>
      <c r="C533" s="0" t="n">
        <f aca="false">('model#2_params2'!A533-(('Predict_time T (#2)'!$B$2-4)/'model#2_params2'!B533)^2)</f>
        <v>2.23057434471129</v>
      </c>
    </row>
    <row r="534" customFormat="false" ht="15" hidden="false" customHeight="false" outlineLevel="0" collapsed="false">
      <c r="A534" s="0" t="n">
        <v>2.23650285858333</v>
      </c>
      <c r="B534" s="0" t="n">
        <v>28.9864438819884</v>
      </c>
      <c r="C534" s="0" t="n">
        <f aca="false">('model#2_params2'!A534-(('Predict_time T (#2)'!$B$2-4)/'model#2_params2'!B534)^2)</f>
        <v>2.19365662768816</v>
      </c>
    </row>
    <row r="535" customFormat="false" ht="15" hidden="false" customHeight="false" outlineLevel="0" collapsed="false">
      <c r="A535" s="0" t="n">
        <v>2.32849466517299</v>
      </c>
      <c r="B535" s="0" t="n">
        <v>28.8702281174157</v>
      </c>
      <c r="C535" s="0" t="n">
        <f aca="false">('model#2_params2'!A535-(('Predict_time T (#2)'!$B$2-4)/'model#2_params2'!B535)^2)</f>
        <v>2.28530278895426</v>
      </c>
    </row>
    <row r="536" customFormat="false" ht="15" hidden="false" customHeight="false" outlineLevel="0" collapsed="false">
      <c r="A536" s="0" t="n">
        <v>2.26201182945707</v>
      </c>
      <c r="B536" s="0" t="n">
        <v>29.1165832925348</v>
      </c>
      <c r="C536" s="0" t="n">
        <f aca="false">('model#2_params2'!A536-(('Predict_time T (#2)'!$B$2-4)/'model#2_params2'!B536)^2)</f>
        <v>2.21954775343058</v>
      </c>
    </row>
    <row r="537" customFormat="false" ht="15" hidden="false" customHeight="false" outlineLevel="0" collapsed="false">
      <c r="A537" s="0" t="n">
        <v>2.1453013092857</v>
      </c>
      <c r="B537" s="0" t="n">
        <v>29.8365758164762</v>
      </c>
      <c r="C537" s="0" t="n">
        <f aca="false">('model#2_params2'!A537-(('Predict_time T (#2)'!$B$2-4)/'model#2_params2'!B537)^2)</f>
        <v>2.10486192442596</v>
      </c>
    </row>
    <row r="538" customFormat="false" ht="15" hidden="false" customHeight="false" outlineLevel="0" collapsed="false">
      <c r="A538" s="0" t="n">
        <v>2.22125842915717</v>
      </c>
      <c r="B538" s="0" t="n">
        <v>29.6072414886596</v>
      </c>
      <c r="C538" s="0" t="n">
        <f aca="false">('model#2_params2'!A538-(('Predict_time T (#2)'!$B$2-4)/'model#2_params2'!B538)^2)</f>
        <v>2.18019014022599</v>
      </c>
    </row>
    <row r="539" customFormat="false" ht="15" hidden="false" customHeight="false" outlineLevel="0" collapsed="false">
      <c r="A539" s="0" t="n">
        <v>2.15321586550074</v>
      </c>
      <c r="B539" s="0" t="n">
        <v>29.5892213441937</v>
      </c>
      <c r="C539" s="0" t="n">
        <f aca="false">('model#2_params2'!A539-(('Predict_time T (#2)'!$B$2-4)/'model#2_params2'!B539)^2)</f>
        <v>2.11209753930485</v>
      </c>
    </row>
    <row r="540" customFormat="false" ht="15" hidden="false" customHeight="false" outlineLevel="0" collapsed="false">
      <c r="A540" s="0" t="n">
        <v>2.08789388023826</v>
      </c>
      <c r="B540" s="0" t="n">
        <v>29.9997003210903</v>
      </c>
      <c r="C540" s="0" t="n">
        <f aca="false">('model#2_params2'!A540-(('Predict_time T (#2)'!$B$2-4)/'model#2_params2'!B540)^2)</f>
        <v>2.04789308108253</v>
      </c>
    </row>
    <row r="541" customFormat="false" ht="15" hidden="false" customHeight="false" outlineLevel="0" collapsed="false">
      <c r="A541" s="0" t="n">
        <v>2.33390622797649</v>
      </c>
      <c r="B541" s="0" t="n">
        <v>28.2784215720444</v>
      </c>
      <c r="C541" s="0" t="n">
        <f aca="false">('model#2_params2'!A541-(('Predict_time T (#2)'!$B$2-4)/'model#2_params2'!B541)^2)</f>
        <v>2.28888760864729</v>
      </c>
    </row>
    <row r="542" customFormat="false" ht="15" hidden="false" customHeight="false" outlineLevel="0" collapsed="false">
      <c r="A542" s="0" t="n">
        <v>2.21956252573102</v>
      </c>
      <c r="B542" s="0" t="n">
        <v>29.6486537545859</v>
      </c>
      <c r="C542" s="0" t="n">
        <f aca="false">('model#2_params2'!A542-(('Predict_time T (#2)'!$B$2-4)/'model#2_params2'!B542)^2)</f>
        <v>2.17860888235198</v>
      </c>
    </row>
    <row r="543" customFormat="false" ht="15" hidden="false" customHeight="false" outlineLevel="0" collapsed="false">
      <c r="A543" s="0" t="n">
        <v>2.13930889144911</v>
      </c>
      <c r="B543" s="0" t="n">
        <v>30.2044026639801</v>
      </c>
      <c r="C543" s="0" t="n">
        <f aca="false">('model#2_params2'!A543-(('Predict_time T (#2)'!$B$2-4)/'model#2_params2'!B543)^2)</f>
        <v>2.09984844467328</v>
      </c>
    </row>
    <row r="544" customFormat="false" ht="15" hidden="false" customHeight="false" outlineLevel="0" collapsed="false">
      <c r="A544" s="0" t="n">
        <v>2.19654898132559</v>
      </c>
      <c r="B544" s="0" t="n">
        <v>29.2463268480688</v>
      </c>
      <c r="C544" s="0" t="n">
        <f aca="false">('model#2_params2'!A544-(('Predict_time T (#2)'!$B$2-4)/'model#2_params2'!B544)^2)</f>
        <v>2.1544608307718</v>
      </c>
    </row>
    <row r="545" customFormat="false" ht="15" hidden="false" customHeight="false" outlineLevel="0" collapsed="false">
      <c r="A545" s="0" t="n">
        <v>2.18189453010369</v>
      </c>
      <c r="B545" s="0" t="n">
        <v>29.0601893905166</v>
      </c>
      <c r="C545" s="0" t="n">
        <f aca="false">('model#2_params2'!A545-(('Predict_time T (#2)'!$B$2-4)/'model#2_params2'!B545)^2)</f>
        <v>2.13926548347153</v>
      </c>
    </row>
    <row r="546" customFormat="false" ht="15" hidden="false" customHeight="false" outlineLevel="0" collapsed="false">
      <c r="A546" s="0" t="n">
        <v>2.36841407044984</v>
      </c>
      <c r="B546" s="0" t="n">
        <v>29.2347379425575</v>
      </c>
      <c r="C546" s="0" t="n">
        <f aca="false">('model#2_params2'!A546-(('Predict_time T (#2)'!$B$2-4)/'model#2_params2'!B546)^2)</f>
        <v>2.32629254506121</v>
      </c>
    </row>
    <row r="547" customFormat="false" ht="15" hidden="false" customHeight="false" outlineLevel="0" collapsed="false">
      <c r="A547" s="0" t="n">
        <v>2.16933930225084</v>
      </c>
      <c r="B547" s="0" t="n">
        <v>29.8816580595868</v>
      </c>
      <c r="C547" s="0" t="n">
        <f aca="false">('model#2_params2'!A547-(('Predict_time T (#2)'!$B$2-4)/'model#2_params2'!B547)^2)</f>
        <v>2.12902184656439</v>
      </c>
    </row>
    <row r="548" customFormat="false" ht="15" hidden="false" customHeight="false" outlineLevel="0" collapsed="false">
      <c r="A548" s="0" t="n">
        <v>2.22880087123247</v>
      </c>
      <c r="B548" s="0" t="n">
        <v>29.0760445516007</v>
      </c>
      <c r="C548" s="0" t="n">
        <f aca="false">('model#2_params2'!A548-(('Predict_time T (#2)'!$B$2-4)/'model#2_params2'!B548)^2)</f>
        <v>2.18621830314512</v>
      </c>
    </row>
    <row r="549" customFormat="false" ht="15" hidden="false" customHeight="false" outlineLevel="0" collapsed="false">
      <c r="A549" s="0" t="n">
        <v>2.29517515664612</v>
      </c>
      <c r="B549" s="0" t="n">
        <v>29.2115485412335</v>
      </c>
      <c r="C549" s="0" t="n">
        <f aca="false">('model#2_params2'!A549-(('Predict_time T (#2)'!$B$2-4)/'model#2_params2'!B549)^2)</f>
        <v>2.25298672890497</v>
      </c>
    </row>
    <row r="550" customFormat="false" ht="15" hidden="false" customHeight="false" outlineLevel="0" collapsed="false">
      <c r="A550" s="0" t="n">
        <v>2.17735552284752</v>
      </c>
      <c r="B550" s="0" t="n">
        <v>29.3238614327902</v>
      </c>
      <c r="C550" s="0" t="n">
        <f aca="false">('model#2_params2'!A550-(('Predict_time T (#2)'!$B$2-4)/'model#2_params2'!B550)^2)</f>
        <v>2.13548964677752</v>
      </c>
    </row>
    <row r="551" customFormat="false" ht="15" hidden="false" customHeight="false" outlineLevel="0" collapsed="false">
      <c r="A551" s="0" t="n">
        <v>2.19172861257424</v>
      </c>
      <c r="B551" s="0" t="n">
        <v>30.5198194228324</v>
      </c>
      <c r="C551" s="0" t="n">
        <f aca="false">('model#2_params2'!A551-(('Predict_time T (#2)'!$B$2-4)/'model#2_params2'!B551)^2)</f>
        <v>2.1530795841081</v>
      </c>
    </row>
    <row r="552" customFormat="false" ht="15" hidden="false" customHeight="false" outlineLevel="0" collapsed="false">
      <c r="A552" s="0" t="n">
        <v>2.15015503946729</v>
      </c>
      <c r="B552" s="0" t="n">
        <v>30.3802510946407</v>
      </c>
      <c r="C552" s="0" t="n">
        <f aca="false">('model#2_params2'!A552-(('Predict_time T (#2)'!$B$2-4)/'model#2_params2'!B552)^2)</f>
        <v>2.11115008432802</v>
      </c>
    </row>
    <row r="553" customFormat="false" ht="15" hidden="false" customHeight="false" outlineLevel="0" collapsed="false">
      <c r="A553" s="0" t="n">
        <v>2.21648129786816</v>
      </c>
      <c r="B553" s="0" t="n">
        <v>29.4259811599553</v>
      </c>
      <c r="C553" s="0" t="n">
        <f aca="false">('model#2_params2'!A553-(('Predict_time T (#2)'!$B$2-4)/'model#2_params2'!B553)^2)</f>
        <v>2.1749054996907</v>
      </c>
    </row>
    <row r="554" customFormat="false" ht="15" hidden="false" customHeight="false" outlineLevel="0" collapsed="false">
      <c r="A554" s="0" t="n">
        <v>2.28446551253022</v>
      </c>
      <c r="B554" s="0" t="n">
        <v>29.0024460689039</v>
      </c>
      <c r="C554" s="0" t="n">
        <f aca="false">('model#2_params2'!A554-(('Predict_time T (#2)'!$B$2-4)/'model#2_params2'!B554)^2)</f>
        <v>2.24166654966504</v>
      </c>
    </row>
    <row r="555" customFormat="false" ht="15" hidden="false" customHeight="false" outlineLevel="0" collapsed="false">
      <c r="A555" s="0" t="n">
        <v>2.09619548139977</v>
      </c>
      <c r="B555" s="0" t="n">
        <v>30.65837665474</v>
      </c>
      <c r="C555" s="0" t="n">
        <f aca="false">('model#2_params2'!A555-(('Predict_time T (#2)'!$B$2-4)/'model#2_params2'!B555)^2)</f>
        <v>2.05789500377545</v>
      </c>
    </row>
    <row r="556" customFormat="false" ht="15" hidden="false" customHeight="false" outlineLevel="0" collapsed="false">
      <c r="A556" s="0" t="n">
        <v>2.24161762243787</v>
      </c>
      <c r="B556" s="0" t="n">
        <v>29.3591717915556</v>
      </c>
      <c r="C556" s="0" t="n">
        <f aca="false">('model#2_params2'!A556-(('Predict_time T (#2)'!$B$2-4)/'model#2_params2'!B556)^2)</f>
        <v>2.19985239022372</v>
      </c>
    </row>
    <row r="557" customFormat="false" ht="15" hidden="false" customHeight="false" outlineLevel="0" collapsed="false">
      <c r="A557" s="0" t="n">
        <v>2.3333986975112</v>
      </c>
      <c r="B557" s="0" t="n">
        <v>28.3698829966159</v>
      </c>
      <c r="C557" s="0" t="n">
        <f aca="false">('model#2_params2'!A557-(('Predict_time T (#2)'!$B$2-4)/'model#2_params2'!B557)^2)</f>
        <v>2.28866988057019</v>
      </c>
    </row>
    <row r="558" customFormat="false" ht="15" hidden="false" customHeight="false" outlineLevel="0" collapsed="false">
      <c r="A558" s="0" t="n">
        <v>2.07840947448313</v>
      </c>
      <c r="B558" s="0" t="n">
        <v>30.5111905255041</v>
      </c>
      <c r="C558" s="0" t="n">
        <f aca="false">('model#2_params2'!A558-(('Predict_time T (#2)'!$B$2-4)/'model#2_params2'!B558)^2)</f>
        <v>2.03973858219253</v>
      </c>
    </row>
    <row r="559" customFormat="false" ht="15" hidden="false" customHeight="false" outlineLevel="0" collapsed="false">
      <c r="A559" s="0" t="n">
        <v>2.1592606395997</v>
      </c>
      <c r="B559" s="0" t="n">
        <v>29.9713678778385</v>
      </c>
      <c r="C559" s="0" t="n">
        <f aca="false">('model#2_params2'!A559-(('Predict_time T (#2)'!$B$2-4)/'model#2_params2'!B559)^2)</f>
        <v>2.11918417782822</v>
      </c>
    </row>
    <row r="560" customFormat="false" ht="15" hidden="false" customHeight="false" outlineLevel="0" collapsed="false">
      <c r="A560" s="0" t="n">
        <v>2.21380674249199</v>
      </c>
      <c r="B560" s="0" t="n">
        <v>29.6681550753417</v>
      </c>
      <c r="C560" s="0" t="n">
        <f aca="false">('model#2_params2'!A560-(('Predict_time T (#2)'!$B$2-4)/'model#2_params2'!B560)^2)</f>
        <v>2.17290692029942</v>
      </c>
    </row>
    <row r="561" customFormat="false" ht="15" hidden="false" customHeight="false" outlineLevel="0" collapsed="false">
      <c r="A561" s="0" t="n">
        <v>2.20766094391071</v>
      </c>
      <c r="B561" s="0" t="n">
        <v>29.4854002937252</v>
      </c>
      <c r="C561" s="0" t="n">
        <f aca="false">('model#2_params2'!A561-(('Predict_time T (#2)'!$B$2-4)/'model#2_params2'!B561)^2)</f>
        <v>2.16625254442613</v>
      </c>
    </row>
    <row r="562" customFormat="false" ht="15" hidden="false" customHeight="false" outlineLevel="0" collapsed="false">
      <c r="A562" s="0" t="n">
        <v>2.25348779100428</v>
      </c>
      <c r="B562" s="0" t="n">
        <v>28.6824653902504</v>
      </c>
      <c r="C562" s="0" t="n">
        <f aca="false">('model#2_params2'!A562-(('Predict_time T (#2)'!$B$2-4)/'model#2_params2'!B562)^2)</f>
        <v>2.20972857380922</v>
      </c>
    </row>
    <row r="563" customFormat="false" ht="15" hidden="false" customHeight="false" outlineLevel="0" collapsed="false">
      <c r="A563" s="0" t="n">
        <v>2.18171079743273</v>
      </c>
      <c r="B563" s="0" t="n">
        <v>29.0962592764144</v>
      </c>
      <c r="C563" s="0" t="n">
        <f aca="false">('model#2_params2'!A563-(('Predict_time T (#2)'!$B$2-4)/'model#2_params2'!B563)^2)</f>
        <v>2.13918737755873</v>
      </c>
    </row>
    <row r="564" customFormat="false" ht="15" hidden="false" customHeight="false" outlineLevel="0" collapsed="false">
      <c r="A564" s="0" t="n">
        <v>2.12463035759536</v>
      </c>
      <c r="B564" s="0" t="n">
        <v>29.701080436089</v>
      </c>
      <c r="C564" s="0" t="n">
        <f aca="false">('model#2_params2'!A564-(('Predict_time T (#2)'!$B$2-4)/'model#2_params2'!B564)^2)</f>
        <v>2.08382116476479</v>
      </c>
    </row>
    <row r="565" customFormat="false" ht="15" hidden="false" customHeight="false" outlineLevel="0" collapsed="false">
      <c r="A565" s="0" t="n">
        <v>2.17029584123966</v>
      </c>
      <c r="B565" s="0" t="n">
        <v>30.0201987448352</v>
      </c>
      <c r="C565" s="0" t="n">
        <f aca="false">('model#2_params2'!A565-(('Predict_time T (#2)'!$B$2-4)/'model#2_params2'!B565)^2)</f>
        <v>2.13034965020944</v>
      </c>
    </row>
    <row r="566" customFormat="false" ht="15" hidden="false" customHeight="false" outlineLevel="0" collapsed="false">
      <c r="A566" s="0" t="n">
        <v>2.36124928539466</v>
      </c>
      <c r="B566" s="0" t="n">
        <v>28.756475964618</v>
      </c>
      <c r="C566" s="0" t="n">
        <f aca="false">('model#2_params2'!A566-(('Predict_time T (#2)'!$B$2-4)/'model#2_params2'!B566)^2)</f>
        <v>2.3177150246338</v>
      </c>
    </row>
    <row r="567" customFormat="false" ht="15" hidden="false" customHeight="false" outlineLevel="0" collapsed="false">
      <c r="A567" s="0" t="n">
        <v>2.21795549719545</v>
      </c>
      <c r="B567" s="0" t="n">
        <v>29.4592813494696</v>
      </c>
      <c r="C567" s="0" t="n">
        <f aca="false">('model#2_params2'!A567-(('Predict_time T (#2)'!$B$2-4)/'model#2_params2'!B567)^2)</f>
        <v>2.17647363881554</v>
      </c>
    </row>
    <row r="568" customFormat="false" ht="15" hidden="false" customHeight="false" outlineLevel="0" collapsed="false">
      <c r="A568" s="0" t="n">
        <v>2.21616245222016</v>
      </c>
      <c r="B568" s="0" t="n">
        <v>29.8418700346726</v>
      </c>
      <c r="C568" s="0" t="n">
        <f aca="false">('model#2_params2'!A568-(('Predict_time T (#2)'!$B$2-4)/'model#2_params2'!B568)^2)</f>
        <v>2.17573741471437</v>
      </c>
    </row>
    <row r="569" customFormat="false" ht="15" hidden="false" customHeight="false" outlineLevel="0" collapsed="false">
      <c r="A569" s="0" t="n">
        <v>2.29984878710788</v>
      </c>
      <c r="B569" s="0" t="n">
        <v>29.1232130316265</v>
      </c>
      <c r="C569" s="0" t="n">
        <f aca="false">('model#2_params2'!A569-(('Predict_time T (#2)'!$B$2-4)/'model#2_params2'!B569)^2)</f>
        <v>2.25740404230701</v>
      </c>
    </row>
    <row r="570" customFormat="false" ht="15" hidden="false" customHeight="false" outlineLevel="0" collapsed="false">
      <c r="A570" s="0" t="n">
        <v>2.24060796871825</v>
      </c>
      <c r="B570" s="0" t="n">
        <v>29.2521982511866</v>
      </c>
      <c r="C570" s="0" t="n">
        <f aca="false">('model#2_params2'!A570-(('Predict_time T (#2)'!$B$2-4)/'model#2_params2'!B570)^2)</f>
        <v>2.19853671205367</v>
      </c>
    </row>
    <row r="571" customFormat="false" ht="15" hidden="false" customHeight="false" outlineLevel="0" collapsed="false">
      <c r="A571" s="0" t="n">
        <v>2.28510955403119</v>
      </c>
      <c r="B571" s="0" t="n">
        <v>29.3951776106047</v>
      </c>
      <c r="C571" s="0" t="n">
        <f aca="false">('model#2_params2'!A571-(('Predict_time T (#2)'!$B$2-4)/'model#2_params2'!B571)^2)</f>
        <v>2.24344657467124</v>
      </c>
    </row>
    <row r="572" customFormat="false" ht="15" hidden="false" customHeight="false" outlineLevel="0" collapsed="false">
      <c r="A572" s="0" t="n">
        <v>2.24782102740573</v>
      </c>
      <c r="B572" s="0" t="n">
        <v>28.320514787727</v>
      </c>
      <c r="C572" s="0" t="n">
        <f aca="false">('model#2_params2'!A572-(('Predict_time T (#2)'!$B$2-4)/'model#2_params2'!B572)^2)</f>
        <v>2.20293613235376</v>
      </c>
    </row>
    <row r="573" customFormat="false" ht="15" hidden="false" customHeight="false" outlineLevel="0" collapsed="false">
      <c r="A573" s="0" t="n">
        <v>2.15275412592672</v>
      </c>
      <c r="B573" s="0" t="n">
        <v>29.8177900146954</v>
      </c>
      <c r="C573" s="0" t="n">
        <f aca="false">('model#2_params2'!A573-(('Predict_time T (#2)'!$B$2-4)/'model#2_params2'!B573)^2)</f>
        <v>2.11226376977927</v>
      </c>
    </row>
    <row r="574" customFormat="false" ht="15" hidden="false" customHeight="false" outlineLevel="0" collapsed="false">
      <c r="A574" s="0" t="n">
        <v>2.21966019216081</v>
      </c>
      <c r="B574" s="0" t="n">
        <v>28.8600088180996</v>
      </c>
      <c r="C574" s="0" t="n">
        <f aca="false">('model#2_params2'!A574-(('Predict_time T (#2)'!$B$2-4)/'model#2_params2'!B574)^2)</f>
        <v>2.1764377221289</v>
      </c>
    </row>
    <row r="575" customFormat="false" ht="15" hidden="false" customHeight="false" outlineLevel="0" collapsed="false">
      <c r="A575" s="0" t="n">
        <v>2.07344520637771</v>
      </c>
      <c r="B575" s="0" t="n">
        <v>29.9484012908141</v>
      </c>
      <c r="C575" s="0" t="n">
        <f aca="false">('model#2_params2'!A575-(('Predict_time T (#2)'!$B$2-4)/'model#2_params2'!B575)^2)</f>
        <v>2.0333072540138</v>
      </c>
    </row>
    <row r="576" customFormat="false" ht="15" hidden="false" customHeight="false" outlineLevel="0" collapsed="false">
      <c r="A576" s="0" t="n">
        <v>2.16267972509495</v>
      </c>
      <c r="B576" s="0" t="n">
        <v>30.3769993420027</v>
      </c>
      <c r="C576" s="0" t="n">
        <f aca="false">('model#2_params2'!A576-(('Predict_time T (#2)'!$B$2-4)/'model#2_params2'!B576)^2)</f>
        <v>2.12366641881784</v>
      </c>
    </row>
    <row r="577" customFormat="false" ht="15" hidden="false" customHeight="false" outlineLevel="0" collapsed="false">
      <c r="A577" s="0" t="n">
        <v>2.29187653184016</v>
      </c>
      <c r="B577" s="0" t="n">
        <v>29.0737472406625</v>
      </c>
      <c r="C577" s="0" t="n">
        <f aca="false">('model#2_params2'!A577-(('Predict_time T (#2)'!$B$2-4)/'model#2_params2'!B577)^2)</f>
        <v>2.24928723402076</v>
      </c>
    </row>
    <row r="578" customFormat="false" ht="15" hidden="false" customHeight="false" outlineLevel="0" collapsed="false">
      <c r="A578" s="0" t="n">
        <v>2.23361747876804</v>
      </c>
      <c r="B578" s="0" t="n">
        <v>29.6265990459559</v>
      </c>
      <c r="C578" s="0" t="n">
        <f aca="false">('model#2_params2'!A578-(('Predict_time T (#2)'!$B$2-4)/'model#2_params2'!B578)^2)</f>
        <v>2.19260283906204</v>
      </c>
    </row>
    <row r="579" customFormat="false" ht="15" hidden="false" customHeight="false" outlineLevel="0" collapsed="false">
      <c r="A579" s="0" t="n">
        <v>2.13398954433941</v>
      </c>
      <c r="B579" s="0" t="n">
        <v>30.3386708940151</v>
      </c>
      <c r="C579" s="0" t="n">
        <f aca="false">('model#2_params2'!A579-(('Predict_time T (#2)'!$B$2-4)/'model#2_params2'!B579)^2)</f>
        <v>2.09487760064712</v>
      </c>
    </row>
    <row r="580" customFormat="false" ht="15" hidden="false" customHeight="false" outlineLevel="0" collapsed="false">
      <c r="A580" s="0" t="n">
        <v>2.31591294531181</v>
      </c>
      <c r="B580" s="0" t="n">
        <v>28.6786954249966</v>
      </c>
      <c r="C580" s="0" t="n">
        <f aca="false">('model#2_params2'!A580-(('Predict_time T (#2)'!$B$2-4)/'model#2_params2'!B580)^2)</f>
        <v>2.27214222260236</v>
      </c>
    </row>
    <row r="581" customFormat="false" ht="15" hidden="false" customHeight="false" outlineLevel="0" collapsed="false">
      <c r="A581" s="0" t="n">
        <v>2.32267281739883</v>
      </c>
      <c r="B581" s="0" t="n">
        <v>29.1717005660632</v>
      </c>
      <c r="C581" s="0" t="n">
        <f aca="false">('model#2_params2'!A581-(('Predict_time T (#2)'!$B$2-4)/'model#2_params2'!B581)^2)</f>
        <v>2.28036905379591</v>
      </c>
    </row>
    <row r="582" customFormat="false" ht="15" hidden="false" customHeight="false" outlineLevel="0" collapsed="false">
      <c r="A582" s="0" t="n">
        <v>2.15547727628487</v>
      </c>
      <c r="B582" s="0" t="n">
        <v>29.855154855028</v>
      </c>
      <c r="C582" s="0" t="n">
        <f aca="false">('model#2_params2'!A582-(('Predict_time T (#2)'!$B$2-4)/'model#2_params2'!B582)^2)</f>
        <v>2.11508820709872</v>
      </c>
    </row>
    <row r="583" customFormat="false" ht="15" hidden="false" customHeight="false" outlineLevel="0" collapsed="false">
      <c r="A583" s="0" t="n">
        <v>2.2105424270484</v>
      </c>
      <c r="B583" s="0" t="n">
        <v>29.5049770464075</v>
      </c>
      <c r="C583" s="0" t="n">
        <f aca="false">('model#2_params2'!A583-(('Predict_time T (#2)'!$B$2-4)/'model#2_params2'!B583)^2)</f>
        <v>2.16918895884278</v>
      </c>
    </row>
    <row r="584" customFormat="false" ht="15" hidden="false" customHeight="false" outlineLevel="0" collapsed="false">
      <c r="A584" s="0" t="n">
        <v>2.15641744328258</v>
      </c>
      <c r="B584" s="0" t="n">
        <v>30.127334066787</v>
      </c>
      <c r="C584" s="0" t="n">
        <f aca="false">('model#2_params2'!A584-(('Predict_time T (#2)'!$B$2-4)/'model#2_params2'!B584)^2)</f>
        <v>2.11675485110209</v>
      </c>
    </row>
    <row r="585" customFormat="false" ht="15" hidden="false" customHeight="false" outlineLevel="0" collapsed="false">
      <c r="A585" s="0" t="n">
        <v>2.26219300783737</v>
      </c>
      <c r="B585" s="0" t="n">
        <v>29.1045759625423</v>
      </c>
      <c r="C585" s="0" t="n">
        <f aca="false">('model#2_params2'!A585-(('Predict_time T (#2)'!$B$2-4)/'model#2_params2'!B585)^2)</f>
        <v>2.21969388678209</v>
      </c>
    </row>
    <row r="586" customFormat="false" ht="15" hidden="false" customHeight="false" outlineLevel="0" collapsed="false">
      <c r="A586" s="0" t="n">
        <v>2.18768682415901</v>
      </c>
      <c r="B586" s="0" t="n">
        <v>29.4693598557268</v>
      </c>
      <c r="C586" s="0" t="n">
        <f aca="false">('model#2_params2'!A586-(('Predict_time T (#2)'!$B$2-4)/'model#2_params2'!B586)^2)</f>
        <v>2.14623333447666</v>
      </c>
    </row>
    <row r="587" customFormat="false" ht="15" hidden="false" customHeight="false" outlineLevel="0" collapsed="false">
      <c r="A587" s="0" t="n">
        <v>2.22996739900112</v>
      </c>
      <c r="B587" s="0" t="n">
        <v>29.6491322967758</v>
      </c>
      <c r="C587" s="0" t="n">
        <f aca="false">('model#2_params2'!A587-(('Predict_time T (#2)'!$B$2-4)/'model#2_params2'!B587)^2)</f>
        <v>2.18901507760937</v>
      </c>
    </row>
    <row r="588" customFormat="false" ht="15" hidden="false" customHeight="false" outlineLevel="0" collapsed="false">
      <c r="A588" s="0" t="n">
        <v>2.2436855125098</v>
      </c>
      <c r="B588" s="0" t="n">
        <v>28.7494359602706</v>
      </c>
      <c r="C588" s="0" t="n">
        <f aca="false">('model#2_params2'!A588-(('Predict_time T (#2)'!$B$2-4)/'model#2_params2'!B588)^2)</f>
        <v>2.20012992827601</v>
      </c>
    </row>
    <row r="589" customFormat="false" ht="15" hidden="false" customHeight="false" outlineLevel="0" collapsed="false">
      <c r="A589" s="0" t="n">
        <v>2.15579678070052</v>
      </c>
      <c r="B589" s="0" t="n">
        <v>30.2277648830868</v>
      </c>
      <c r="C589" s="0" t="n">
        <f aca="false">('model#2_params2'!A589-(('Predict_time T (#2)'!$B$2-4)/'model#2_params2'!B589)^2)</f>
        <v>2.11639730617043</v>
      </c>
    </row>
    <row r="590" customFormat="false" ht="15" hidden="false" customHeight="false" outlineLevel="0" collapsed="false">
      <c r="A590" s="0" t="n">
        <v>2.25199286482406</v>
      </c>
      <c r="B590" s="0" t="n">
        <v>29.3683942591428</v>
      </c>
      <c r="C590" s="0" t="n">
        <f aca="false">('model#2_params2'!A590-(('Predict_time T (#2)'!$B$2-4)/'model#2_params2'!B590)^2)</f>
        <v>2.21025385930918</v>
      </c>
    </row>
    <row r="591" customFormat="false" ht="15" hidden="false" customHeight="false" outlineLevel="0" collapsed="false">
      <c r="A591" s="0" t="n">
        <v>2.31969492468867</v>
      </c>
      <c r="B591" s="0" t="n">
        <v>28.8718380064178</v>
      </c>
      <c r="C591" s="0" t="n">
        <f aca="false">('model#2_params2'!A591-(('Predict_time T (#2)'!$B$2-4)/'model#2_params2'!B591)^2)</f>
        <v>2.27650786507966</v>
      </c>
    </row>
    <row r="592" customFormat="false" ht="15" hidden="false" customHeight="false" outlineLevel="0" collapsed="false">
      <c r="A592" s="0" t="n">
        <v>2.24353673859762</v>
      </c>
      <c r="B592" s="0" t="n">
        <v>29.156855336995</v>
      </c>
      <c r="C592" s="0" t="n">
        <f aca="false">('model#2_params2'!A592-(('Predict_time T (#2)'!$B$2-4)/'model#2_params2'!B592)^2)</f>
        <v>2.2011898860587</v>
      </c>
    </row>
    <row r="593" customFormat="false" ht="15" hidden="false" customHeight="false" outlineLevel="0" collapsed="false">
      <c r="A593" s="0" t="n">
        <v>2.22081554748185</v>
      </c>
      <c r="B593" s="0" t="n">
        <v>29.3543586100401</v>
      </c>
      <c r="C593" s="0" t="n">
        <f aca="false">('model#2_params2'!A593-(('Predict_time T (#2)'!$B$2-4)/'model#2_params2'!B593)^2)</f>
        <v>2.17903661780443</v>
      </c>
    </row>
    <row r="594" customFormat="false" ht="15" hidden="false" customHeight="false" outlineLevel="0" collapsed="false">
      <c r="A594" s="0" t="n">
        <v>2.21856404548438</v>
      </c>
      <c r="B594" s="0" t="n">
        <v>28.7621613342111</v>
      </c>
      <c r="C594" s="0" t="n">
        <f aca="false">('model#2_params2'!A594-(('Predict_time T (#2)'!$B$2-4)/'model#2_params2'!B594)^2)</f>
        <v>2.17504699371538</v>
      </c>
    </row>
    <row r="595" customFormat="false" ht="15" hidden="false" customHeight="false" outlineLevel="0" collapsed="false">
      <c r="A595" s="0" t="n">
        <v>2.21327323697812</v>
      </c>
      <c r="B595" s="0" t="n">
        <v>29.3231087197088</v>
      </c>
      <c r="C595" s="0" t="n">
        <f aca="false">('model#2_params2'!A595-(('Predict_time T (#2)'!$B$2-4)/'model#2_params2'!B595)^2)</f>
        <v>2.17140521151821</v>
      </c>
    </row>
    <row r="596" customFormat="false" ht="15" hidden="false" customHeight="false" outlineLevel="0" collapsed="false">
      <c r="A596" s="0" t="n">
        <v>2.2144840305862</v>
      </c>
      <c r="B596" s="0" t="n">
        <v>28.8719890675937</v>
      </c>
      <c r="C596" s="0" t="n">
        <f aca="false">('model#2_params2'!A596-(('Predict_time T (#2)'!$B$2-4)/'model#2_params2'!B596)^2)</f>
        <v>2.17129742289417</v>
      </c>
    </row>
    <row r="597" customFormat="false" ht="15" hidden="false" customHeight="false" outlineLevel="0" collapsed="false">
      <c r="A597" s="0" t="n">
        <v>2.19766347229216</v>
      </c>
      <c r="B597" s="0" t="n">
        <v>29.6390136248453</v>
      </c>
      <c r="C597" s="0" t="n">
        <f aca="false">('model#2_params2'!A597-(('Predict_time T (#2)'!$B$2-4)/'model#2_params2'!B597)^2)</f>
        <v>2.15668318412359</v>
      </c>
    </row>
    <row r="598" customFormat="false" ht="15" hidden="false" customHeight="false" outlineLevel="0" collapsed="false">
      <c r="A598" s="0" t="n">
        <v>2.29504674019676</v>
      </c>
      <c r="B598" s="0" t="n">
        <v>28.8809887286774</v>
      </c>
      <c r="C598" s="0" t="n">
        <f aca="false">('model#2_params2'!A598-(('Predict_time T (#2)'!$B$2-4)/'model#2_params2'!B598)^2)</f>
        <v>2.2518870432369</v>
      </c>
    </row>
    <row r="599" customFormat="false" ht="15" hidden="false" customHeight="false" outlineLevel="0" collapsed="false">
      <c r="A599" s="0" t="n">
        <v>2.16738352629914</v>
      </c>
      <c r="B599" s="0" t="n">
        <v>29.2314827316692</v>
      </c>
      <c r="C599" s="0" t="n">
        <f aca="false">('model#2_params2'!A599-(('Predict_time T (#2)'!$B$2-4)/'model#2_params2'!B599)^2)</f>
        <v>2.12525261910228</v>
      </c>
    </row>
    <row r="600" customFormat="false" ht="15" hidden="false" customHeight="false" outlineLevel="0" collapsed="false">
      <c r="A600" s="0" t="n">
        <v>2.25782217093606</v>
      </c>
      <c r="B600" s="0" t="n">
        <v>29.3775410029446</v>
      </c>
      <c r="C600" s="0" t="n">
        <f aca="false">('model#2_params2'!A600-(('Predict_time T (#2)'!$B$2-4)/'model#2_params2'!B600)^2)</f>
        <v>2.21610915238562</v>
      </c>
    </row>
    <row r="601" customFormat="false" ht="15" hidden="false" customHeight="false" outlineLevel="0" collapsed="false">
      <c r="A601" s="0" t="n">
        <v>2.27351190032256</v>
      </c>
      <c r="B601" s="0" t="n">
        <v>28.7169285005122</v>
      </c>
      <c r="C601" s="0" t="n">
        <f aca="false">('model#2_params2'!A601-(('Predict_time T (#2)'!$B$2-4)/'model#2_params2'!B601)^2)</f>
        <v>2.22985765074662</v>
      </c>
    </row>
    <row r="602" customFormat="false" ht="15" hidden="false" customHeight="false" outlineLevel="0" collapsed="false">
      <c r="A602" s="0" t="n">
        <v>2.17489872586567</v>
      </c>
      <c r="B602" s="0" t="n">
        <v>29.73509429264</v>
      </c>
      <c r="C602" s="0" t="n">
        <f aca="false">('model#2_params2'!A602-(('Predict_time T (#2)'!$B$2-4)/'model#2_params2'!B602)^2)</f>
        <v>2.13418284258434</v>
      </c>
    </row>
    <row r="603" customFormat="false" ht="15" hidden="false" customHeight="false" outlineLevel="0" collapsed="false">
      <c r="A603" s="0" t="n">
        <v>2.211302659801</v>
      </c>
      <c r="B603" s="0" t="n">
        <v>28.6704927900444</v>
      </c>
      <c r="C603" s="0" t="n">
        <f aca="false">('model#2_params2'!A603-(('Predict_time T (#2)'!$B$2-4)/'model#2_params2'!B603)^2)</f>
        <v>2.16750688787997</v>
      </c>
    </row>
    <row r="604" customFormat="false" ht="15" hidden="false" customHeight="false" outlineLevel="0" collapsed="false">
      <c r="A604" s="0" t="n">
        <v>2.17550452915414</v>
      </c>
      <c r="B604" s="0" t="n">
        <v>29.4915074106935</v>
      </c>
      <c r="C604" s="0" t="n">
        <f aca="false">('model#2_params2'!A604-(('Predict_time T (#2)'!$B$2-4)/'model#2_params2'!B604)^2)</f>
        <v>2.13411327764044</v>
      </c>
    </row>
    <row r="605" customFormat="false" ht="15" hidden="false" customHeight="false" outlineLevel="0" collapsed="false">
      <c r="A605" s="0" t="n">
        <v>2.21974784404593</v>
      </c>
      <c r="B605" s="0" t="n">
        <v>29.3601979749148</v>
      </c>
      <c r="C605" s="0" t="n">
        <f aca="false">('model#2_params2'!A605-(('Predict_time T (#2)'!$B$2-4)/'model#2_params2'!B605)^2)</f>
        <v>2.17798553129693</v>
      </c>
    </row>
    <row r="606" customFormat="false" ht="15" hidden="false" customHeight="false" outlineLevel="0" collapsed="false">
      <c r="A606" s="0" t="n">
        <v>2.18407700773884</v>
      </c>
      <c r="B606" s="0" t="n">
        <v>30.3225924228342</v>
      </c>
      <c r="C606" s="0" t="n">
        <f aca="false">('model#2_params2'!A606-(('Predict_time T (#2)'!$B$2-4)/'model#2_params2'!B606)^2)</f>
        <v>2.14492357504874</v>
      </c>
    </row>
    <row r="607" customFormat="false" ht="15" hidden="false" customHeight="false" outlineLevel="0" collapsed="false">
      <c r="A607" s="0" t="n">
        <v>2.18017134507106</v>
      </c>
      <c r="B607" s="0" t="n">
        <v>29.4587453329995</v>
      </c>
      <c r="C607" s="0" t="n">
        <f aca="false">('model#2_params2'!A607-(('Predict_time T (#2)'!$B$2-4)/'model#2_params2'!B607)^2)</f>
        <v>2.13868797711148</v>
      </c>
    </row>
    <row r="608" customFormat="false" ht="15" hidden="false" customHeight="false" outlineLevel="0" collapsed="false">
      <c r="A608" s="0" t="n">
        <v>2.15335063810316</v>
      </c>
      <c r="B608" s="0" t="n">
        <v>29.8587262421304</v>
      </c>
      <c r="C608" s="0" t="n">
        <f aca="false">('model#2_params2'!A608-(('Predict_time T (#2)'!$B$2-4)/'model#2_params2'!B608)^2)</f>
        <v>2.11297123017135</v>
      </c>
    </row>
    <row r="609" customFormat="false" ht="15" hidden="false" customHeight="false" outlineLevel="0" collapsed="false">
      <c r="A609" s="0" t="n">
        <v>2.14531101968484</v>
      </c>
      <c r="B609" s="0" t="n">
        <v>30.4502905043305</v>
      </c>
      <c r="C609" s="0" t="n">
        <f aca="false">('model#2_params2'!A609-(('Predict_time T (#2)'!$B$2-4)/'model#2_params2'!B609)^2)</f>
        <v>2.10648529056629</v>
      </c>
    </row>
    <row r="610" customFormat="false" ht="15" hidden="false" customHeight="false" outlineLevel="0" collapsed="false">
      <c r="A610" s="0" t="n">
        <v>2.34703816265949</v>
      </c>
      <c r="B610" s="0" t="n">
        <v>28.4992214153402</v>
      </c>
      <c r="C610" s="0" t="n">
        <f aca="false">('model#2_params2'!A610-(('Predict_time T (#2)'!$B$2-4)/'model#2_params2'!B610)^2)</f>
        <v>2.30271441131283</v>
      </c>
    </row>
    <row r="611" customFormat="false" ht="15" hidden="false" customHeight="false" outlineLevel="0" collapsed="false">
      <c r="A611" s="0" t="n">
        <v>2.22763263587371</v>
      </c>
      <c r="B611" s="0" t="n">
        <v>28.9429823588162</v>
      </c>
      <c r="C611" s="0" t="n">
        <f aca="false">('model#2_params2'!A611-(('Predict_time T (#2)'!$B$2-4)/'model#2_params2'!B611)^2)</f>
        <v>2.18465763037134</v>
      </c>
    </row>
    <row r="612" customFormat="false" ht="15" hidden="false" customHeight="false" outlineLevel="0" collapsed="false">
      <c r="A612" s="0" t="n">
        <v>2.16782881680047</v>
      </c>
      <c r="B612" s="0" t="n">
        <v>29.792142040834</v>
      </c>
      <c r="C612" s="0" t="n">
        <f aca="false">('model#2_params2'!A612-(('Predict_time T (#2)'!$B$2-4)/'model#2_params2'!B612)^2)</f>
        <v>2.12726871456939</v>
      </c>
    </row>
    <row r="613" customFormat="false" ht="15" hidden="false" customHeight="false" outlineLevel="0" collapsed="false">
      <c r="A613" s="0" t="n">
        <v>2.17412182041756</v>
      </c>
      <c r="B613" s="0" t="n">
        <v>29.2079812774201</v>
      </c>
      <c r="C613" s="0" t="n">
        <f aca="false">('model#2_params2'!A613-(('Predict_time T (#2)'!$B$2-4)/'model#2_params2'!B613)^2)</f>
        <v>2.13192308683291</v>
      </c>
    </row>
    <row r="614" customFormat="false" ht="15" hidden="false" customHeight="false" outlineLevel="0" collapsed="false">
      <c r="A614" s="0" t="n">
        <v>2.15827185304117</v>
      </c>
      <c r="B614" s="0" t="n">
        <v>29.7268474924145</v>
      </c>
      <c r="C614" s="0" t="n">
        <f aca="false">('model#2_params2'!A614-(('Predict_time T (#2)'!$B$2-4)/'model#2_params2'!B614)^2)</f>
        <v>2.11753337588534</v>
      </c>
    </row>
    <row r="615" customFormat="false" ht="15" hidden="false" customHeight="false" outlineLevel="0" collapsed="false">
      <c r="A615" s="0" t="n">
        <v>2.25263798445942</v>
      </c>
      <c r="B615" s="0" t="n">
        <v>29.5874232084854</v>
      </c>
      <c r="C615" s="0" t="n">
        <f aca="false">('model#2_params2'!A615-(('Predict_time T (#2)'!$B$2-4)/'model#2_params2'!B615)^2)</f>
        <v>2.21151466029012</v>
      </c>
    </row>
    <row r="616" customFormat="false" ht="15" hidden="false" customHeight="false" outlineLevel="0" collapsed="false">
      <c r="A616" s="0" t="n">
        <v>2.17354585112594</v>
      </c>
      <c r="B616" s="0" t="n">
        <v>29.214551995997</v>
      </c>
      <c r="C616" s="0" t="n">
        <f aca="false">('model#2_params2'!A616-(('Predict_time T (#2)'!$B$2-4)/'model#2_params2'!B616)^2)</f>
        <v>2.13136609745386</v>
      </c>
    </row>
    <row r="617" customFormat="false" ht="15" hidden="false" customHeight="false" outlineLevel="0" collapsed="false">
      <c r="A617" s="0" t="n">
        <v>2.16377516760147</v>
      </c>
      <c r="B617" s="0" t="n">
        <v>29.1753095225847</v>
      </c>
      <c r="C617" s="0" t="n">
        <f aca="false">('model#2_params2'!A617-(('Predict_time T (#2)'!$B$2-4)/'model#2_params2'!B617)^2)</f>
        <v>2.12148186921748</v>
      </c>
    </row>
    <row r="618" customFormat="false" ht="15" hidden="false" customHeight="false" outlineLevel="0" collapsed="false">
      <c r="A618" s="0" t="n">
        <v>2.18452783487425</v>
      </c>
      <c r="B618" s="0" t="n">
        <v>29.7861386798146</v>
      </c>
      <c r="C618" s="0" t="n">
        <f aca="false">('model#2_params2'!A618-(('Predict_time T (#2)'!$B$2-4)/'model#2_params2'!B618)^2)</f>
        <v>2.14395138131428</v>
      </c>
    </row>
    <row r="619" customFormat="false" ht="15" hidden="false" customHeight="false" outlineLevel="0" collapsed="false">
      <c r="A619" s="0" t="n">
        <v>2.38950331989521</v>
      </c>
      <c r="B619" s="0" t="n">
        <v>28.6978968520437</v>
      </c>
      <c r="C619" s="0" t="n">
        <f aca="false">('model#2_params2'!A619-(('Predict_time T (#2)'!$B$2-4)/'model#2_params2'!B619)^2)</f>
        <v>2.3457911505475</v>
      </c>
    </row>
    <row r="620" customFormat="false" ht="15" hidden="false" customHeight="false" outlineLevel="0" collapsed="false">
      <c r="A620" s="0" t="n">
        <v>2.3733212663781</v>
      </c>
      <c r="B620" s="0" t="n">
        <v>28.214419832119</v>
      </c>
      <c r="C620" s="0" t="n">
        <f aca="false">('model#2_params2'!A620-(('Predict_time T (#2)'!$B$2-4)/'model#2_params2'!B620)^2)</f>
        <v>2.32809817444749</v>
      </c>
    </row>
    <row r="621" customFormat="false" ht="15" hidden="false" customHeight="false" outlineLevel="0" collapsed="false">
      <c r="A621" s="0" t="n">
        <v>2.11173547618862</v>
      </c>
      <c r="B621" s="0" t="n">
        <v>30.696410901956</v>
      </c>
      <c r="C621" s="0" t="n">
        <f aca="false">('model#2_params2'!A621-(('Predict_time T (#2)'!$B$2-4)/'model#2_params2'!B621)^2)</f>
        <v>2.07352985182659</v>
      </c>
    </row>
    <row r="622" customFormat="false" ht="15" hidden="false" customHeight="false" outlineLevel="0" collapsed="false">
      <c r="A622" s="0" t="n">
        <v>2.23401564714859</v>
      </c>
      <c r="B622" s="0" t="n">
        <v>29.4611528443253</v>
      </c>
      <c r="C622" s="0" t="n">
        <f aca="false">('model#2_params2'!A622-(('Predict_time T (#2)'!$B$2-4)/'model#2_params2'!B622)^2)</f>
        <v>2.19253905880134</v>
      </c>
    </row>
    <row r="623" customFormat="false" ht="15" hidden="false" customHeight="false" outlineLevel="0" collapsed="false">
      <c r="A623" s="0" t="n">
        <v>2.24582611636044</v>
      </c>
      <c r="B623" s="0" t="n">
        <v>29.4393551540214</v>
      </c>
      <c r="C623" s="0" t="n">
        <f aca="false">('model#2_params2'!A623-(('Predict_time T (#2)'!$B$2-4)/'model#2_params2'!B623)^2)</f>
        <v>2.20428808451141</v>
      </c>
    </row>
    <row r="624" customFormat="false" ht="15" hidden="false" customHeight="false" outlineLevel="0" collapsed="false">
      <c r="A624" s="0" t="n">
        <v>2.21271247481595</v>
      </c>
      <c r="B624" s="0" t="n">
        <v>29.4505309336921</v>
      </c>
      <c r="C624" s="0" t="n">
        <f aca="false">('model#2_params2'!A624-(('Predict_time T (#2)'!$B$2-4)/'model#2_params2'!B624)^2)</f>
        <v>2.17120596238589</v>
      </c>
    </row>
    <row r="625" customFormat="false" ht="15" hidden="false" customHeight="false" outlineLevel="0" collapsed="false">
      <c r="A625" s="0" t="n">
        <v>2.05280515459685</v>
      </c>
      <c r="B625" s="0" t="n">
        <v>30.6413721530002</v>
      </c>
      <c r="C625" s="0" t="n">
        <f aca="false">('model#2_params2'!A625-(('Predict_time T (#2)'!$B$2-4)/'model#2_params2'!B625)^2)</f>
        <v>2.01446215529628</v>
      </c>
    </row>
    <row r="626" customFormat="false" ht="15" hidden="false" customHeight="false" outlineLevel="0" collapsed="false">
      <c r="A626" s="0" t="n">
        <v>2.2156828775105</v>
      </c>
      <c r="B626" s="0" t="n">
        <v>29.1027226050859</v>
      </c>
      <c r="C626" s="0" t="n">
        <f aca="false">('model#2_params2'!A626-(('Predict_time T (#2)'!$B$2-4)/'model#2_params2'!B626)^2)</f>
        <v>2.17317834331418</v>
      </c>
    </row>
    <row r="627" customFormat="false" ht="15" hidden="false" customHeight="false" outlineLevel="0" collapsed="false">
      <c r="A627" s="0" t="n">
        <v>2.21291562286054</v>
      </c>
      <c r="B627" s="0" t="n">
        <v>28.4634231051977</v>
      </c>
      <c r="C627" s="0" t="n">
        <f aca="false">('model#2_params2'!A627-(('Predict_time T (#2)'!$B$2-4)/'model#2_params2'!B627)^2)</f>
        <v>2.16848030986554</v>
      </c>
    </row>
    <row r="628" customFormat="false" ht="15" hidden="false" customHeight="false" outlineLevel="0" collapsed="false">
      <c r="A628" s="0" t="n">
        <v>2.19983215329806</v>
      </c>
      <c r="B628" s="0" t="n">
        <v>30.0422494321928</v>
      </c>
      <c r="C628" s="0" t="n">
        <f aca="false">('model#2_params2'!A628-(('Predict_time T (#2)'!$B$2-4)/'model#2_params2'!B628)^2)</f>
        <v>2.15994458089476</v>
      </c>
    </row>
    <row r="629" customFormat="false" ht="15" hidden="false" customHeight="false" outlineLevel="0" collapsed="false">
      <c r="A629" s="0" t="n">
        <v>2.21769403996569</v>
      </c>
      <c r="B629" s="0" t="n">
        <v>29.670843938506</v>
      </c>
      <c r="C629" s="0" t="n">
        <f aca="false">('model#2_params2'!A629-(('Predict_time T (#2)'!$B$2-4)/'model#2_params2'!B629)^2)</f>
        <v>2.17680163037267</v>
      </c>
    </row>
    <row r="630" customFormat="false" ht="15" hidden="false" customHeight="false" outlineLevel="0" collapsed="false">
      <c r="A630" s="0" t="n">
        <v>2.25601466698687</v>
      </c>
      <c r="B630" s="0" t="n">
        <v>29.552472465343</v>
      </c>
      <c r="C630" s="0" t="n">
        <f aca="false">('model#2_params2'!A630-(('Predict_time T (#2)'!$B$2-4)/'model#2_params2'!B630)^2)</f>
        <v>2.21479401487587</v>
      </c>
    </row>
    <row r="631" customFormat="false" ht="15" hidden="false" customHeight="false" outlineLevel="0" collapsed="false">
      <c r="A631" s="0" t="n">
        <v>2.21041837213684</v>
      </c>
      <c r="B631" s="0" t="n">
        <v>28.8775432637481</v>
      </c>
      <c r="C631" s="0" t="n">
        <f aca="false">('model#2_params2'!A631-(('Predict_time T (#2)'!$B$2-4)/'model#2_params2'!B631)^2)</f>
        <v>2.16724837554089</v>
      </c>
    </row>
    <row r="632" customFormat="false" ht="15" hidden="false" customHeight="false" outlineLevel="0" collapsed="false">
      <c r="A632" s="0" t="n">
        <v>2.2792817791852</v>
      </c>
      <c r="B632" s="0" t="n">
        <v>29.2037898709718</v>
      </c>
      <c r="C632" s="0" t="n">
        <f aca="false">('model#2_params2'!A632-(('Predict_time T (#2)'!$B$2-4)/'model#2_params2'!B632)^2)</f>
        <v>2.23707093177988</v>
      </c>
    </row>
    <row r="633" customFormat="false" ht="15" hidden="false" customHeight="false" outlineLevel="0" collapsed="false">
      <c r="A633" s="0" t="n">
        <v>2.22912742289354</v>
      </c>
      <c r="B633" s="0" t="n">
        <v>29.0754251875003</v>
      </c>
      <c r="C633" s="0" t="n">
        <f aca="false">('model#2_params2'!A633-(('Predict_time T (#2)'!$B$2-4)/'model#2_params2'!B633)^2)</f>
        <v>2.18654304060092</v>
      </c>
    </row>
    <row r="634" customFormat="false" ht="15" hidden="false" customHeight="false" outlineLevel="0" collapsed="false">
      <c r="A634" s="0" t="n">
        <v>2.22685191567925</v>
      </c>
      <c r="B634" s="0" t="n">
        <v>29.3676199293648</v>
      </c>
      <c r="C634" s="0" t="n">
        <f aca="false">('model#2_params2'!A634-(('Predict_time T (#2)'!$B$2-4)/'model#2_params2'!B634)^2)</f>
        <v>2.18511070908842</v>
      </c>
    </row>
    <row r="635" customFormat="false" ht="15" hidden="false" customHeight="false" outlineLevel="0" collapsed="false">
      <c r="A635" s="0" t="n">
        <v>2.19106945845613</v>
      </c>
      <c r="B635" s="0" t="n">
        <v>29.104843882581</v>
      </c>
      <c r="C635" s="0" t="n">
        <f aca="false">('model#2_params2'!A635-(('Predict_time T (#2)'!$B$2-4)/'model#2_params2'!B635)^2)</f>
        <v>2.14857111983512</v>
      </c>
    </row>
    <row r="636" customFormat="false" ht="15" hidden="false" customHeight="false" outlineLevel="0" collapsed="false">
      <c r="A636" s="0" t="n">
        <v>2.18045404605059</v>
      </c>
      <c r="B636" s="0" t="n">
        <v>29.4389970287625</v>
      </c>
      <c r="C636" s="0" t="n">
        <f aca="false">('model#2_params2'!A636-(('Predict_time T (#2)'!$B$2-4)/'model#2_params2'!B636)^2)</f>
        <v>2.13891500357549</v>
      </c>
    </row>
    <row r="637" customFormat="false" ht="15" hidden="false" customHeight="false" outlineLevel="0" collapsed="false">
      <c r="A637" s="0" t="n">
        <v>2.09891816223301</v>
      </c>
      <c r="B637" s="0" t="n">
        <v>29.7015267467816</v>
      </c>
      <c r="C637" s="0" t="n">
        <f aca="false">('model#2_params2'!A637-(('Predict_time T (#2)'!$B$2-4)/'model#2_params2'!B637)^2)</f>
        <v>2.05811019583383</v>
      </c>
    </row>
    <row r="638" customFormat="false" ht="15" hidden="false" customHeight="false" outlineLevel="0" collapsed="false">
      <c r="A638" s="0" t="n">
        <v>2.28171564036699</v>
      </c>
      <c r="B638" s="0" t="n">
        <v>29.5769302767861</v>
      </c>
      <c r="C638" s="0" t="n">
        <f aca="false">('model#2_params2'!A638-(('Predict_time T (#2)'!$B$2-4)/'model#2_params2'!B638)^2)</f>
        <v>2.24056313258941</v>
      </c>
    </row>
    <row r="639" customFormat="false" ht="15" hidden="false" customHeight="false" outlineLevel="0" collapsed="false">
      <c r="A639" s="0" t="n">
        <v>2.19103274299147</v>
      </c>
      <c r="B639" s="0" t="n">
        <v>30.3713783678939</v>
      </c>
      <c r="C639" s="0" t="n">
        <f aca="false">('model#2_params2'!A639-(('Predict_time T (#2)'!$B$2-4)/'model#2_params2'!B639)^2)</f>
        <v>2.15200499462519</v>
      </c>
    </row>
    <row r="640" customFormat="false" ht="15" hidden="false" customHeight="false" outlineLevel="0" collapsed="false">
      <c r="A640" s="0" t="n">
        <v>2.25715949377581</v>
      </c>
      <c r="B640" s="0" t="n">
        <v>29.0829542110072</v>
      </c>
      <c r="C640" s="0" t="n">
        <f aca="false">('model#2_params2'!A640-(('Predict_time T (#2)'!$B$2-4)/'model#2_params2'!B640)^2)</f>
        <v>2.21459715720192</v>
      </c>
    </row>
    <row r="641" customFormat="false" ht="15" hidden="false" customHeight="false" outlineLevel="0" collapsed="false">
      <c r="A641" s="0" t="n">
        <v>2.19669090978442</v>
      </c>
      <c r="B641" s="0" t="n">
        <v>29.4988749224452</v>
      </c>
      <c r="C641" s="0" t="n">
        <f aca="false">('model#2_params2'!A641-(('Predict_time T (#2)'!$B$2-4)/'model#2_params2'!B641)^2)</f>
        <v>2.15532033108968</v>
      </c>
    </row>
    <row r="642" customFormat="false" ht="15" hidden="false" customHeight="false" outlineLevel="0" collapsed="false">
      <c r="A642" s="0" t="n">
        <v>2.2224398129227</v>
      </c>
      <c r="B642" s="0" t="n">
        <v>29.759926147986</v>
      </c>
      <c r="C642" s="0" t="n">
        <f aca="false">('model#2_params2'!A642-(('Predict_time T (#2)'!$B$2-4)/'model#2_params2'!B642)^2)</f>
        <v>2.18179184843293</v>
      </c>
    </row>
    <row r="643" customFormat="false" ht="15" hidden="false" customHeight="false" outlineLevel="0" collapsed="false">
      <c r="A643" s="0" t="n">
        <v>2.2022637779946</v>
      </c>
      <c r="B643" s="0" t="n">
        <v>29.3588606359332</v>
      </c>
      <c r="C643" s="0" t="n">
        <f aca="false">('model#2_params2'!A643-(('Predict_time T (#2)'!$B$2-4)/'model#2_params2'!B643)^2)</f>
        <v>2.16049766049026</v>
      </c>
    </row>
    <row r="644" customFormat="false" ht="15" hidden="false" customHeight="false" outlineLevel="0" collapsed="false">
      <c r="A644" s="0" t="n">
        <v>2.17588739622433</v>
      </c>
      <c r="B644" s="0" t="n">
        <v>29.925698029765</v>
      </c>
      <c r="C644" s="0" t="n">
        <f aca="false">('model#2_params2'!A644-(('Predict_time T (#2)'!$B$2-4)/'model#2_params2'!B644)^2)</f>
        <v>2.13568851909427</v>
      </c>
    </row>
    <row r="645" customFormat="false" ht="15" hidden="false" customHeight="false" outlineLevel="0" collapsed="false">
      <c r="A645" s="0" t="n">
        <v>2.31153017394174</v>
      </c>
      <c r="B645" s="0" t="n">
        <v>29.150266325571</v>
      </c>
      <c r="C645" s="0" t="n">
        <f aca="false">('model#2_params2'!A645-(('Predict_time T (#2)'!$B$2-4)/'model#2_params2'!B645)^2)</f>
        <v>2.2691641754076</v>
      </c>
    </row>
    <row r="646" customFormat="false" ht="15" hidden="false" customHeight="false" outlineLevel="0" collapsed="false">
      <c r="A646" s="0" t="n">
        <v>2.34991398435314</v>
      </c>
      <c r="B646" s="0" t="n">
        <v>28.3879568236487</v>
      </c>
      <c r="C646" s="0" t="n">
        <f aca="false">('model#2_params2'!A646-(('Predict_time T (#2)'!$B$2-4)/'model#2_params2'!B646)^2)</f>
        <v>2.30524210448275</v>
      </c>
    </row>
    <row r="647" customFormat="false" ht="15" hidden="false" customHeight="false" outlineLevel="0" collapsed="false">
      <c r="A647" s="0" t="n">
        <v>2.26301441840546</v>
      </c>
      <c r="B647" s="0" t="n">
        <v>29.0850578887372</v>
      </c>
      <c r="C647" s="0" t="n">
        <f aca="false">('model#2_params2'!A647-(('Predict_time T (#2)'!$B$2-4)/'model#2_params2'!B647)^2)</f>
        <v>2.22045823854626</v>
      </c>
    </row>
    <row r="648" customFormat="false" ht="15" hidden="false" customHeight="false" outlineLevel="0" collapsed="false">
      <c r="A648" s="0" t="n">
        <v>2.23820582081761</v>
      </c>
      <c r="B648" s="0" t="n">
        <v>29.1177278605369</v>
      </c>
      <c r="C648" s="0" t="n">
        <f aca="false">('model#2_params2'!A648-(('Predict_time T (#2)'!$B$2-4)/'model#2_params2'!B648)^2)</f>
        <v>2.19574508310568</v>
      </c>
    </row>
    <row r="649" customFormat="false" ht="15" hidden="false" customHeight="false" outlineLevel="0" collapsed="false">
      <c r="A649" s="0" t="n">
        <v>2.20576736359292</v>
      </c>
      <c r="B649" s="0" t="n">
        <v>29.4270729516214</v>
      </c>
      <c r="C649" s="0" t="n">
        <f aca="false">('model#2_params2'!A649-(('Predict_time T (#2)'!$B$2-4)/'model#2_params2'!B649)^2)</f>
        <v>2.164194650416</v>
      </c>
    </row>
    <row r="650" customFormat="false" ht="15" hidden="false" customHeight="false" outlineLevel="0" collapsed="false">
      <c r="A650" s="0" t="n">
        <v>2.14767205787083</v>
      </c>
      <c r="B650" s="0" t="n">
        <v>29.880356524411</v>
      </c>
      <c r="C650" s="0" t="n">
        <f aca="false">('model#2_params2'!A650-(('Predict_time T (#2)'!$B$2-4)/'model#2_params2'!B650)^2)</f>
        <v>2.10735108979459</v>
      </c>
    </row>
    <row r="651" customFormat="false" ht="15" hidden="false" customHeight="false" outlineLevel="0" collapsed="false">
      <c r="A651" s="0" t="n">
        <v>2.22560970966735</v>
      </c>
      <c r="B651" s="0" t="n">
        <v>29.5009902450041</v>
      </c>
      <c r="C651" s="0" t="n">
        <f aca="false">('model#2_params2'!A651-(('Predict_time T (#2)'!$B$2-4)/'model#2_params2'!B651)^2)</f>
        <v>2.18424506358574</v>
      </c>
    </row>
    <row r="652" customFormat="false" ht="15" hidden="false" customHeight="false" outlineLevel="0" collapsed="false">
      <c r="A652" s="0" t="n">
        <v>2.34517108959333</v>
      </c>
      <c r="B652" s="0" t="n">
        <v>29.2673673833086</v>
      </c>
      <c r="C652" s="0" t="n">
        <f aca="false">('model#2_params2'!A652-(('Predict_time T (#2)'!$B$2-4)/'model#2_params2'!B652)^2)</f>
        <v>2.30314343227669</v>
      </c>
    </row>
    <row r="653" customFormat="false" ht="15" hidden="false" customHeight="false" outlineLevel="0" collapsed="false">
      <c r="A653" s="0" t="n">
        <v>2.24598523349053</v>
      </c>
      <c r="B653" s="0" t="n">
        <v>29.0127449495228</v>
      </c>
      <c r="C653" s="0" t="n">
        <f aca="false">('model#2_params2'!A653-(('Predict_time T (#2)'!$B$2-4)/'model#2_params2'!B653)^2)</f>
        <v>2.20321665059637</v>
      </c>
    </row>
    <row r="654" customFormat="false" ht="15" hidden="false" customHeight="false" outlineLevel="0" collapsed="false">
      <c r="A654" s="0" t="n">
        <v>2.16845044749839</v>
      </c>
      <c r="B654" s="0" t="n">
        <v>30.0851825897473</v>
      </c>
      <c r="C654" s="0" t="n">
        <f aca="false">('model#2_params2'!A654-(('Predict_time T (#2)'!$B$2-4)/'model#2_params2'!B654)^2)</f>
        <v>2.12867663724438</v>
      </c>
    </row>
    <row r="655" customFormat="false" ht="15" hidden="false" customHeight="false" outlineLevel="0" collapsed="false">
      <c r="A655" s="0" t="n">
        <v>2.20582870897939</v>
      </c>
      <c r="B655" s="0" t="n">
        <v>29.4040126158849</v>
      </c>
      <c r="C655" s="0" t="n">
        <f aca="false">('model#2_params2'!A655-(('Predict_time T (#2)'!$B$2-4)/'model#2_params2'!B655)^2)</f>
        <v>2.16419076275673</v>
      </c>
    </row>
    <row r="656" customFormat="false" ht="15" hidden="false" customHeight="false" outlineLevel="0" collapsed="false">
      <c r="A656" s="0" t="n">
        <v>2.24049669206557</v>
      </c>
      <c r="B656" s="0" t="n">
        <v>29.11618917483</v>
      </c>
      <c r="C656" s="0" t="n">
        <f aca="false">('model#2_params2'!A656-(('Predict_time T (#2)'!$B$2-4)/'model#2_params2'!B656)^2)</f>
        <v>2.19803146644101</v>
      </c>
    </row>
    <row r="657" customFormat="false" ht="15" hidden="false" customHeight="false" outlineLevel="0" collapsed="false">
      <c r="A657" s="0" t="n">
        <v>2.21115493560339</v>
      </c>
      <c r="B657" s="0" t="n">
        <v>29.1986015445319</v>
      </c>
      <c r="C657" s="0" t="n">
        <f aca="false">('model#2_params2'!A657-(('Predict_time T (#2)'!$B$2-4)/'model#2_params2'!B657)^2)</f>
        <v>2.16892908589649</v>
      </c>
    </row>
    <row r="658" customFormat="false" ht="15" hidden="false" customHeight="false" outlineLevel="0" collapsed="false">
      <c r="A658" s="0" t="n">
        <v>2.12410698541665</v>
      </c>
      <c r="B658" s="0" t="n">
        <v>29.3723918822863</v>
      </c>
      <c r="C658" s="0" t="n">
        <f aca="false">('model#2_params2'!A658-(('Predict_time T (#2)'!$B$2-4)/'model#2_params2'!B658)^2)</f>
        <v>2.08237934060133</v>
      </c>
    </row>
    <row r="659" customFormat="false" ht="15" hidden="false" customHeight="false" outlineLevel="0" collapsed="false">
      <c r="A659" s="0" t="n">
        <v>2.23523788743674</v>
      </c>
      <c r="B659" s="0" t="n">
        <v>29.3988611009707</v>
      </c>
      <c r="C659" s="0" t="n">
        <f aca="false">('model#2_params2'!A659-(('Predict_time T (#2)'!$B$2-4)/'model#2_params2'!B659)^2)</f>
        <v>2.19358534763555</v>
      </c>
    </row>
    <row r="660" customFormat="false" ht="15" hidden="false" customHeight="false" outlineLevel="0" collapsed="false">
      <c r="A660" s="0" t="n">
        <v>2.09436997606252</v>
      </c>
      <c r="B660" s="0" t="n">
        <v>30.5385718146122</v>
      </c>
      <c r="C660" s="0" t="n">
        <f aca="false">('model#2_params2'!A660-(('Predict_time T (#2)'!$B$2-4)/'model#2_params2'!B660)^2)</f>
        <v>2.05576839835512</v>
      </c>
    </row>
    <row r="661" customFormat="false" ht="15" hidden="false" customHeight="false" outlineLevel="0" collapsed="false">
      <c r="A661" s="0" t="n">
        <v>2.2150594434486</v>
      </c>
      <c r="B661" s="0" t="n">
        <v>29.0731866352244</v>
      </c>
      <c r="C661" s="0" t="n">
        <f aca="false">('model#2_params2'!A661-(('Predict_time T (#2)'!$B$2-4)/'model#2_params2'!B661)^2)</f>
        <v>2.17246850315206</v>
      </c>
    </row>
    <row r="662" customFormat="false" ht="15" hidden="false" customHeight="false" outlineLevel="0" collapsed="false">
      <c r="A662" s="0" t="n">
        <v>2.24808370819358</v>
      </c>
      <c r="B662" s="0" t="n">
        <v>28.989996972874</v>
      </c>
      <c r="C662" s="0" t="n">
        <f aca="false">('model#2_params2'!A662-(('Predict_time T (#2)'!$B$2-4)/'model#2_params2'!B662)^2)</f>
        <v>2.20524797935009</v>
      </c>
    </row>
    <row r="663" customFormat="false" ht="15" hidden="false" customHeight="false" outlineLevel="0" collapsed="false">
      <c r="A663" s="0" t="n">
        <v>2.29788655099133</v>
      </c>
      <c r="B663" s="0" t="n">
        <v>29.3479897189121</v>
      </c>
      <c r="C663" s="0" t="n">
        <f aca="false">('model#2_params2'!A663-(('Predict_time T (#2)'!$B$2-4)/'model#2_params2'!B663)^2)</f>
        <v>2.25608948621648</v>
      </c>
    </row>
    <row r="664" customFormat="false" ht="15" hidden="false" customHeight="false" outlineLevel="0" collapsed="false">
      <c r="A664" s="0" t="n">
        <v>2.16434162408118</v>
      </c>
      <c r="B664" s="0" t="n">
        <v>29.9415313590421</v>
      </c>
      <c r="C664" s="0" t="n">
        <f aca="false">('model#2_params2'!A664-(('Predict_time T (#2)'!$B$2-4)/'model#2_params2'!B664)^2)</f>
        <v>2.124185250707</v>
      </c>
    </row>
    <row r="665" customFormat="false" ht="15" hidden="false" customHeight="false" outlineLevel="0" collapsed="false">
      <c r="A665" s="0" t="n">
        <v>2.19124050524361</v>
      </c>
      <c r="B665" s="0" t="n">
        <v>29.7972197885362</v>
      </c>
      <c r="C665" s="0" t="n">
        <f aca="false">('model#2_params2'!A665-(('Predict_time T (#2)'!$B$2-4)/'model#2_params2'!B665)^2)</f>
        <v>2.15069422553819</v>
      </c>
    </row>
    <row r="666" customFormat="false" ht="15" hidden="false" customHeight="false" outlineLevel="0" collapsed="false">
      <c r="A666" s="0" t="n">
        <v>2.16707907744548</v>
      </c>
      <c r="B666" s="0" t="n">
        <v>29.6467093693256</v>
      </c>
      <c r="C666" s="0" t="n">
        <f aca="false">('model#2_params2'!A666-(('Predict_time T (#2)'!$B$2-4)/'model#2_params2'!B666)^2)</f>
        <v>2.12612006198478</v>
      </c>
    </row>
    <row r="667" customFormat="false" ht="15" hidden="false" customHeight="false" outlineLevel="0" collapsed="false">
      <c r="A667" s="0" t="n">
        <v>2.1877177728237</v>
      </c>
      <c r="B667" s="0" t="n">
        <v>28.8698438409202</v>
      </c>
      <c r="C667" s="0" t="n">
        <f aca="false">('model#2_params2'!A667-(('Predict_time T (#2)'!$B$2-4)/'model#2_params2'!B667)^2)</f>
        <v>2.1445247467731</v>
      </c>
    </row>
    <row r="668" customFormat="false" ht="15" hidden="false" customHeight="false" outlineLevel="0" collapsed="false">
      <c r="A668" s="0" t="n">
        <v>2.1874164220915</v>
      </c>
      <c r="B668" s="0" t="n">
        <v>29.2982790653008</v>
      </c>
      <c r="C668" s="0" t="n">
        <f aca="false">('model#2_params2'!A668-(('Predict_time T (#2)'!$B$2-4)/'model#2_params2'!B668)^2)</f>
        <v>2.14547740207887</v>
      </c>
    </row>
    <row r="669" customFormat="false" ht="15" hidden="false" customHeight="false" outlineLevel="0" collapsed="false">
      <c r="A669" s="0" t="n">
        <v>2.19583866576565</v>
      </c>
      <c r="B669" s="0" t="n">
        <v>29.0459148303211</v>
      </c>
      <c r="C669" s="0" t="n">
        <f aca="false">('model#2_params2'!A669-(('Predict_time T (#2)'!$B$2-4)/'model#2_params2'!B669)^2)</f>
        <v>2.15316770890815</v>
      </c>
    </row>
    <row r="670" customFormat="false" ht="15" hidden="false" customHeight="false" outlineLevel="0" collapsed="false">
      <c r="A670" s="0" t="n">
        <v>2.16848465939416</v>
      </c>
      <c r="B670" s="0" t="n">
        <v>29.8013400126452</v>
      </c>
      <c r="C670" s="0" t="n">
        <f aca="false">('model#2_params2'!A670-(('Predict_time T (#2)'!$B$2-4)/'model#2_params2'!B670)^2)</f>
        <v>2.12794959047393</v>
      </c>
    </row>
    <row r="671" customFormat="false" ht="15" hidden="false" customHeight="false" outlineLevel="0" collapsed="false">
      <c r="A671" s="0" t="n">
        <v>2.21216091879831</v>
      </c>
      <c r="B671" s="0" t="n">
        <v>29.011682044331</v>
      </c>
      <c r="C671" s="0" t="n">
        <f aca="false">('model#2_params2'!A671-(('Predict_time T (#2)'!$B$2-4)/'model#2_params2'!B671)^2)</f>
        <v>2.16938920200922</v>
      </c>
    </row>
    <row r="672" customFormat="false" ht="15" hidden="false" customHeight="false" outlineLevel="0" collapsed="false">
      <c r="A672" s="0" t="n">
        <v>2.12051454835252</v>
      </c>
      <c r="B672" s="0" t="n">
        <v>30.2241082845205</v>
      </c>
      <c r="C672" s="0" t="n">
        <f aca="false">('model#2_params2'!A672-(('Predict_time T (#2)'!$B$2-4)/'model#2_params2'!B672)^2)</f>
        <v>2.08110553992481</v>
      </c>
    </row>
    <row r="673" customFormat="false" ht="15" hidden="false" customHeight="false" outlineLevel="0" collapsed="false">
      <c r="A673" s="0" t="n">
        <v>2.16529335670501</v>
      </c>
      <c r="B673" s="0" t="n">
        <v>29.7509477210439</v>
      </c>
      <c r="C673" s="0" t="n">
        <f aca="false">('model#2_params2'!A673-(('Predict_time T (#2)'!$B$2-4)/'model#2_params2'!B673)^2)</f>
        <v>2.1246208545197</v>
      </c>
    </row>
    <row r="674" customFormat="false" ht="15" hidden="false" customHeight="false" outlineLevel="0" collapsed="false">
      <c r="A674" s="0" t="n">
        <v>2.22700949348492</v>
      </c>
      <c r="B674" s="0" t="n">
        <v>29.3233503437789</v>
      </c>
      <c r="C674" s="0" t="n">
        <f aca="false">('model#2_params2'!A674-(('Predict_time T (#2)'!$B$2-4)/'model#2_params2'!B674)^2)</f>
        <v>2.18514215800627</v>
      </c>
    </row>
    <row r="675" customFormat="false" ht="15" hidden="false" customHeight="false" outlineLevel="0" collapsed="false">
      <c r="A675" s="0" t="n">
        <v>2.2207295261649</v>
      </c>
      <c r="B675" s="0" t="n">
        <v>29.103990700308</v>
      </c>
      <c r="C675" s="0" t="n">
        <f aca="false">('model#2_params2'!A675-(('Predict_time T (#2)'!$B$2-4)/'model#2_params2'!B675)^2)</f>
        <v>2.17822869583332</v>
      </c>
    </row>
    <row r="676" customFormat="false" ht="15" hidden="false" customHeight="false" outlineLevel="0" collapsed="false">
      <c r="A676" s="0" t="n">
        <v>2.20223840829302</v>
      </c>
      <c r="B676" s="0" t="n">
        <v>29.5072248472613</v>
      </c>
      <c r="C676" s="0" t="n">
        <f aca="false">('model#2_params2'!A676-(('Predict_time T (#2)'!$B$2-4)/'model#2_params2'!B676)^2)</f>
        <v>2.16089124029496</v>
      </c>
    </row>
    <row r="677" customFormat="false" ht="15" hidden="false" customHeight="false" outlineLevel="0" collapsed="false">
      <c r="A677" s="0" t="n">
        <v>2.18606423736919</v>
      </c>
      <c r="B677" s="0" t="n">
        <v>29.2379169735278</v>
      </c>
      <c r="C677" s="0" t="n">
        <f aca="false">('model#2_params2'!A677-(('Predict_time T (#2)'!$B$2-4)/'model#2_params2'!B677)^2)</f>
        <v>2.1439518712072</v>
      </c>
    </row>
    <row r="678" customFormat="false" ht="15" hidden="false" customHeight="false" outlineLevel="0" collapsed="false">
      <c r="A678" s="0" t="n">
        <v>2.15990794798809</v>
      </c>
      <c r="B678" s="0" t="n">
        <v>29.6210569783471</v>
      </c>
      <c r="C678" s="0" t="n">
        <f aca="false">('model#2_params2'!A678-(('Predict_time T (#2)'!$B$2-4)/'model#2_params2'!B678)^2)</f>
        <v>2.11887795925719</v>
      </c>
    </row>
    <row r="679" customFormat="false" ht="15" hidden="false" customHeight="false" outlineLevel="0" collapsed="false">
      <c r="A679" s="0" t="n">
        <v>2.25276380789332</v>
      </c>
      <c r="B679" s="0" t="n">
        <v>29.3584113052409</v>
      </c>
      <c r="C679" s="0" t="n">
        <f aca="false">('model#2_params2'!A679-(('Predict_time T (#2)'!$B$2-4)/'model#2_params2'!B679)^2)</f>
        <v>2.21099641191775</v>
      </c>
    </row>
    <row r="680" customFormat="false" ht="15" hidden="false" customHeight="false" outlineLevel="0" collapsed="false">
      <c r="A680" s="0" t="n">
        <v>2.18641152118683</v>
      </c>
      <c r="B680" s="0" t="n">
        <v>29.9272440807122</v>
      </c>
      <c r="C680" s="0" t="n">
        <f aca="false">('model#2_params2'!A680-(('Predict_time T (#2)'!$B$2-4)/'model#2_params2'!B680)^2)</f>
        <v>2.14621679732305</v>
      </c>
    </row>
    <row r="681" customFormat="false" ht="15" hidden="false" customHeight="false" outlineLevel="0" collapsed="false">
      <c r="A681" s="0" t="n">
        <v>2.25715632761474</v>
      </c>
      <c r="B681" s="0" t="n">
        <v>28.992654529065</v>
      </c>
      <c r="C681" s="0" t="n">
        <f aca="false">('model#2_params2'!A681-(('Predict_time T (#2)'!$B$2-4)/'model#2_params2'!B681)^2)</f>
        <v>2.21432845132155</v>
      </c>
    </row>
    <row r="682" customFormat="false" ht="15" hidden="false" customHeight="false" outlineLevel="0" collapsed="false">
      <c r="A682" s="0" t="n">
        <v>2.2866583595531</v>
      </c>
      <c r="B682" s="0" t="n">
        <v>28.8454742245704</v>
      </c>
      <c r="C682" s="0" t="n">
        <f aca="false">('model#2_params2'!A682-(('Predict_time T (#2)'!$B$2-4)/'model#2_params2'!B682)^2)</f>
        <v>2.24339232086278</v>
      </c>
    </row>
    <row r="683" customFormat="false" ht="15" hidden="false" customHeight="false" outlineLevel="0" collapsed="false">
      <c r="A683" s="0" t="n">
        <v>2.12273189345091</v>
      </c>
      <c r="B683" s="0" t="n">
        <v>30.2869230469394</v>
      </c>
      <c r="C683" s="0" t="n">
        <f aca="false">('model#2_params2'!A683-(('Predict_time T (#2)'!$B$2-4)/'model#2_params2'!B683)^2)</f>
        <v>2.08348618325266</v>
      </c>
    </row>
    <row r="684" customFormat="false" ht="15" hidden="false" customHeight="false" outlineLevel="0" collapsed="false">
      <c r="A684" s="0" t="n">
        <v>2.214746856358</v>
      </c>
      <c r="B684" s="0" t="n">
        <v>30.0239720164611</v>
      </c>
      <c r="C684" s="0" t="n">
        <f aca="false">('model#2_params2'!A684-(('Predict_time T (#2)'!$B$2-4)/'model#2_params2'!B684)^2)</f>
        <v>2.17481070519577</v>
      </c>
    </row>
    <row r="685" customFormat="false" ht="15" hidden="false" customHeight="false" outlineLevel="0" collapsed="false">
      <c r="A685" s="0" t="n">
        <v>2.24251712510224</v>
      </c>
      <c r="B685" s="0" t="n">
        <v>30.1985858475922</v>
      </c>
      <c r="C685" s="0" t="n">
        <f aca="false">('model#2_params2'!A685-(('Predict_time T (#2)'!$B$2-4)/'model#2_params2'!B685)^2)</f>
        <v>2.20304147521187</v>
      </c>
    </row>
    <row r="686" customFormat="false" ht="15" hidden="false" customHeight="false" outlineLevel="0" collapsed="false">
      <c r="A686" s="0" t="n">
        <v>2.17809884523665</v>
      </c>
      <c r="B686" s="0" t="n">
        <v>29.8678454897518</v>
      </c>
      <c r="C686" s="0" t="n">
        <f aca="false">('model#2_params2'!A686-(('Predict_time T (#2)'!$B$2-4)/'model#2_params2'!B686)^2)</f>
        <v>2.13774409081431</v>
      </c>
    </row>
    <row r="687" customFormat="false" ht="15" hidden="false" customHeight="false" outlineLevel="0" collapsed="false">
      <c r="A687" s="0" t="n">
        <v>2.22519040813355</v>
      </c>
      <c r="B687" s="0" t="n">
        <v>29.4115430167726</v>
      </c>
      <c r="C687" s="0" t="n">
        <f aca="false">('model#2_params2'!A687-(('Predict_time T (#2)'!$B$2-4)/'model#2_params2'!B687)^2)</f>
        <v>2.18357378077111</v>
      </c>
    </row>
    <row r="688" customFormat="false" ht="15" hidden="false" customHeight="false" outlineLevel="0" collapsed="false">
      <c r="A688" s="0" t="n">
        <v>2.29993764779723</v>
      </c>
      <c r="B688" s="0" t="n">
        <v>29.1934048645484</v>
      </c>
      <c r="C688" s="0" t="n">
        <f aca="false">('model#2_params2'!A688-(('Predict_time T (#2)'!$B$2-4)/'model#2_params2'!B688)^2)</f>
        <v>2.25769676361528</v>
      </c>
    </row>
    <row r="689" customFormat="false" ht="15" hidden="false" customHeight="false" outlineLevel="0" collapsed="false">
      <c r="A689" s="0" t="n">
        <v>2.13831381715519</v>
      </c>
      <c r="B689" s="0" t="n">
        <v>29.9512010148171</v>
      </c>
      <c r="C689" s="0" t="n">
        <f aca="false">('model#2_params2'!A689-(('Predict_time T (#2)'!$B$2-4)/'model#2_params2'!B689)^2)</f>
        <v>2.09818336832587</v>
      </c>
    </row>
    <row r="690" customFormat="false" ht="15" hidden="false" customHeight="false" outlineLevel="0" collapsed="false">
      <c r="A690" s="0" t="n">
        <v>2.11617816464845</v>
      </c>
      <c r="B690" s="0" t="n">
        <v>30.5336831649361</v>
      </c>
      <c r="C690" s="0" t="n">
        <f aca="false">('model#2_params2'!A690-(('Predict_time T (#2)'!$B$2-4)/'model#2_params2'!B690)^2)</f>
        <v>2.07756422520295</v>
      </c>
    </row>
    <row r="691" customFormat="false" ht="15" hidden="false" customHeight="false" outlineLevel="0" collapsed="false">
      <c r="A691" s="0" t="n">
        <v>2.1954446390753</v>
      </c>
      <c r="B691" s="0" t="n">
        <v>29.5979557069804</v>
      </c>
      <c r="C691" s="0" t="n">
        <f aca="false">('model#2_params2'!A691-(('Predict_time T (#2)'!$B$2-4)/'model#2_params2'!B691)^2)</f>
        <v>2.15435057735161</v>
      </c>
    </row>
    <row r="692" customFormat="false" ht="15" hidden="false" customHeight="false" outlineLevel="0" collapsed="false">
      <c r="A692" s="0" t="n">
        <v>2.16556696559169</v>
      </c>
      <c r="B692" s="0" t="n">
        <v>29.6114968581757</v>
      </c>
      <c r="C692" s="0" t="n">
        <f aca="false">('model#2_params2'!A692-(('Predict_time T (#2)'!$B$2-4)/'model#2_params2'!B692)^2)</f>
        <v>2.12451047938623</v>
      </c>
    </row>
    <row r="693" customFormat="false" ht="15" hidden="false" customHeight="false" outlineLevel="0" collapsed="false">
      <c r="A693" s="0" t="n">
        <v>2.18565446662142</v>
      </c>
      <c r="B693" s="0" t="n">
        <v>29.4733989828367</v>
      </c>
      <c r="C693" s="0" t="n">
        <f aca="false">('model#2_params2'!A693-(('Predict_time T (#2)'!$B$2-4)/'model#2_params2'!B693)^2)</f>
        <v>2.14421233799323</v>
      </c>
    </row>
    <row r="694" customFormat="false" ht="15" hidden="false" customHeight="false" outlineLevel="0" collapsed="false">
      <c r="A694" s="0" t="n">
        <v>2.16509630285189</v>
      </c>
      <c r="B694" s="0" t="n">
        <v>29.4477841904032</v>
      </c>
      <c r="C694" s="0" t="n">
        <f aca="false">('model#2_params2'!A694-(('Predict_time T (#2)'!$B$2-4)/'model#2_params2'!B694)^2)</f>
        <v>2.12358204701738</v>
      </c>
    </row>
    <row r="695" customFormat="false" ht="15" hidden="false" customHeight="false" outlineLevel="0" collapsed="false">
      <c r="A695" s="0" t="n">
        <v>2.18006265082061</v>
      </c>
      <c r="B695" s="0" t="n">
        <v>29.8479976429931</v>
      </c>
      <c r="C695" s="0" t="n">
        <f aca="false">('model#2_params2'!A695-(('Predict_time T (#2)'!$B$2-4)/'model#2_params2'!B695)^2)</f>
        <v>2.13965420962876</v>
      </c>
    </row>
    <row r="696" customFormat="false" ht="15" hidden="false" customHeight="false" outlineLevel="0" collapsed="false">
      <c r="A696" s="0" t="n">
        <v>2.2300892538757</v>
      </c>
      <c r="B696" s="0" t="n">
        <v>29.599520149027</v>
      </c>
      <c r="C696" s="0" t="n">
        <f aca="false">('model#2_params2'!A696-(('Predict_time T (#2)'!$B$2-4)/'model#2_params2'!B696)^2)</f>
        <v>2.18899953597777</v>
      </c>
    </row>
    <row r="697" customFormat="false" ht="15" hidden="false" customHeight="false" outlineLevel="0" collapsed="false">
      <c r="A697" s="0" t="n">
        <v>2.20872691556048</v>
      </c>
      <c r="B697" s="0" t="n">
        <v>29.6160586418008</v>
      </c>
      <c r="C697" s="0" t="n">
        <f aca="false">('model#2_params2'!A697-(('Predict_time T (#2)'!$B$2-4)/'model#2_params2'!B697)^2)</f>
        <v>2.16768307630338</v>
      </c>
    </row>
    <row r="698" customFormat="false" ht="15" hidden="false" customHeight="false" outlineLevel="0" collapsed="false">
      <c r="A698" s="0" t="n">
        <v>2.19687163703933</v>
      </c>
      <c r="B698" s="0" t="n">
        <v>29.1520591827942</v>
      </c>
      <c r="C698" s="0" t="n">
        <f aca="false">('model#2_params2'!A698-(('Predict_time T (#2)'!$B$2-4)/'model#2_params2'!B698)^2)</f>
        <v>2.154510849379</v>
      </c>
    </row>
    <row r="699" customFormat="false" ht="15" hidden="false" customHeight="false" outlineLevel="0" collapsed="false">
      <c r="A699" s="0" t="n">
        <v>2.26001886533039</v>
      </c>
      <c r="B699" s="0" t="n">
        <v>29.2639868532443</v>
      </c>
      <c r="C699" s="0" t="n">
        <f aca="false">('model#2_params2'!A699-(('Predict_time T (#2)'!$B$2-4)/'model#2_params2'!B699)^2)</f>
        <v>2.21798149751422</v>
      </c>
    </row>
    <row r="700" customFormat="false" ht="15" hidden="false" customHeight="false" outlineLevel="0" collapsed="false">
      <c r="A700" s="0" t="n">
        <v>2.22473887923675</v>
      </c>
      <c r="B700" s="0" t="n">
        <v>30.0463057277189</v>
      </c>
      <c r="C700" s="0" t="n">
        <f aca="false">('model#2_params2'!A700-(('Predict_time T (#2)'!$B$2-4)/'model#2_params2'!B700)^2)</f>
        <v>2.18486207586853</v>
      </c>
    </row>
    <row r="701" customFormat="false" ht="15" hidden="false" customHeight="false" outlineLevel="0" collapsed="false">
      <c r="A701" s="0" t="n">
        <v>2.22134467449498</v>
      </c>
      <c r="B701" s="0" t="n">
        <v>28.8736311618375</v>
      </c>
      <c r="C701" s="0" t="n">
        <f aca="false">('model#2_params2'!A701-(('Predict_time T (#2)'!$B$2-4)/'model#2_params2'!B701)^2)</f>
        <v>2.17816297886011</v>
      </c>
    </row>
    <row r="702" customFormat="false" ht="15" hidden="false" customHeight="false" outlineLevel="0" collapsed="false">
      <c r="A702" s="0" t="n">
        <v>2.32630733593107</v>
      </c>
      <c r="B702" s="0" t="n">
        <v>28.4414795390524</v>
      </c>
      <c r="C702" s="0" t="n">
        <f aca="false">('model#2_params2'!A702-(('Predict_time T (#2)'!$B$2-4)/'model#2_params2'!B702)^2)</f>
        <v>2.28180342978303</v>
      </c>
    </row>
    <row r="703" customFormat="false" ht="15" hidden="false" customHeight="false" outlineLevel="0" collapsed="false">
      <c r="A703" s="0" t="n">
        <v>2.26187828758401</v>
      </c>
      <c r="B703" s="0" t="n">
        <v>28.9407540485929</v>
      </c>
      <c r="C703" s="0" t="n">
        <f aca="false">('model#2_params2'!A703-(('Predict_time T (#2)'!$B$2-4)/'model#2_params2'!B703)^2)</f>
        <v>2.21889666405568</v>
      </c>
    </row>
    <row r="704" customFormat="false" ht="15" hidden="false" customHeight="false" outlineLevel="0" collapsed="false">
      <c r="A704" s="0" t="n">
        <v>2.25346247647396</v>
      </c>
      <c r="B704" s="0" t="n">
        <v>29.1193215130587</v>
      </c>
      <c r="C704" s="0" t="n">
        <f aca="false">('model#2_params2'!A704-(('Predict_time T (#2)'!$B$2-4)/'model#2_params2'!B704)^2)</f>
        <v>2.21100638624737</v>
      </c>
    </row>
    <row r="705" customFormat="false" ht="15" hidden="false" customHeight="false" outlineLevel="0" collapsed="false">
      <c r="A705" s="0" t="n">
        <v>2.33291430239953</v>
      </c>
      <c r="B705" s="0" t="n">
        <v>28.62360607561</v>
      </c>
      <c r="C705" s="0" t="n">
        <f aca="false">('model#2_params2'!A705-(('Predict_time T (#2)'!$B$2-4)/'model#2_params2'!B705)^2)</f>
        <v>2.28897493419939</v>
      </c>
    </row>
    <row r="706" customFormat="false" ht="15" hidden="false" customHeight="false" outlineLevel="0" collapsed="false">
      <c r="A706" s="0" t="n">
        <v>2.18659170398028</v>
      </c>
      <c r="B706" s="0" t="n">
        <v>29.849847449133</v>
      </c>
      <c r="C706" s="0" t="n">
        <f aca="false">('model#2_params2'!A706-(('Predict_time T (#2)'!$B$2-4)/'model#2_params2'!B706)^2)</f>
        <v>2.14618827088548</v>
      </c>
    </row>
    <row r="707" customFormat="false" ht="15" hidden="false" customHeight="false" outlineLevel="0" collapsed="false">
      <c r="A707" s="0" t="n">
        <v>2.07626803752031</v>
      </c>
      <c r="B707" s="0" t="n">
        <v>30.1977422168986</v>
      </c>
      <c r="C707" s="0" t="n">
        <f aca="false">('model#2_params2'!A707-(('Predict_time T (#2)'!$B$2-4)/'model#2_params2'!B707)^2)</f>
        <v>2.03679018194616</v>
      </c>
    </row>
    <row r="708" customFormat="false" ht="15" hidden="false" customHeight="false" outlineLevel="0" collapsed="false">
      <c r="A708" s="0" t="n">
        <v>2.1736029332059</v>
      </c>
      <c r="B708" s="0" t="n">
        <v>29.3077584389362</v>
      </c>
      <c r="C708" s="0" t="n">
        <f aca="false">('model#2_params2'!A708-(('Predict_time T (#2)'!$B$2-4)/'model#2_params2'!B708)^2)</f>
        <v>2.13169103852585</v>
      </c>
    </row>
    <row r="709" customFormat="false" ht="15" hidden="false" customHeight="false" outlineLevel="0" collapsed="false">
      <c r="A709" s="0" t="n">
        <v>2.16366918828885</v>
      </c>
      <c r="B709" s="0" t="n">
        <v>29.4588084934393</v>
      </c>
      <c r="C709" s="0" t="n">
        <f aca="false">('model#2_params2'!A709-(('Predict_time T (#2)'!$B$2-4)/'model#2_params2'!B709)^2)</f>
        <v>2.12218599821188</v>
      </c>
    </row>
    <row r="710" customFormat="false" ht="15" hidden="false" customHeight="false" outlineLevel="0" collapsed="false">
      <c r="A710" s="0" t="n">
        <v>2.23341514542251</v>
      </c>
      <c r="B710" s="0" t="n">
        <v>29.795689689422</v>
      </c>
      <c r="C710" s="0" t="n">
        <f aca="false">('model#2_params2'!A710-(('Predict_time T (#2)'!$B$2-4)/'model#2_params2'!B710)^2)</f>
        <v>2.19286470126107</v>
      </c>
    </row>
    <row r="711" customFormat="false" ht="15" hidden="false" customHeight="false" outlineLevel="0" collapsed="false">
      <c r="A711" s="0" t="n">
        <v>2.22018775293224</v>
      </c>
      <c r="B711" s="0" t="n">
        <v>29.3773662692363</v>
      </c>
      <c r="C711" s="0" t="n">
        <f aca="false">('model#2_params2'!A711-(('Predict_time T (#2)'!$B$2-4)/'model#2_params2'!B711)^2)</f>
        <v>2.1784742381704</v>
      </c>
    </row>
    <row r="712" customFormat="false" ht="15" hidden="false" customHeight="false" outlineLevel="0" collapsed="false">
      <c r="A712" s="0" t="n">
        <v>2.09775925180777</v>
      </c>
      <c r="B712" s="0" t="n">
        <v>29.7769948286639</v>
      </c>
      <c r="C712" s="0" t="n">
        <f aca="false">('model#2_params2'!A712-(('Predict_time T (#2)'!$B$2-4)/'model#2_params2'!B712)^2)</f>
        <v>2.05715787417333</v>
      </c>
    </row>
    <row r="713" customFormat="false" ht="15" hidden="false" customHeight="false" outlineLevel="0" collapsed="false">
      <c r="A713" s="0" t="n">
        <v>2.17582415465004</v>
      </c>
      <c r="B713" s="0" t="n">
        <v>29.8525304905961</v>
      </c>
      <c r="C713" s="0" t="n">
        <f aca="false">('model#2_params2'!A713-(('Predict_time T (#2)'!$B$2-4)/'model#2_params2'!B713)^2)</f>
        <v>2.13542798386855</v>
      </c>
    </row>
    <row r="714" customFormat="false" ht="15" hidden="false" customHeight="false" outlineLevel="0" collapsed="false">
      <c r="A714" s="0" t="n">
        <v>2.36034883061749</v>
      </c>
      <c r="B714" s="0" t="n">
        <v>29.0006729457072</v>
      </c>
      <c r="C714" s="0" t="n">
        <f aca="false">('model#2_params2'!A714-(('Predict_time T (#2)'!$B$2-4)/'model#2_params2'!B714)^2)</f>
        <v>2.31754463407005</v>
      </c>
    </row>
    <row r="715" customFormat="false" ht="15" hidden="false" customHeight="false" outlineLevel="0" collapsed="false">
      <c r="A715" s="0" t="n">
        <v>2.19762163482848</v>
      </c>
      <c r="B715" s="0" t="n">
        <v>29.8350171417194</v>
      </c>
      <c r="C715" s="0" t="n">
        <f aca="false">('model#2_params2'!A715-(('Predict_time T (#2)'!$B$2-4)/'model#2_params2'!B715)^2)</f>
        <v>2.15717802449807</v>
      </c>
    </row>
    <row r="716" customFormat="false" ht="15" hidden="false" customHeight="false" outlineLevel="0" collapsed="false">
      <c r="A716" s="0" t="n">
        <v>2.12980065824658</v>
      </c>
      <c r="B716" s="0" t="n">
        <v>29.6745184051696</v>
      </c>
      <c r="C716" s="0" t="n">
        <f aca="false">('model#2_params2'!A716-(('Predict_time T (#2)'!$B$2-4)/'model#2_params2'!B716)^2)</f>
        <v>2.08891837508533</v>
      </c>
    </row>
    <row r="717" customFormat="false" ht="15" hidden="false" customHeight="false" outlineLevel="0" collapsed="false">
      <c r="A717" s="0" t="n">
        <v>2.20150707339132</v>
      </c>
      <c r="B717" s="0" t="n">
        <v>29.9292793468616</v>
      </c>
      <c r="C717" s="0" t="n">
        <f aca="false">('model#2_params2'!A717-(('Predict_time T (#2)'!$B$2-4)/'model#2_params2'!B717)^2)</f>
        <v>2.16131781602597</v>
      </c>
    </row>
    <row r="718" customFormat="false" ht="15" hidden="false" customHeight="false" outlineLevel="0" collapsed="false">
      <c r="A718" s="0" t="n">
        <v>2.20113972203149</v>
      </c>
      <c r="B718" s="0" t="n">
        <v>29.1565345115465</v>
      </c>
      <c r="C718" s="0" t="n">
        <f aca="false">('model#2_params2'!A718-(('Predict_time T (#2)'!$B$2-4)/'model#2_params2'!B718)^2)</f>
        <v>2.15879193755585</v>
      </c>
    </row>
    <row r="719" customFormat="false" ht="15" hidden="false" customHeight="false" outlineLevel="0" collapsed="false">
      <c r="A719" s="0" t="n">
        <v>2.22269062284268</v>
      </c>
      <c r="B719" s="0" t="n">
        <v>29.8056995501178</v>
      </c>
      <c r="C719" s="0" t="n">
        <f aca="false">('model#2_params2'!A719-(('Predict_time T (#2)'!$B$2-4)/'model#2_params2'!B719)^2)</f>
        <v>2.18216741079755</v>
      </c>
    </row>
    <row r="720" customFormat="false" ht="15" hidden="false" customHeight="false" outlineLevel="0" collapsed="false">
      <c r="A720" s="0" t="n">
        <v>2.18531469407263</v>
      </c>
      <c r="B720" s="0" t="n">
        <v>29.259924882747</v>
      </c>
      <c r="C720" s="0" t="n">
        <f aca="false">('model#2_params2'!A720-(('Predict_time T (#2)'!$B$2-4)/'model#2_params2'!B720)^2)</f>
        <v>2.14326565388198</v>
      </c>
    </row>
    <row r="721" customFormat="false" ht="15" hidden="false" customHeight="false" outlineLevel="0" collapsed="false">
      <c r="A721" s="0" t="n">
        <v>2.34475909155985</v>
      </c>
      <c r="B721" s="0" t="n">
        <v>28.7758516584313</v>
      </c>
      <c r="C721" s="0" t="n">
        <f aca="false">('model#2_params2'!A721-(('Predict_time T (#2)'!$B$2-4)/'model#2_params2'!B721)^2)</f>
        <v>2.30128343705934</v>
      </c>
    </row>
    <row r="722" customFormat="false" ht="15" hidden="false" customHeight="false" outlineLevel="0" collapsed="false">
      <c r="A722" s="0" t="n">
        <v>2.13186767821397</v>
      </c>
      <c r="B722" s="0" t="n">
        <v>29.8791492032785</v>
      </c>
      <c r="C722" s="0" t="n">
        <f aca="false">('model#2_params2'!A722-(('Predict_time T (#2)'!$B$2-4)/'model#2_params2'!B722)^2)</f>
        <v>2.09154345158843</v>
      </c>
    </row>
    <row r="723" customFormat="false" ht="15" hidden="false" customHeight="false" outlineLevel="0" collapsed="false">
      <c r="A723" s="0" t="n">
        <v>2.21571922360997</v>
      </c>
      <c r="B723" s="0" t="n">
        <v>28.6332942958628</v>
      </c>
      <c r="C723" s="0" t="n">
        <f aca="false">('model#2_params2'!A723-(('Predict_time T (#2)'!$B$2-4)/'model#2_params2'!B723)^2)</f>
        <v>2.17180958459535</v>
      </c>
    </row>
    <row r="724" customFormat="false" ht="15" hidden="false" customHeight="false" outlineLevel="0" collapsed="false">
      <c r="A724" s="0" t="n">
        <v>2.33723512324467</v>
      </c>
      <c r="B724" s="0" t="n">
        <v>28.7121338878354</v>
      </c>
      <c r="C724" s="0" t="n">
        <f aca="false">('model#2_params2'!A724-(('Predict_time T (#2)'!$B$2-4)/'model#2_params2'!B724)^2)</f>
        <v>2.29356629288591</v>
      </c>
    </row>
    <row r="725" customFormat="false" ht="15" hidden="false" customHeight="false" outlineLevel="0" collapsed="false">
      <c r="A725" s="0" t="n">
        <v>2.19803244604067</v>
      </c>
      <c r="B725" s="0" t="n">
        <v>29.4132235077359</v>
      </c>
      <c r="C725" s="0" t="n">
        <f aca="false">('model#2_params2'!A725-(('Predict_time T (#2)'!$B$2-4)/'model#2_params2'!B725)^2)</f>
        <v>2.15642057397941</v>
      </c>
    </row>
    <row r="726" customFormat="false" ht="15" hidden="false" customHeight="false" outlineLevel="0" collapsed="false">
      <c r="A726" s="0" t="n">
        <v>2.14968740832859</v>
      </c>
      <c r="B726" s="0" t="n">
        <v>30.4462544090927</v>
      </c>
      <c r="C726" s="0" t="n">
        <f aca="false">('model#2_params2'!A726-(('Predict_time T (#2)'!$B$2-4)/'model#2_params2'!B726)^2)</f>
        <v>2.11085138469401</v>
      </c>
    </row>
    <row r="727" customFormat="false" ht="15" hidden="false" customHeight="false" outlineLevel="0" collapsed="false">
      <c r="A727" s="0" t="n">
        <v>2.19699372756074</v>
      </c>
      <c r="B727" s="0" t="n">
        <v>29.8701602985698</v>
      </c>
      <c r="C727" s="0" t="n">
        <f aca="false">('model#2_params2'!A727-(('Predict_time T (#2)'!$B$2-4)/'model#2_params2'!B727)^2)</f>
        <v>2.15664522753549</v>
      </c>
    </row>
    <row r="728" customFormat="false" ht="15" hidden="false" customHeight="false" outlineLevel="0" collapsed="false">
      <c r="A728" s="0" t="n">
        <v>2.17534933793837</v>
      </c>
      <c r="B728" s="0" t="n">
        <v>29.9607009679148</v>
      </c>
      <c r="C728" s="0" t="n">
        <f aca="false">('model#2_params2'!A728-(('Predict_time T (#2)'!$B$2-4)/'model#2_params2'!B728)^2)</f>
        <v>2.13524433423736</v>
      </c>
    </row>
    <row r="729" customFormat="false" ht="15" hidden="false" customHeight="false" outlineLevel="0" collapsed="false">
      <c r="A729" s="0" t="n">
        <v>2.24882703278312</v>
      </c>
      <c r="B729" s="0" t="n">
        <v>29.2540101896685</v>
      </c>
      <c r="C729" s="0" t="n">
        <f aca="false">('model#2_params2'!A729-(('Predict_time T (#2)'!$B$2-4)/'model#2_params2'!B729)^2)</f>
        <v>2.20676098758648</v>
      </c>
    </row>
    <row r="730" customFormat="false" ht="15" hidden="false" customHeight="false" outlineLevel="0" collapsed="false">
      <c r="A730" s="0" t="n">
        <v>2.25395432709936</v>
      </c>
      <c r="B730" s="0" t="n">
        <v>28.5030460564021</v>
      </c>
      <c r="C730" s="0" t="n">
        <f aca="false">('model#2_params2'!A730-(('Predict_time T (#2)'!$B$2-4)/'model#2_params2'!B730)^2)</f>
        <v>2.20964246999485</v>
      </c>
    </row>
    <row r="731" customFormat="false" ht="15" hidden="false" customHeight="false" outlineLevel="0" collapsed="false">
      <c r="A731" s="0" t="n">
        <v>2.27899105964388</v>
      </c>
      <c r="B731" s="0" t="n">
        <v>29.044412874456</v>
      </c>
      <c r="C731" s="0" t="n">
        <f aca="false">('model#2_params2'!A731-(('Predict_time T (#2)'!$B$2-4)/'model#2_params2'!B731)^2)</f>
        <v>2.23631568943835</v>
      </c>
    </row>
    <row r="732" customFormat="false" ht="15" hidden="false" customHeight="false" outlineLevel="0" collapsed="false">
      <c r="A732" s="0" t="n">
        <v>2.24886218589686</v>
      </c>
      <c r="B732" s="0" t="n">
        <v>29.5224203736055</v>
      </c>
      <c r="C732" s="0" t="n">
        <f aca="false">('model#2_params2'!A732-(('Predict_time T (#2)'!$B$2-4)/'model#2_params2'!B732)^2)</f>
        <v>2.2075575706623</v>
      </c>
    </row>
    <row r="733" customFormat="false" ht="15" hidden="false" customHeight="false" outlineLevel="0" collapsed="false">
      <c r="A733" s="0" t="n">
        <v>2.27813417189996</v>
      </c>
      <c r="B733" s="0" t="n">
        <v>29.3547676941031</v>
      </c>
      <c r="C733" s="0" t="n">
        <f aca="false">('model#2_params2'!A733-(('Predict_time T (#2)'!$B$2-4)/'model#2_params2'!B733)^2)</f>
        <v>2.23635640666543</v>
      </c>
    </row>
    <row r="734" customFormat="false" ht="15" hidden="false" customHeight="false" outlineLevel="0" collapsed="false">
      <c r="A734" s="0" t="n">
        <v>2.19581909318371</v>
      </c>
      <c r="B734" s="0" t="n">
        <v>29.4770518534011</v>
      </c>
      <c r="C734" s="0" t="n">
        <f aca="false">('model#2_params2'!A734-(('Predict_time T (#2)'!$B$2-4)/'model#2_params2'!B734)^2)</f>
        <v>2.15438723514517</v>
      </c>
    </row>
    <row r="735" customFormat="false" ht="15" hidden="false" customHeight="false" outlineLevel="0" collapsed="false">
      <c r="A735" s="0" t="n">
        <v>2.24803221241605</v>
      </c>
      <c r="B735" s="0" t="n">
        <v>29.5568320240616</v>
      </c>
      <c r="C735" s="0" t="n">
        <f aca="false">('model#2_params2'!A735-(('Predict_time T (#2)'!$B$2-4)/'model#2_params2'!B735)^2)</f>
        <v>2.20682371929422</v>
      </c>
    </row>
    <row r="736" customFormat="false" ht="15" hidden="false" customHeight="false" outlineLevel="0" collapsed="false">
      <c r="A736" s="0" t="n">
        <v>2.25218356849121</v>
      </c>
      <c r="B736" s="0" t="n">
        <v>29.1491917065797</v>
      </c>
      <c r="C736" s="0" t="n">
        <f aca="false">('model#2_params2'!A736-(('Predict_time T (#2)'!$B$2-4)/'model#2_params2'!B736)^2)</f>
        <v>2.20981444615548</v>
      </c>
    </row>
    <row r="737" customFormat="false" ht="15" hidden="false" customHeight="false" outlineLevel="0" collapsed="false">
      <c r="A737" s="0" t="n">
        <v>2.06742026873531</v>
      </c>
      <c r="B737" s="0" t="n">
        <v>30.359196432956</v>
      </c>
      <c r="C737" s="0" t="n">
        <f aca="false">('model#2_params2'!A737-(('Predict_time T (#2)'!$B$2-4)/'model#2_params2'!B737)^2)</f>
        <v>2.02836119352686</v>
      </c>
    </row>
    <row r="738" customFormat="false" ht="15" hidden="false" customHeight="false" outlineLevel="0" collapsed="false">
      <c r="A738" s="0" t="n">
        <v>2.23710253080021</v>
      </c>
      <c r="B738" s="0" t="n">
        <v>29.0209941409517</v>
      </c>
      <c r="C738" s="0" t="n">
        <f aca="false">('model#2_params2'!A738-(('Predict_time T (#2)'!$B$2-4)/'model#2_params2'!B738)^2)</f>
        <v>2.19435825831273</v>
      </c>
    </row>
    <row r="739" customFormat="false" ht="15" hidden="false" customHeight="false" outlineLevel="0" collapsed="false">
      <c r="A739" s="0" t="n">
        <v>2.15818283402545</v>
      </c>
      <c r="B739" s="0" t="n">
        <v>29.9056514385401</v>
      </c>
      <c r="C739" s="0" t="n">
        <f aca="false">('model#2_params2'!A739-(('Predict_time T (#2)'!$B$2-4)/'model#2_params2'!B739)^2)</f>
        <v>2.11793004597817</v>
      </c>
    </row>
    <row r="740" customFormat="false" ht="15" hidden="false" customHeight="false" outlineLevel="0" collapsed="false">
      <c r="A740" s="0" t="n">
        <v>2.26152790345557</v>
      </c>
      <c r="B740" s="0" t="n">
        <v>28.8354770096123</v>
      </c>
      <c r="C740" s="0" t="n">
        <f aca="false">('model#2_params2'!A740-(('Predict_time T (#2)'!$B$2-4)/'model#2_params2'!B740)^2)</f>
        <v>2.21823185902825</v>
      </c>
    </row>
    <row r="741" customFormat="false" ht="15" hidden="false" customHeight="false" outlineLevel="0" collapsed="false">
      <c r="A741" s="0" t="n">
        <v>2.27246738292532</v>
      </c>
      <c r="B741" s="0" t="n">
        <v>29.2694913491274</v>
      </c>
      <c r="C741" s="0" t="n">
        <f aca="false">('model#2_params2'!A741-(('Predict_time T (#2)'!$B$2-4)/'model#2_params2'!B741)^2)</f>
        <v>2.23044582493359</v>
      </c>
    </row>
    <row r="742" customFormat="false" ht="15" hidden="false" customHeight="false" outlineLevel="0" collapsed="false">
      <c r="A742" s="0" t="n">
        <v>2.29717737863352</v>
      </c>
      <c r="B742" s="0" t="n">
        <v>28.7188297955446</v>
      </c>
      <c r="C742" s="0" t="n">
        <f aca="false">('model#2_params2'!A742-(('Predict_time T (#2)'!$B$2-4)/'model#2_params2'!B742)^2)</f>
        <v>2.25352890901874</v>
      </c>
    </row>
    <row r="743" customFormat="false" ht="15" hidden="false" customHeight="false" outlineLevel="0" collapsed="false">
      <c r="A743" s="0" t="n">
        <v>2.30075580537473</v>
      </c>
      <c r="B743" s="0" t="n">
        <v>29.3414367346594</v>
      </c>
      <c r="C743" s="0" t="n">
        <f aca="false">('model#2_params2'!A743-(('Predict_time T (#2)'!$B$2-4)/'model#2_params2'!B743)^2)</f>
        <v>2.25894006897892</v>
      </c>
    </row>
    <row r="744" customFormat="false" ht="15" hidden="false" customHeight="false" outlineLevel="0" collapsed="false">
      <c r="A744" s="0" t="n">
        <v>2.16145907880663</v>
      </c>
      <c r="B744" s="0" t="n">
        <v>29.941072186284</v>
      </c>
      <c r="C744" s="0" t="n">
        <f aca="false">('model#2_params2'!A744-(('Predict_time T (#2)'!$B$2-4)/'model#2_params2'!B744)^2)</f>
        <v>2.12130147375617</v>
      </c>
    </row>
    <row r="745" customFormat="false" ht="15" hidden="false" customHeight="false" outlineLevel="0" collapsed="false">
      <c r="A745" s="0" t="n">
        <v>2.13897190141317</v>
      </c>
      <c r="B745" s="0" t="n">
        <v>30.4065785017729</v>
      </c>
      <c r="C745" s="0" t="n">
        <f aca="false">('model#2_params2'!A745-(('Predict_time T (#2)'!$B$2-4)/'model#2_params2'!B745)^2)</f>
        <v>2.10003446158253</v>
      </c>
    </row>
    <row r="746" customFormat="false" ht="15" hidden="false" customHeight="false" outlineLevel="0" collapsed="false">
      <c r="A746" s="0" t="n">
        <v>2.19776235162059</v>
      </c>
      <c r="B746" s="0" t="n">
        <v>29.6677836513928</v>
      </c>
      <c r="C746" s="0" t="n">
        <f aca="false">('model#2_params2'!A746-(('Predict_time T (#2)'!$B$2-4)/'model#2_params2'!B746)^2)</f>
        <v>2.15686150533611</v>
      </c>
    </row>
    <row r="747" customFormat="false" ht="15" hidden="false" customHeight="false" outlineLevel="0" collapsed="false">
      <c r="A747" s="0" t="n">
        <v>2.28624342430233</v>
      </c>
      <c r="B747" s="0" t="n">
        <v>29.0031091495486</v>
      </c>
      <c r="C747" s="0" t="n">
        <f aca="false">('model#2_params2'!A747-(('Predict_time T (#2)'!$B$2-4)/'model#2_params2'!B747)^2)</f>
        <v>2.24344641838868</v>
      </c>
    </row>
    <row r="748" customFormat="false" ht="15" hidden="false" customHeight="false" outlineLevel="0" collapsed="false">
      <c r="A748" s="0" t="n">
        <v>2.30898748089008</v>
      </c>
      <c r="B748" s="0" t="n">
        <v>28.7129602613708</v>
      </c>
      <c r="C748" s="0" t="n">
        <f aca="false">('model#2_params2'!A748-(('Predict_time T (#2)'!$B$2-4)/'model#2_params2'!B748)^2)</f>
        <v>2.26532116411725</v>
      </c>
    </row>
    <row r="749" customFormat="false" ht="15" hidden="false" customHeight="false" outlineLevel="0" collapsed="false">
      <c r="A749" s="0" t="n">
        <v>2.15867085705728</v>
      </c>
      <c r="B749" s="0" t="n">
        <v>29.5421167155018</v>
      </c>
      <c r="C749" s="0" t="n">
        <f aca="false">('model#2_params2'!A749-(('Predict_time T (#2)'!$B$2-4)/'model#2_params2'!B749)^2)</f>
        <v>2.11742130074935</v>
      </c>
    </row>
    <row r="750" customFormat="false" ht="15" hidden="false" customHeight="false" outlineLevel="0" collapsed="false">
      <c r="A750" s="0" t="n">
        <v>2.22174514919258</v>
      </c>
      <c r="B750" s="0" t="n">
        <v>29.7075149152718</v>
      </c>
      <c r="C750" s="0" t="n">
        <f aca="false">('model#2_params2'!A750-(('Predict_time T (#2)'!$B$2-4)/'model#2_params2'!B750)^2)</f>
        <v>2.18095363252679</v>
      </c>
    </row>
    <row r="751" customFormat="false" ht="15" hidden="false" customHeight="false" outlineLevel="0" collapsed="false">
      <c r="A751" s="0" t="n">
        <v>2.20423371049885</v>
      </c>
      <c r="B751" s="0" t="n">
        <v>29.3294919114879</v>
      </c>
      <c r="C751" s="0" t="n">
        <f aca="false">('model#2_params2'!A751-(('Predict_time T (#2)'!$B$2-4)/'model#2_params2'!B751)^2)</f>
        <v>2.16238390714485</v>
      </c>
    </row>
    <row r="752" customFormat="false" ht="15" hidden="false" customHeight="false" outlineLevel="0" collapsed="false">
      <c r="A752" s="0" t="n">
        <v>2.2117233655377</v>
      </c>
      <c r="B752" s="0" t="n">
        <v>29.7291931824832</v>
      </c>
      <c r="C752" s="0" t="n">
        <f aca="false">('model#2_params2'!A752-(('Predict_time T (#2)'!$B$2-4)/'model#2_params2'!B752)^2)</f>
        <v>2.17099131681541</v>
      </c>
    </row>
    <row r="753" customFormat="false" ht="15" hidden="false" customHeight="false" outlineLevel="0" collapsed="false">
      <c r="A753" s="0" t="n">
        <v>2.04756291330716</v>
      </c>
      <c r="B753" s="0" t="n">
        <v>30.2389805199512</v>
      </c>
      <c r="C753" s="0" t="n">
        <f aca="false">('model#2_params2'!A753-(('Predict_time T (#2)'!$B$2-4)/'model#2_params2'!B753)^2)</f>
        <v>2.00819265988458</v>
      </c>
    </row>
    <row r="754" customFormat="false" ht="15" hidden="false" customHeight="false" outlineLevel="0" collapsed="false">
      <c r="A754" s="0" t="n">
        <v>2.17753948225432</v>
      </c>
      <c r="B754" s="0" t="n">
        <v>29.8034701815849</v>
      </c>
      <c r="C754" s="0" t="n">
        <f aca="false">('model#2_params2'!A754-(('Predict_time T (#2)'!$B$2-4)/'model#2_params2'!B754)^2)</f>
        <v>2.13701020752238</v>
      </c>
    </row>
    <row r="755" customFormat="false" ht="15" hidden="false" customHeight="false" outlineLevel="0" collapsed="false">
      <c r="A755" s="0" t="n">
        <v>2.17142615051094</v>
      </c>
      <c r="B755" s="0" t="n">
        <v>29.1557631318236</v>
      </c>
      <c r="C755" s="0" t="n">
        <f aca="false">('model#2_params2'!A755-(('Predict_time T (#2)'!$B$2-4)/'model#2_params2'!B755)^2)</f>
        <v>2.12907612519843</v>
      </c>
    </row>
    <row r="756" customFormat="false" ht="15" hidden="false" customHeight="false" outlineLevel="0" collapsed="false">
      <c r="A756" s="0" t="n">
        <v>2.24532311715358</v>
      </c>
      <c r="B756" s="0" t="n">
        <v>29.3733420217552</v>
      </c>
      <c r="C756" s="0" t="n">
        <f aca="false">('model#2_params2'!A756-(('Predict_time T (#2)'!$B$2-4)/'model#2_params2'!B756)^2)</f>
        <v>2.20359817182278</v>
      </c>
    </row>
    <row r="757" customFormat="false" ht="15" hidden="false" customHeight="false" outlineLevel="0" collapsed="false">
      <c r="A757" s="0" t="n">
        <v>2.22926100823827</v>
      </c>
      <c r="B757" s="0" t="n">
        <v>29.2974288987547</v>
      </c>
      <c r="C757" s="0" t="n">
        <f aca="false">('model#2_params2'!A757-(('Predict_time T (#2)'!$B$2-4)/'model#2_params2'!B757)^2)</f>
        <v>2.18731955417798</v>
      </c>
    </row>
    <row r="758" customFormat="false" ht="15" hidden="false" customHeight="false" outlineLevel="0" collapsed="false">
      <c r="A758" s="0" t="n">
        <v>2.23047112430329</v>
      </c>
      <c r="B758" s="0" t="n">
        <v>29.2092116237084</v>
      </c>
      <c r="C758" s="0" t="n">
        <f aca="false">('model#2_params2'!A758-(('Predict_time T (#2)'!$B$2-4)/'model#2_params2'!B758)^2)</f>
        <v>2.18827594562197</v>
      </c>
    </row>
    <row r="759" customFormat="false" ht="15" hidden="false" customHeight="false" outlineLevel="0" collapsed="false">
      <c r="A759" s="0" t="n">
        <v>2.14199435380053</v>
      </c>
      <c r="B759" s="0" t="n">
        <v>29.6812093968762</v>
      </c>
      <c r="C759" s="0" t="n">
        <f aca="false">('model#2_params2'!A759-(('Predict_time T (#2)'!$B$2-4)/'model#2_params2'!B759)^2)</f>
        <v>2.10113050062855</v>
      </c>
    </row>
    <row r="760" customFormat="false" ht="15" hidden="false" customHeight="false" outlineLevel="0" collapsed="false">
      <c r="A760" s="0" t="n">
        <v>2.15844349834856</v>
      </c>
      <c r="B760" s="0" t="n">
        <v>29.6828698903677</v>
      </c>
      <c r="C760" s="0" t="n">
        <f aca="false">('model#2_params2'!A760-(('Predict_time T (#2)'!$B$2-4)/'model#2_params2'!B760)^2)</f>
        <v>2.11758421698952</v>
      </c>
    </row>
    <row r="761" customFormat="false" ht="15" hidden="false" customHeight="false" outlineLevel="0" collapsed="false">
      <c r="A761" s="0" t="n">
        <v>2.1905857924551</v>
      </c>
      <c r="B761" s="0" t="n">
        <v>29.8035262068125</v>
      </c>
      <c r="C761" s="0" t="n">
        <f aca="false">('model#2_params2'!A761-(('Predict_time T (#2)'!$B$2-4)/'model#2_params2'!B761)^2)</f>
        <v>2.1500566700984</v>
      </c>
    </row>
    <row r="762" customFormat="false" ht="15" hidden="false" customHeight="false" outlineLevel="0" collapsed="false">
      <c r="A762" s="0" t="n">
        <v>2.2695364572159</v>
      </c>
      <c r="B762" s="0" t="n">
        <v>28.5072122733553</v>
      </c>
      <c r="C762" s="0" t="n">
        <f aca="false">('model#2_params2'!A762-(('Predict_time T (#2)'!$B$2-4)/'model#2_params2'!B762)^2)</f>
        <v>2.22523755117221</v>
      </c>
    </row>
    <row r="763" customFormat="false" ht="15" hidden="false" customHeight="false" outlineLevel="0" collapsed="false">
      <c r="A763" s="0" t="n">
        <v>2.22510394699124</v>
      </c>
      <c r="B763" s="0" t="n">
        <v>29.7134465845556</v>
      </c>
      <c r="C763" s="0" t="n">
        <f aca="false">('model#2_params2'!A763-(('Predict_time T (#2)'!$B$2-4)/'model#2_params2'!B763)^2)</f>
        <v>2.18432871504924</v>
      </c>
    </row>
    <row r="764" customFormat="false" ht="15" hidden="false" customHeight="false" outlineLevel="0" collapsed="false">
      <c r="A764" s="0" t="n">
        <v>2.24928634671893</v>
      </c>
      <c r="B764" s="0" t="n">
        <v>29.2324279094755</v>
      </c>
      <c r="C764" s="0" t="n">
        <f aca="false">('model#2_params2'!A764-(('Predict_time T (#2)'!$B$2-4)/'model#2_params2'!B764)^2)</f>
        <v>2.20715816393175</v>
      </c>
    </row>
    <row r="765" customFormat="false" ht="15" hidden="false" customHeight="false" outlineLevel="0" collapsed="false">
      <c r="A765" s="0" t="n">
        <v>2.13469006590663</v>
      </c>
      <c r="B765" s="0" t="n">
        <v>31.4381374878841</v>
      </c>
      <c r="C765" s="0" t="n">
        <f aca="false">('model#2_params2'!A765-(('Predict_time T (#2)'!$B$2-4)/'model#2_params2'!B765)^2)</f>
        <v>2.09826596143488</v>
      </c>
    </row>
    <row r="766" customFormat="false" ht="15" hidden="false" customHeight="false" outlineLevel="0" collapsed="false">
      <c r="A766" s="0" t="n">
        <v>2.25493221483365</v>
      </c>
      <c r="B766" s="0" t="n">
        <v>29.2551299042993</v>
      </c>
      <c r="C766" s="0" t="n">
        <f aca="false">('model#2_params2'!A766-(('Predict_time T (#2)'!$B$2-4)/'model#2_params2'!B766)^2)</f>
        <v>2.21286938965791</v>
      </c>
    </row>
    <row r="767" customFormat="false" ht="15" hidden="false" customHeight="false" outlineLevel="0" collapsed="false">
      <c r="A767" s="0" t="n">
        <v>2.178640624405</v>
      </c>
      <c r="B767" s="0" t="n">
        <v>29.3292309902331</v>
      </c>
      <c r="C767" s="0" t="n">
        <f aca="false">('model#2_params2'!A767-(('Predict_time T (#2)'!$B$2-4)/'model#2_params2'!B767)^2)</f>
        <v>2.13679007643197</v>
      </c>
    </row>
    <row r="768" customFormat="false" ht="15" hidden="false" customHeight="false" outlineLevel="0" collapsed="false">
      <c r="A768" s="0" t="n">
        <v>2.18241076335655</v>
      </c>
      <c r="B768" s="0" t="n">
        <v>29.3188458575052</v>
      </c>
      <c r="C768" s="0" t="n">
        <f aca="false">('model#2_params2'!A768-(('Predict_time T (#2)'!$B$2-4)/'model#2_params2'!B768)^2)</f>
        <v>2.14053056206959</v>
      </c>
    </row>
    <row r="769" customFormat="false" ht="15" hidden="false" customHeight="false" outlineLevel="0" collapsed="false">
      <c r="A769" s="0" t="n">
        <v>2.22824306007751</v>
      </c>
      <c r="B769" s="0" t="n">
        <v>29.4146038589451</v>
      </c>
      <c r="C769" s="0" t="n">
        <f aca="false">('model#2_params2'!A769-(('Predict_time T (#2)'!$B$2-4)/'model#2_params2'!B769)^2)</f>
        <v>2.18663509339947</v>
      </c>
    </row>
    <row r="770" customFormat="false" ht="15" hidden="false" customHeight="false" outlineLevel="0" collapsed="false">
      <c r="A770" s="0" t="n">
        <v>2.24689683516252</v>
      </c>
      <c r="B770" s="0" t="n">
        <v>29.1795689681769</v>
      </c>
      <c r="C770" s="0" t="n">
        <f aca="false">('model#2_params2'!A770-(('Predict_time T (#2)'!$B$2-4)/'model#2_params2'!B770)^2)</f>
        <v>2.20461588328408</v>
      </c>
    </row>
    <row r="771" customFormat="false" ht="15" hidden="false" customHeight="false" outlineLevel="0" collapsed="false">
      <c r="A771" s="0" t="n">
        <v>2.15213753299241</v>
      </c>
      <c r="B771" s="0" t="n">
        <v>30.3638611420818</v>
      </c>
      <c r="C771" s="0" t="n">
        <f aca="false">('model#2_params2'!A771-(('Predict_time T (#2)'!$B$2-4)/'model#2_params2'!B771)^2)</f>
        <v>2.1130904579198</v>
      </c>
    </row>
    <row r="772" customFormat="false" ht="15" hidden="false" customHeight="false" outlineLevel="0" collapsed="false">
      <c r="A772" s="0" t="n">
        <v>2.14832135505196</v>
      </c>
      <c r="B772" s="0" t="n">
        <v>29.5653456538376</v>
      </c>
      <c r="C772" s="0" t="n">
        <f aca="false">('model#2_params2'!A772-(('Predict_time T (#2)'!$B$2-4)/'model#2_params2'!B772)^2)</f>
        <v>2.1071365912885</v>
      </c>
    </row>
    <row r="773" customFormat="false" ht="15" hidden="false" customHeight="false" outlineLevel="0" collapsed="false">
      <c r="A773" s="0" t="n">
        <v>2.26025615613775</v>
      </c>
      <c r="B773" s="0" t="n">
        <v>29.2926059914845</v>
      </c>
      <c r="C773" s="0" t="n">
        <f aca="false">('model#2_params2'!A773-(('Predict_time T (#2)'!$B$2-4)/'model#2_params2'!B773)^2)</f>
        <v>2.21830088996419</v>
      </c>
    </row>
    <row r="774" customFormat="false" ht="15" hidden="false" customHeight="false" outlineLevel="0" collapsed="false">
      <c r="A774" s="0" t="n">
        <v>2.18512792091197</v>
      </c>
      <c r="B774" s="0" t="n">
        <v>29.4238477867765</v>
      </c>
      <c r="C774" s="0" t="n">
        <f aca="false">('model#2_params2'!A774-(('Predict_time T (#2)'!$B$2-4)/'model#2_params2'!B774)^2)</f>
        <v>2.14354609361766</v>
      </c>
    </row>
    <row r="775" customFormat="false" ht="15" hidden="false" customHeight="false" outlineLevel="0" collapsed="false">
      <c r="A775" s="0" t="n">
        <v>2.36941568582174</v>
      </c>
      <c r="B775" s="0" t="n">
        <v>28.0039990673086</v>
      </c>
      <c r="C775" s="0" t="n">
        <f aca="false">('model#2_params2'!A775-(('Predict_time T (#2)'!$B$2-4)/'model#2_params2'!B775)^2)</f>
        <v>2.32351043213973</v>
      </c>
    </row>
    <row r="776" customFormat="false" ht="15" hidden="false" customHeight="false" outlineLevel="0" collapsed="false">
      <c r="A776" s="0" t="n">
        <v>2.19867225253434</v>
      </c>
      <c r="B776" s="0" t="n">
        <v>29.4830161088345</v>
      </c>
      <c r="C776" s="0" t="n">
        <f aca="false">('model#2_params2'!A776-(('Predict_time T (#2)'!$B$2-4)/'model#2_params2'!B776)^2)</f>
        <v>2.15725715568394</v>
      </c>
    </row>
    <row r="777" customFormat="false" ht="15" hidden="false" customHeight="false" outlineLevel="0" collapsed="false">
      <c r="A777" s="0" t="n">
        <v>2.31408991925967</v>
      </c>
      <c r="B777" s="0" t="n">
        <v>28.8699378427884</v>
      </c>
      <c r="C777" s="0" t="n">
        <f aca="false">('model#2_params2'!A777-(('Predict_time T (#2)'!$B$2-4)/'model#2_params2'!B777)^2)</f>
        <v>2.27089717448563</v>
      </c>
    </row>
    <row r="778" customFormat="false" ht="15" hidden="false" customHeight="false" outlineLevel="0" collapsed="false">
      <c r="A778" s="0" t="n">
        <v>2.28731612781181</v>
      </c>
      <c r="B778" s="0" t="n">
        <v>29.067659178745</v>
      </c>
      <c r="C778" s="0" t="n">
        <f aca="false">('model#2_params2'!A778-(('Predict_time T (#2)'!$B$2-4)/'model#2_params2'!B778)^2)</f>
        <v>2.24470898793409</v>
      </c>
    </row>
    <row r="779" customFormat="false" ht="15" hidden="false" customHeight="false" outlineLevel="0" collapsed="false">
      <c r="A779" s="0" t="n">
        <v>2.08993192786061</v>
      </c>
      <c r="B779" s="0" t="n">
        <v>30.049125084664</v>
      </c>
      <c r="C779" s="0" t="n">
        <f aca="false">('model#2_params2'!A779-(('Predict_time T (#2)'!$B$2-4)/'model#2_params2'!B779)^2)</f>
        <v>2.05006260701762</v>
      </c>
    </row>
    <row r="780" customFormat="false" ht="15" hidden="false" customHeight="false" outlineLevel="0" collapsed="false">
      <c r="A780" s="0" t="n">
        <v>2.34212721142354</v>
      </c>
      <c r="B780" s="0" t="n">
        <v>28.8080217160873</v>
      </c>
      <c r="C780" s="0" t="n">
        <f aca="false">('model#2_params2'!A780-(('Predict_time T (#2)'!$B$2-4)/'model#2_params2'!B780)^2)</f>
        <v>2.29874860165634</v>
      </c>
    </row>
    <row r="781" customFormat="false" ht="15" hidden="false" customHeight="false" outlineLevel="0" collapsed="false">
      <c r="A781" s="0" t="n">
        <v>2.31708496145817</v>
      </c>
      <c r="B781" s="0" t="n">
        <v>28.6283234954188</v>
      </c>
      <c r="C781" s="0" t="n">
        <f aca="false">('model#2_params2'!A781-(('Predict_time T (#2)'!$B$2-4)/'model#2_params2'!B781)^2)</f>
        <v>2.27316007286023</v>
      </c>
    </row>
    <row r="782" customFormat="false" ht="15" hidden="false" customHeight="false" outlineLevel="0" collapsed="false">
      <c r="A782" s="0" t="n">
        <v>2.16728936727465</v>
      </c>
      <c r="B782" s="0" t="n">
        <v>29.8424527109606</v>
      </c>
      <c r="C782" s="0" t="n">
        <f aca="false">('model#2_params2'!A782-(('Predict_time T (#2)'!$B$2-4)/'model#2_params2'!B782)^2)</f>
        <v>2.12686590835766</v>
      </c>
    </row>
    <row r="783" customFormat="false" ht="15" hidden="false" customHeight="false" outlineLevel="0" collapsed="false">
      <c r="A783" s="0" t="n">
        <v>2.25294912067936</v>
      </c>
      <c r="B783" s="0" t="n">
        <v>28.6473798521491</v>
      </c>
      <c r="C783" s="0" t="n">
        <f aca="false">('model#2_params2'!A783-(('Predict_time T (#2)'!$B$2-4)/'model#2_params2'!B783)^2)</f>
        <v>2.20908265068353</v>
      </c>
    </row>
    <row r="784" customFormat="false" ht="15" hidden="false" customHeight="false" outlineLevel="0" collapsed="false">
      <c r="A784" s="0" t="n">
        <v>2.10387308920483</v>
      </c>
      <c r="B784" s="0" t="n">
        <v>30.6929507232658</v>
      </c>
      <c r="C784" s="0" t="n">
        <f aca="false">('model#2_params2'!A784-(('Predict_time T (#2)'!$B$2-4)/'model#2_params2'!B784)^2)</f>
        <v>2.06565885011297</v>
      </c>
    </row>
    <row r="785" customFormat="false" ht="15" hidden="false" customHeight="false" outlineLevel="0" collapsed="false">
      <c r="A785" s="0" t="n">
        <v>2.31980948631122</v>
      </c>
      <c r="B785" s="0" t="n">
        <v>28.5344000528225</v>
      </c>
      <c r="C785" s="0" t="n">
        <f aca="false">('model#2_params2'!A785-(('Predict_time T (#2)'!$B$2-4)/'model#2_params2'!B785)^2)</f>
        <v>2.27559495667711</v>
      </c>
    </row>
    <row r="786" customFormat="false" ht="15" hidden="false" customHeight="false" outlineLevel="0" collapsed="false">
      <c r="A786" s="0" t="n">
        <v>2.2861363020343</v>
      </c>
      <c r="B786" s="0" t="n">
        <v>29.2208399648018</v>
      </c>
      <c r="C786" s="0" t="n">
        <f aca="false">('model#2_params2'!A786-(('Predict_time T (#2)'!$B$2-4)/'model#2_params2'!B786)^2)</f>
        <v>2.2439746995474</v>
      </c>
    </row>
    <row r="787" customFormat="false" ht="15" hidden="false" customHeight="false" outlineLevel="0" collapsed="false">
      <c r="A787" s="0" t="n">
        <v>2.29209323641089</v>
      </c>
      <c r="B787" s="0" t="n">
        <v>28.6934681781934</v>
      </c>
      <c r="C787" s="0" t="n">
        <f aca="false">('model#2_params2'!A787-(('Predict_time T (#2)'!$B$2-4)/'model#2_params2'!B787)^2)</f>
        <v>2.24836757257171</v>
      </c>
    </row>
    <row r="788" customFormat="false" ht="15" hidden="false" customHeight="false" outlineLevel="0" collapsed="false">
      <c r="A788" s="0" t="n">
        <v>2.23945035688934</v>
      </c>
      <c r="B788" s="0" t="n">
        <v>29.248065618996</v>
      </c>
      <c r="C788" s="0" t="n">
        <f aca="false">('model#2_params2'!A788-(('Predict_time T (#2)'!$B$2-4)/'model#2_params2'!B788)^2)</f>
        <v>2.19736721039142</v>
      </c>
    </row>
    <row r="789" customFormat="false" ht="15" hidden="false" customHeight="false" outlineLevel="0" collapsed="false">
      <c r="A789" s="0" t="n">
        <v>2.28159248540641</v>
      </c>
      <c r="B789" s="0" t="n">
        <v>29.1805317220747</v>
      </c>
      <c r="C789" s="0" t="n">
        <f aca="false">('model#2_params2'!A789-(('Predict_time T (#2)'!$B$2-4)/'model#2_params2'!B789)^2)</f>
        <v>2.23931432343462</v>
      </c>
    </row>
    <row r="790" customFormat="false" ht="15" hidden="false" customHeight="false" outlineLevel="0" collapsed="false">
      <c r="A790" s="0" t="n">
        <v>2.24437577497383</v>
      </c>
      <c r="B790" s="0" t="n">
        <v>29.0042263423677</v>
      </c>
      <c r="C790" s="0" t="n">
        <f aca="false">('model#2_params2'!A790-(('Predict_time T (#2)'!$B$2-4)/'model#2_params2'!B790)^2)</f>
        <v>2.20158206593053</v>
      </c>
    </row>
    <row r="791" customFormat="false" ht="15" hidden="false" customHeight="false" outlineLevel="0" collapsed="false">
      <c r="A791" s="0" t="n">
        <v>2.0509254227283</v>
      </c>
      <c r="B791" s="0" t="n">
        <v>30.5963334443237</v>
      </c>
      <c r="C791" s="0" t="n">
        <f aca="false">('model#2_params2'!A791-(('Predict_time T (#2)'!$B$2-4)/'model#2_params2'!B791)^2)</f>
        <v>2.01246945628306</v>
      </c>
    </row>
    <row r="792" customFormat="false" ht="15" hidden="false" customHeight="false" outlineLevel="0" collapsed="false">
      <c r="A792" s="0" t="n">
        <v>2.2022497870101</v>
      </c>
      <c r="B792" s="0" t="n">
        <v>29.1131321842566</v>
      </c>
      <c r="C792" s="0" t="n">
        <f aca="false">('model#2_params2'!A792-(('Predict_time T (#2)'!$B$2-4)/'model#2_params2'!B792)^2)</f>
        <v>2.1597756428941</v>
      </c>
    </row>
    <row r="793" customFormat="false" ht="15" hidden="false" customHeight="false" outlineLevel="0" collapsed="false">
      <c r="A793" s="0" t="n">
        <v>2.22134232096488</v>
      </c>
      <c r="B793" s="0" t="n">
        <v>28.7956354765879</v>
      </c>
      <c r="C793" s="0" t="n">
        <f aca="false">('model#2_params2'!A793-(('Predict_time T (#2)'!$B$2-4)/'model#2_params2'!B793)^2)</f>
        <v>2.17792638516557</v>
      </c>
    </row>
    <row r="794" customFormat="false" ht="15" hidden="false" customHeight="false" outlineLevel="0" collapsed="false">
      <c r="A794" s="0" t="n">
        <v>2.24428898783541</v>
      </c>
      <c r="B794" s="0" t="n">
        <v>28.9553220911145</v>
      </c>
      <c r="C794" s="0" t="n">
        <f aca="false">('model#2_params2'!A794-(('Predict_time T (#2)'!$B$2-4)/'model#2_params2'!B794)^2)</f>
        <v>2.20135060337729</v>
      </c>
    </row>
    <row r="795" customFormat="false" ht="15" hidden="false" customHeight="false" outlineLevel="0" collapsed="false">
      <c r="A795" s="0" t="n">
        <v>2.15335874838008</v>
      </c>
      <c r="B795" s="0" t="n">
        <v>29.1120879421383</v>
      </c>
      <c r="C795" s="0" t="n">
        <f aca="false">('model#2_params2'!A795-(('Predict_time T (#2)'!$B$2-4)/'model#2_params2'!B795)^2)</f>
        <v>2.11088155713907</v>
      </c>
    </row>
    <row r="796" customFormat="false" ht="15" hidden="false" customHeight="false" outlineLevel="0" collapsed="false">
      <c r="A796" s="0" t="n">
        <v>2.22033785209511</v>
      </c>
      <c r="B796" s="0" t="n">
        <v>29.6536004129941</v>
      </c>
      <c r="C796" s="0" t="n">
        <f aca="false">('model#2_params2'!A796-(('Predict_time T (#2)'!$B$2-4)/'model#2_params2'!B796)^2)</f>
        <v>2.1793978709213</v>
      </c>
    </row>
    <row r="797" customFormat="false" ht="15" hidden="false" customHeight="false" outlineLevel="0" collapsed="false">
      <c r="A797" s="0" t="n">
        <v>2.2333987330436</v>
      </c>
      <c r="B797" s="0" t="n">
        <v>29.3751101026702</v>
      </c>
      <c r="C797" s="0" t="n">
        <f aca="false">('model#2_params2'!A797-(('Predict_time T (#2)'!$B$2-4)/'model#2_params2'!B797)^2)</f>
        <v>2.19167881039078</v>
      </c>
    </row>
    <row r="798" customFormat="false" ht="15" hidden="false" customHeight="false" outlineLevel="0" collapsed="false">
      <c r="A798" s="0" t="n">
        <v>2.19936617099455</v>
      </c>
      <c r="B798" s="0" t="n">
        <v>29.9933508296221</v>
      </c>
      <c r="C798" s="0" t="n">
        <f aca="false">('model#2_params2'!A798-(('Predict_time T (#2)'!$B$2-4)/'model#2_params2'!B798)^2)</f>
        <v>2.15934843397694</v>
      </c>
    </row>
    <row r="799" customFormat="false" ht="15" hidden="false" customHeight="false" outlineLevel="0" collapsed="false">
      <c r="A799" s="0" t="n">
        <v>2.24862540094878</v>
      </c>
      <c r="B799" s="0" t="n">
        <v>29.4231007836156</v>
      </c>
      <c r="C799" s="0" t="n">
        <f aca="false">('model#2_params2'!A799-(('Predict_time T (#2)'!$B$2-4)/'model#2_params2'!B799)^2)</f>
        <v>2.20704146224202</v>
      </c>
    </row>
    <row r="800" customFormat="false" ht="15" hidden="false" customHeight="false" outlineLevel="0" collapsed="false">
      <c r="A800" s="0" t="n">
        <v>2.28517990193485</v>
      </c>
      <c r="B800" s="0" t="n">
        <v>29.1808621258951</v>
      </c>
      <c r="C800" s="0" t="n">
        <f aca="false">('model#2_params2'!A800-(('Predict_time T (#2)'!$B$2-4)/'model#2_params2'!B800)^2)</f>
        <v>2.24290269735679</v>
      </c>
    </row>
    <row r="801" customFormat="false" ht="15" hidden="false" customHeight="false" outlineLevel="0" collapsed="false">
      <c r="A801" s="0" t="n">
        <v>2.20868286568459</v>
      </c>
      <c r="B801" s="0" t="n">
        <v>29.7113580270159</v>
      </c>
      <c r="C801" s="0" t="n">
        <f aca="false">('model#2_params2'!A801-(('Predict_time T (#2)'!$B$2-4)/'model#2_params2'!B801)^2)</f>
        <v>2.16790190095775</v>
      </c>
    </row>
    <row r="802" customFormat="false" ht="15" hidden="false" customHeight="false" outlineLevel="0" collapsed="false">
      <c r="A802" s="0" t="n">
        <v>2.31167044242923</v>
      </c>
      <c r="B802" s="0" t="n">
        <v>28.7926005425499</v>
      </c>
      <c r="C802" s="0" t="n">
        <f aca="false">('model#2_params2'!A802-(('Predict_time T (#2)'!$B$2-4)/'model#2_params2'!B802)^2)</f>
        <v>2.2682453534834</v>
      </c>
    </row>
    <row r="803" customFormat="false" ht="15" hidden="false" customHeight="false" outlineLevel="0" collapsed="false">
      <c r="A803" s="0" t="n">
        <v>2.11820051399418</v>
      </c>
      <c r="B803" s="0" t="n">
        <v>29.6115409062576</v>
      </c>
      <c r="C803" s="0" t="n">
        <f aca="false">('model#2_params2'!A803-(('Predict_time T (#2)'!$B$2-4)/'model#2_params2'!B803)^2)</f>
        <v>2.07714414993421</v>
      </c>
    </row>
    <row r="804" customFormat="false" ht="15" hidden="false" customHeight="false" outlineLevel="0" collapsed="false">
      <c r="A804" s="0" t="n">
        <v>2.1995520233155</v>
      </c>
      <c r="B804" s="0" t="n">
        <v>28.9730225998238</v>
      </c>
      <c r="C804" s="0" t="n">
        <f aca="false">('model#2_params2'!A804-(('Predict_time T (#2)'!$B$2-4)/'model#2_params2'!B804)^2)</f>
        <v>2.15666608758497</v>
      </c>
    </row>
    <row r="805" customFormat="false" ht="15" hidden="false" customHeight="false" outlineLevel="0" collapsed="false">
      <c r="A805" s="0" t="n">
        <v>2.18625232369076</v>
      </c>
      <c r="B805" s="0" t="n">
        <v>29.8792494073145</v>
      </c>
      <c r="C805" s="0" t="n">
        <f aca="false">('model#2_params2'!A805-(('Predict_time T (#2)'!$B$2-4)/'model#2_params2'!B805)^2)</f>
        <v>2.14592836753008</v>
      </c>
    </row>
    <row r="806" customFormat="false" ht="15" hidden="false" customHeight="false" outlineLevel="0" collapsed="false">
      <c r="A806" s="0" t="n">
        <v>2.24549494359697</v>
      </c>
      <c r="B806" s="0" t="n">
        <v>29.0539722227611</v>
      </c>
      <c r="C806" s="0" t="n">
        <f aca="false">('model#2_params2'!A806-(('Predict_time T (#2)'!$B$2-4)/'model#2_params2'!B806)^2)</f>
        <v>2.20284765090271</v>
      </c>
    </row>
    <row r="807" customFormat="false" ht="15" hidden="false" customHeight="false" outlineLevel="0" collapsed="false">
      <c r="A807" s="0" t="n">
        <v>2.19516199345958</v>
      </c>
      <c r="B807" s="0" t="n">
        <v>29.6582542577606</v>
      </c>
      <c r="C807" s="0" t="n">
        <f aca="false">('model#2_params2'!A807-(('Predict_time T (#2)'!$B$2-4)/'model#2_params2'!B807)^2)</f>
        <v>2.15423485952668</v>
      </c>
    </row>
    <row r="808" customFormat="false" ht="15" hidden="false" customHeight="false" outlineLevel="0" collapsed="false">
      <c r="A808" s="0" t="n">
        <v>2.16301542447132</v>
      </c>
      <c r="B808" s="0" t="n">
        <v>29.6493413945447</v>
      </c>
      <c r="C808" s="0" t="n">
        <f aca="false">('model#2_params2'!A808-(('Predict_time T (#2)'!$B$2-4)/'model#2_params2'!B808)^2)</f>
        <v>2.12206368069839</v>
      </c>
    </row>
    <row r="809" customFormat="false" ht="15" hidden="false" customHeight="false" outlineLevel="0" collapsed="false">
      <c r="A809" s="0" t="n">
        <v>2.25767752777985</v>
      </c>
      <c r="B809" s="0" t="n">
        <v>29.396740358831</v>
      </c>
      <c r="C809" s="0" t="n">
        <f aca="false">('model#2_params2'!A809-(('Predict_time T (#2)'!$B$2-4)/'model#2_params2'!B809)^2)</f>
        <v>2.21601897795975</v>
      </c>
    </row>
    <row r="810" customFormat="false" ht="15" hidden="false" customHeight="false" outlineLevel="0" collapsed="false">
      <c r="A810" s="0" t="n">
        <v>2.2872086520399</v>
      </c>
      <c r="B810" s="0" t="n">
        <v>28.8313312758542</v>
      </c>
      <c r="C810" s="0" t="n">
        <f aca="false">('model#2_params2'!A810-(('Predict_time T (#2)'!$B$2-4)/'model#2_params2'!B810)^2)</f>
        <v>2.24390015541076</v>
      </c>
    </row>
    <row r="811" customFormat="false" ht="15" hidden="false" customHeight="false" outlineLevel="0" collapsed="false">
      <c r="A811" s="0" t="n">
        <v>2.30106794753029</v>
      </c>
      <c r="B811" s="0" t="n">
        <v>28.892153547461</v>
      </c>
      <c r="C811" s="0" t="n">
        <f aca="false">('model#2_params2'!A811-(('Predict_time T (#2)'!$B$2-4)/'model#2_params2'!B811)^2)</f>
        <v>2.25794160060021</v>
      </c>
    </row>
    <row r="812" customFormat="false" ht="15" hidden="false" customHeight="false" outlineLevel="0" collapsed="false">
      <c r="A812" s="0" t="n">
        <v>2.22356579060658</v>
      </c>
      <c r="B812" s="0" t="n">
        <v>29.8626889540327</v>
      </c>
      <c r="C812" s="0" t="n">
        <f aca="false">('model#2_params2'!A812-(('Predict_time T (#2)'!$B$2-4)/'model#2_params2'!B812)^2)</f>
        <v>2.18319709847763</v>
      </c>
    </row>
    <row r="813" customFormat="false" ht="15" hidden="false" customHeight="false" outlineLevel="0" collapsed="false">
      <c r="A813" s="0" t="n">
        <v>2.22834390250084</v>
      </c>
      <c r="B813" s="0" t="n">
        <v>28.9571973116987</v>
      </c>
      <c r="C813" s="0" t="n">
        <f aca="false">('model#2_params2'!A813-(('Predict_time T (#2)'!$B$2-4)/'model#2_params2'!B813)^2)</f>
        <v>2.1854110791013</v>
      </c>
    </row>
    <row r="814" customFormat="false" ht="15" hidden="false" customHeight="false" outlineLevel="0" collapsed="false">
      <c r="A814" s="0" t="n">
        <v>2.27102211194286</v>
      </c>
      <c r="B814" s="0" t="n">
        <v>28.6129938295007</v>
      </c>
      <c r="C814" s="0" t="n">
        <f aca="false">('model#2_params2'!A814-(('Predict_time T (#2)'!$B$2-4)/'model#2_params2'!B814)^2)</f>
        <v>2.22705014443739</v>
      </c>
    </row>
    <row r="815" customFormat="false" ht="15" hidden="false" customHeight="false" outlineLevel="0" collapsed="false">
      <c r="A815" s="0" t="n">
        <v>2.25609893942557</v>
      </c>
      <c r="B815" s="0" t="n">
        <v>29.3081759398539</v>
      </c>
      <c r="C815" s="0" t="n">
        <f aca="false">('model#2_params2'!A815-(('Predict_time T (#2)'!$B$2-4)/'model#2_params2'!B815)^2)</f>
        <v>2.21418823882392</v>
      </c>
    </row>
    <row r="816" customFormat="false" ht="15" hidden="false" customHeight="false" outlineLevel="0" collapsed="false">
      <c r="A816" s="0" t="n">
        <v>2.16078879752869</v>
      </c>
      <c r="B816" s="0" t="n">
        <v>29.9029791648854</v>
      </c>
      <c r="C816" s="0" t="n">
        <f aca="false">('model#2_params2'!A816-(('Predict_time T (#2)'!$B$2-4)/'model#2_params2'!B816)^2)</f>
        <v>2.12052881479551</v>
      </c>
    </row>
    <row r="817" customFormat="false" ht="15" hidden="false" customHeight="false" outlineLevel="0" collapsed="false">
      <c r="A817" s="0" t="n">
        <v>2.16427441598785</v>
      </c>
      <c r="B817" s="0" t="n">
        <v>29.3062410363687</v>
      </c>
      <c r="C817" s="0" t="n">
        <f aca="false">('model#2_params2'!A817-(('Predict_time T (#2)'!$B$2-4)/'model#2_params2'!B817)^2)</f>
        <v>2.12235818101299</v>
      </c>
    </row>
    <row r="818" customFormat="false" ht="15" hidden="false" customHeight="false" outlineLevel="0" collapsed="false">
      <c r="A818" s="0" t="n">
        <v>2.26009049208435</v>
      </c>
      <c r="B818" s="0" t="n">
        <v>29.2734965644643</v>
      </c>
      <c r="C818" s="0" t="n">
        <f aca="false">('model#2_params2'!A818-(('Predict_time T (#2)'!$B$2-4)/'model#2_params2'!B818)^2)</f>
        <v>2.21808043212971</v>
      </c>
    </row>
    <row r="819" customFormat="false" ht="15" hidden="false" customHeight="false" outlineLevel="0" collapsed="false">
      <c r="A819" s="0" t="n">
        <v>2.34304625675637</v>
      </c>
      <c r="B819" s="0" t="n">
        <v>28.6558470069127</v>
      </c>
      <c r="C819" s="0" t="n">
        <f aca="false">('model#2_params2'!A819-(('Predict_time T (#2)'!$B$2-4)/'model#2_params2'!B819)^2)</f>
        <v>2.29920570603046</v>
      </c>
    </row>
    <row r="820" customFormat="false" ht="15" hidden="false" customHeight="false" outlineLevel="0" collapsed="false">
      <c r="A820" s="0" t="n">
        <v>2.26457366823173</v>
      </c>
      <c r="B820" s="0" t="n">
        <v>29.3224958594443</v>
      </c>
      <c r="C820" s="0" t="n">
        <f aca="false">('model#2_params2'!A820-(('Predict_time T (#2)'!$B$2-4)/'model#2_params2'!B820)^2)</f>
        <v>2.22270389261266</v>
      </c>
    </row>
    <row r="821" customFormat="false" ht="15" hidden="false" customHeight="false" outlineLevel="0" collapsed="false">
      <c r="A821" s="0" t="n">
        <v>2.13101559101184</v>
      </c>
      <c r="B821" s="0" t="n">
        <v>29.7503650449166</v>
      </c>
      <c r="C821" s="0" t="n">
        <f aca="false">('model#2_params2'!A821-(('Predict_time T (#2)'!$B$2-4)/'model#2_params2'!B821)^2)</f>
        <v>2.09034149562738</v>
      </c>
    </row>
    <row r="822" customFormat="false" ht="15" hidden="false" customHeight="false" outlineLevel="0" collapsed="false">
      <c r="A822" s="0" t="n">
        <v>2.14758187492987</v>
      </c>
      <c r="B822" s="0" t="n">
        <v>30.5214163543874</v>
      </c>
      <c r="C822" s="0" t="n">
        <f aca="false">('model#2_params2'!A822-(('Predict_time T (#2)'!$B$2-4)/'model#2_params2'!B822)^2)</f>
        <v>2.10893689072156</v>
      </c>
    </row>
    <row r="823" customFormat="false" ht="15" hidden="false" customHeight="false" outlineLevel="0" collapsed="false">
      <c r="A823" s="0" t="n">
        <v>2.16969798814292</v>
      </c>
      <c r="B823" s="0" t="n">
        <v>29.4518462138742</v>
      </c>
      <c r="C823" s="0" t="n">
        <f aca="false">('model#2_params2'!A823-(('Predict_time T (#2)'!$B$2-4)/'model#2_params2'!B823)^2)</f>
        <v>2.12819518288108</v>
      </c>
    </row>
    <row r="824" customFormat="false" ht="15" hidden="false" customHeight="false" outlineLevel="0" collapsed="false">
      <c r="A824" s="0" t="n">
        <v>2.19938777610048</v>
      </c>
      <c r="B824" s="0" t="n">
        <v>29.5983898097728</v>
      </c>
      <c r="C824" s="0" t="n">
        <f aca="false">('model#2_params2'!A824-(('Predict_time T (#2)'!$B$2-4)/'model#2_params2'!B824)^2)</f>
        <v>2.15829491977453</v>
      </c>
    </row>
    <row r="825" customFormat="false" ht="15" hidden="false" customHeight="false" outlineLevel="0" collapsed="false">
      <c r="A825" s="0" t="n">
        <v>2.18147485651727</v>
      </c>
      <c r="B825" s="0" t="n">
        <v>29.9841926249011</v>
      </c>
      <c r="C825" s="0" t="n">
        <f aca="false">('model#2_params2'!A825-(('Predict_time T (#2)'!$B$2-4)/'model#2_params2'!B825)^2)</f>
        <v>2.14143267017717</v>
      </c>
    </row>
    <row r="826" customFormat="false" ht="15" hidden="false" customHeight="false" outlineLevel="0" collapsed="false">
      <c r="A826" s="0" t="n">
        <v>2.2652853335473</v>
      </c>
      <c r="B826" s="0" t="n">
        <v>29.5185198953841</v>
      </c>
      <c r="C826" s="0" t="n">
        <f aca="false">('model#2_params2'!A826-(('Predict_time T (#2)'!$B$2-4)/'model#2_params2'!B826)^2)</f>
        <v>2.2239698018849</v>
      </c>
    </row>
    <row r="827" customFormat="false" ht="15" hidden="false" customHeight="false" outlineLevel="0" collapsed="false">
      <c r="A827" s="0" t="n">
        <v>2.23324218263684</v>
      </c>
      <c r="B827" s="0" t="n">
        <v>29.2255601819894</v>
      </c>
      <c r="C827" s="0" t="n">
        <f aca="false">('model#2_params2'!A827-(('Predict_time T (#2)'!$B$2-4)/'model#2_params2'!B827)^2)</f>
        <v>2.19109419808221</v>
      </c>
    </row>
    <row r="828" customFormat="false" ht="15" hidden="false" customHeight="false" outlineLevel="0" collapsed="false">
      <c r="A828" s="0" t="n">
        <v>2.33453313587675</v>
      </c>
      <c r="B828" s="0" t="n">
        <v>29.0775686121528</v>
      </c>
      <c r="C828" s="0" t="n">
        <f aca="false">('model#2_params2'!A828-(('Predict_time T (#2)'!$B$2-4)/'model#2_params2'!B828)^2)</f>
        <v>2.29195503148527</v>
      </c>
    </row>
    <row r="829" customFormat="false" ht="15" hidden="false" customHeight="false" outlineLevel="0" collapsed="false">
      <c r="A829" s="0" t="n">
        <v>2.20070823167727</v>
      </c>
      <c r="B829" s="0" t="n">
        <v>29.4966483560892</v>
      </c>
      <c r="C829" s="0" t="n">
        <f aca="false">('model#2_params2'!A829-(('Predict_time T (#2)'!$B$2-4)/'model#2_params2'!B829)^2)</f>
        <v>2.15933140699728</v>
      </c>
    </row>
    <row r="830" customFormat="false" ht="15" hidden="false" customHeight="false" outlineLevel="0" collapsed="false">
      <c r="A830" s="0" t="n">
        <v>2.41630644139732</v>
      </c>
      <c r="B830" s="0" t="n">
        <v>28.4872598240466</v>
      </c>
      <c r="C830" s="0" t="n">
        <f aca="false">('model#2_params2'!A830-(('Predict_time T (#2)'!$B$2-4)/'model#2_params2'!B830)^2)</f>
        <v>2.37194545980027</v>
      </c>
    </row>
    <row r="831" customFormat="false" ht="15" hidden="false" customHeight="false" outlineLevel="0" collapsed="false">
      <c r="A831" s="0" t="n">
        <v>2.21925001460382</v>
      </c>
      <c r="B831" s="0" t="n">
        <v>29.5097681368364</v>
      </c>
      <c r="C831" s="0" t="n">
        <f aca="false">('model#2_params2'!A831-(('Predict_time T (#2)'!$B$2-4)/'model#2_params2'!B831)^2)</f>
        <v>2.17790997328255</v>
      </c>
    </row>
    <row r="832" customFormat="false" ht="15" hidden="false" customHeight="false" outlineLevel="0" collapsed="false">
      <c r="A832" s="0" t="n">
        <v>2.13829539308433</v>
      </c>
      <c r="B832" s="0" t="n">
        <v>30.0073440297361</v>
      </c>
      <c r="C832" s="0" t="n">
        <f aca="false">('model#2_params2'!A832-(('Predict_time T (#2)'!$B$2-4)/'model#2_params2'!B832)^2)</f>
        <v>2.09831496997467</v>
      </c>
    </row>
    <row r="833" customFormat="false" ht="15" hidden="false" customHeight="false" outlineLevel="0" collapsed="false">
      <c r="A833" s="0" t="n">
        <v>2.23031584806275</v>
      </c>
      <c r="B833" s="0" t="n">
        <v>29.0254888155689</v>
      </c>
      <c r="C833" s="0" t="n">
        <f aca="false">('model#2_params2'!A833-(('Predict_time T (#2)'!$B$2-4)/'model#2_params2'!B833)^2)</f>
        <v>2.18758481268026</v>
      </c>
    </row>
    <row r="834" customFormat="false" ht="15" hidden="false" customHeight="false" outlineLevel="0" collapsed="false">
      <c r="A834" s="0" t="n">
        <v>2.21495021065643</v>
      </c>
      <c r="B834" s="0" t="n">
        <v>29.0571439112999</v>
      </c>
      <c r="C834" s="0" t="n">
        <f aca="false">('model#2_params2'!A834-(('Predict_time T (#2)'!$B$2-4)/'model#2_params2'!B834)^2)</f>
        <v>2.17231222765534</v>
      </c>
    </row>
    <row r="835" customFormat="false" ht="15" hidden="false" customHeight="false" outlineLevel="0" collapsed="false">
      <c r="A835" s="0" t="n">
        <v>2.20811595907487</v>
      </c>
      <c r="B835" s="0" t="n">
        <v>29.9424995294657</v>
      </c>
      <c r="C835" s="0" t="n">
        <f aca="false">('model#2_params2'!A835-(('Predict_time T (#2)'!$B$2-4)/'model#2_params2'!B835)^2)</f>
        <v>2.16796218251692</v>
      </c>
    </row>
    <row r="836" customFormat="false" ht="15" hidden="false" customHeight="false" outlineLevel="0" collapsed="false">
      <c r="A836" s="0" t="n">
        <v>2.23295422739093</v>
      </c>
      <c r="B836" s="0" t="n">
        <v>28.9991362022734</v>
      </c>
      <c r="C836" s="0" t="n">
        <f aca="false">('model#2_params2'!A836-(('Predict_time T (#2)'!$B$2-4)/'model#2_params2'!B836)^2)</f>
        <v>2.19014549410071</v>
      </c>
    </row>
    <row r="837" customFormat="false" ht="15" hidden="false" customHeight="false" outlineLevel="0" collapsed="false">
      <c r="A837" s="0" t="n">
        <v>2.14103297407297</v>
      </c>
      <c r="B837" s="0" t="n">
        <v>29.5287461643107</v>
      </c>
      <c r="C837" s="0" t="n">
        <f aca="false">('model#2_params2'!A837-(('Predict_time T (#2)'!$B$2-4)/'model#2_params2'!B837)^2)</f>
        <v>2.09974605389142</v>
      </c>
    </row>
    <row r="838" customFormat="false" ht="15" hidden="false" customHeight="false" outlineLevel="0" collapsed="false">
      <c r="A838" s="0" t="n">
        <v>2.12101924047177</v>
      </c>
      <c r="B838" s="0" t="n">
        <v>29.5152971220413</v>
      </c>
      <c r="C838" s="0" t="n">
        <f aca="false">('model#2_params2'!A838-(('Predict_time T (#2)'!$B$2-4)/'model#2_params2'!B838)^2)</f>
        <v>2.07969468583644</v>
      </c>
    </row>
    <row r="839" customFormat="false" ht="15" hidden="false" customHeight="false" outlineLevel="0" collapsed="false">
      <c r="A839" s="0" t="n">
        <v>2.35583158992947</v>
      </c>
      <c r="B839" s="0" t="n">
        <v>28.1511458526665</v>
      </c>
      <c r="C839" s="0" t="n">
        <f aca="false">('model#2_params2'!A839-(('Predict_time T (#2)'!$B$2-4)/'model#2_params2'!B839)^2)</f>
        <v>2.31040497798793</v>
      </c>
    </row>
    <row r="840" customFormat="false" ht="15" hidden="false" customHeight="false" outlineLevel="0" collapsed="false">
      <c r="A840" s="0" t="n">
        <v>2.33028651102178</v>
      </c>
      <c r="B840" s="0" t="n">
        <v>28.6097841590034</v>
      </c>
      <c r="C840" s="0" t="n">
        <f aca="false">('model#2_params2'!A840-(('Predict_time T (#2)'!$B$2-4)/'model#2_params2'!B840)^2)</f>
        <v>2.28630467672089</v>
      </c>
    </row>
    <row r="841" customFormat="false" ht="15" hidden="false" customHeight="false" outlineLevel="0" collapsed="false">
      <c r="A841" s="0" t="n">
        <v>2.16689815930309</v>
      </c>
      <c r="B841" s="0" t="n">
        <v>30.5129183959428</v>
      </c>
      <c r="C841" s="0" t="n">
        <f aca="false">('model#2_params2'!A841-(('Predict_time T (#2)'!$B$2-4)/'model#2_params2'!B841)^2)</f>
        <v>2.12823164656077</v>
      </c>
    </row>
    <row r="842" customFormat="false" ht="15" hidden="false" customHeight="false" outlineLevel="0" collapsed="false">
      <c r="A842" s="0" t="n">
        <v>2.27314093557071</v>
      </c>
      <c r="B842" s="0" t="n">
        <v>29.3459382127221</v>
      </c>
      <c r="C842" s="0" t="n">
        <f aca="false">('model#2_params2'!A842-(('Predict_time T (#2)'!$B$2-4)/'model#2_params2'!B842)^2)</f>
        <v>2.2313380267207</v>
      </c>
    </row>
    <row r="843" customFormat="false" ht="15" hidden="false" customHeight="false" outlineLevel="0" collapsed="false">
      <c r="A843" s="0" t="n">
        <v>2.20335964133048</v>
      </c>
      <c r="B843" s="0" t="n">
        <v>29.3052941194848</v>
      </c>
      <c r="C843" s="0" t="n">
        <f aca="false">('model#2_params2'!A843-(('Predict_time T (#2)'!$B$2-4)/'model#2_params2'!B843)^2)</f>
        <v>2.16144069750501</v>
      </c>
    </row>
    <row r="844" customFormat="false" ht="15" hidden="false" customHeight="false" outlineLevel="0" collapsed="false">
      <c r="A844" s="0" t="n">
        <v>2.22080892139134</v>
      </c>
      <c r="B844" s="0" t="n">
        <v>29.5339383448984</v>
      </c>
      <c r="C844" s="0" t="n">
        <f aca="false">('model#2_params2'!A844-(('Predict_time T (#2)'!$B$2-4)/'model#2_params2'!B844)^2)</f>
        <v>2.17953651673424</v>
      </c>
    </row>
    <row r="845" customFormat="false" ht="15" hidden="false" customHeight="false" outlineLevel="0" collapsed="false">
      <c r="A845" s="0" t="n">
        <v>2.22139802058008</v>
      </c>
      <c r="B845" s="0" t="n">
        <v>29.1058421416008</v>
      </c>
      <c r="C845" s="0" t="n">
        <f aca="false">('model#2_params2'!A845-(('Predict_time T (#2)'!$B$2-4)/'model#2_params2'!B845)^2)</f>
        <v>2.1789025970867</v>
      </c>
    </row>
    <row r="846" customFormat="false" ht="15" hidden="false" customHeight="false" outlineLevel="0" collapsed="false">
      <c r="A846" s="0" t="n">
        <v>2.17504639665007</v>
      </c>
      <c r="B846" s="0" t="n">
        <v>29.9213459174101</v>
      </c>
      <c r="C846" s="0" t="n">
        <f aca="false">('model#2_params2'!A846-(('Predict_time T (#2)'!$B$2-4)/'model#2_params2'!B846)^2)</f>
        <v>2.13483582467489</v>
      </c>
    </row>
    <row r="847" customFormat="false" ht="15" hidden="false" customHeight="false" outlineLevel="0" collapsed="false">
      <c r="A847" s="0" t="n">
        <v>2.20236088170382</v>
      </c>
      <c r="B847" s="0" t="n">
        <v>29.2728626768373</v>
      </c>
      <c r="C847" s="0" t="n">
        <f aca="false">('model#2_params2'!A847-(('Predict_time T (#2)'!$B$2-4)/'model#2_params2'!B847)^2)</f>
        <v>2.16034900232033</v>
      </c>
    </row>
    <row r="848" customFormat="false" ht="15" hidden="false" customHeight="false" outlineLevel="0" collapsed="false">
      <c r="A848" s="0" t="n">
        <v>2.16266256710673</v>
      </c>
      <c r="B848" s="0" t="n">
        <v>29.6835128850259</v>
      </c>
      <c r="C848" s="0" t="n">
        <f aca="false">('model#2_params2'!A848-(('Predict_time T (#2)'!$B$2-4)/'model#2_params2'!B848)^2)</f>
        <v>2.1218050558896</v>
      </c>
    </row>
    <row r="849" customFormat="false" ht="15" hidden="false" customHeight="false" outlineLevel="0" collapsed="false">
      <c r="A849" s="0" t="n">
        <v>2.08766859077455</v>
      </c>
      <c r="B849" s="0" t="n">
        <v>29.9793068189676</v>
      </c>
      <c r="C849" s="0" t="n">
        <f aca="false">('model#2_params2'!A849-(('Predict_time T (#2)'!$B$2-4)/'model#2_params2'!B849)^2)</f>
        <v>2.04761335181154</v>
      </c>
    </row>
    <row r="850" customFormat="false" ht="15" hidden="false" customHeight="false" outlineLevel="0" collapsed="false">
      <c r="A850" s="0" t="n">
        <v>2.28323996261012</v>
      </c>
      <c r="B850" s="0" t="n">
        <v>28.0564971238976</v>
      </c>
      <c r="C850" s="0" t="n">
        <f aca="false">('model#2_params2'!A850-(('Predict_time T (#2)'!$B$2-4)/'model#2_params2'!B850)^2)</f>
        <v>2.23750633989917</v>
      </c>
    </row>
    <row r="851" customFormat="false" ht="15" hidden="false" customHeight="false" outlineLevel="0" collapsed="false">
      <c r="A851" s="0" t="n">
        <v>2.17839880543221</v>
      </c>
      <c r="B851" s="0" t="n">
        <v>29.715345357036</v>
      </c>
      <c r="C851" s="0" t="n">
        <f aca="false">('model#2_params2'!A851-(('Predict_time T (#2)'!$B$2-4)/'model#2_params2'!B851)^2)</f>
        <v>2.13762878429383</v>
      </c>
    </row>
    <row r="852" customFormat="false" ht="15" hidden="false" customHeight="false" outlineLevel="0" collapsed="false">
      <c r="A852" s="0" t="n">
        <v>2.27426857465283</v>
      </c>
      <c r="B852" s="0" t="n">
        <v>28.5069668806583</v>
      </c>
      <c r="C852" s="0" t="n">
        <f aca="false">('model#2_params2'!A852-(('Predict_time T (#2)'!$B$2-4)/'model#2_params2'!B852)^2)</f>
        <v>2.22996890594121</v>
      </c>
    </row>
    <row r="853" customFormat="false" ht="15" hidden="false" customHeight="false" outlineLevel="0" collapsed="false">
      <c r="A853" s="0" t="n">
        <v>2.16448766154976</v>
      </c>
      <c r="B853" s="0" t="n">
        <v>30.0844995678508</v>
      </c>
      <c r="C853" s="0" t="n">
        <f aca="false">('model#2_params2'!A853-(('Predict_time T (#2)'!$B$2-4)/'model#2_params2'!B853)^2)</f>
        <v>2.12471204526991</v>
      </c>
    </row>
    <row r="854" customFormat="false" ht="15" hidden="false" customHeight="false" outlineLevel="0" collapsed="false">
      <c r="A854" s="0" t="n">
        <v>2.18230100036098</v>
      </c>
      <c r="B854" s="0" t="n">
        <v>29.6909396542488</v>
      </c>
      <c r="C854" s="0" t="n">
        <f aca="false">('model#2_params2'!A854-(('Predict_time T (#2)'!$B$2-4)/'model#2_params2'!B854)^2)</f>
        <v>2.14146392644626</v>
      </c>
    </row>
    <row r="855" customFormat="false" ht="15" hidden="false" customHeight="false" outlineLevel="0" collapsed="false">
      <c r="A855" s="0" t="n">
        <v>2.20707323647117</v>
      </c>
      <c r="B855" s="0" t="n">
        <v>29.2975779113999</v>
      </c>
      <c r="C855" s="0" t="n">
        <f aca="false">('model#2_params2'!A855-(('Predict_time T (#2)'!$B$2-4)/'model#2_params2'!B855)^2)</f>
        <v>2.16513220905306</v>
      </c>
    </row>
    <row r="856" customFormat="false" ht="15" hidden="false" customHeight="false" outlineLevel="0" collapsed="false">
      <c r="A856" s="0" t="n">
        <v>2.24217432362804</v>
      </c>
      <c r="B856" s="0" t="n">
        <v>29.2573987234694</v>
      </c>
      <c r="C856" s="0" t="n">
        <f aca="false">('model#2_params2'!A856-(('Predict_time T (#2)'!$B$2-4)/'model#2_params2'!B856)^2)</f>
        <v>2.20011802187872</v>
      </c>
    </row>
    <row r="857" customFormat="false" ht="15" hidden="false" customHeight="false" outlineLevel="0" collapsed="false">
      <c r="A857" s="0" t="n">
        <v>2.20445960464772</v>
      </c>
      <c r="B857" s="0" t="n">
        <v>30.0835696672151</v>
      </c>
      <c r="C857" s="0" t="n">
        <f aca="false">('model#2_params2'!A857-(('Predict_time T (#2)'!$B$2-4)/'model#2_params2'!B857)^2)</f>
        <v>2.164681529355</v>
      </c>
    </row>
    <row r="858" customFormat="false" ht="15" hidden="false" customHeight="false" outlineLevel="0" collapsed="false">
      <c r="A858" s="0" t="n">
        <v>2.16300481486538</v>
      </c>
      <c r="B858" s="0" t="n">
        <v>30.4714416220382</v>
      </c>
      <c r="C858" s="0" t="n">
        <f aca="false">('model#2_params2'!A858-(('Predict_time T (#2)'!$B$2-4)/'model#2_params2'!B858)^2)</f>
        <v>2.12423296718538</v>
      </c>
    </row>
    <row r="859" customFormat="false" ht="15" hidden="false" customHeight="false" outlineLevel="0" collapsed="false">
      <c r="A859" s="0" t="n">
        <v>2.20322900269557</v>
      </c>
      <c r="B859" s="0" t="n">
        <v>29.4070526833684</v>
      </c>
      <c r="C859" s="0" t="n">
        <f aca="false">('model#2_params2'!A859-(('Predict_time T (#2)'!$B$2-4)/'model#2_params2'!B859)^2)</f>
        <v>2.16159966499446</v>
      </c>
    </row>
    <row r="860" customFormat="false" ht="15" hidden="false" customHeight="false" outlineLevel="0" collapsed="false">
      <c r="A860" s="0" t="n">
        <v>2.33905444576397</v>
      </c>
      <c r="B860" s="0" t="n">
        <v>28.516114025941</v>
      </c>
      <c r="C860" s="0" t="n">
        <f aca="false">('model#2_params2'!A860-(('Predict_time T (#2)'!$B$2-4)/'model#2_params2'!B860)^2)</f>
        <v>2.29478319260115</v>
      </c>
    </row>
    <row r="861" customFormat="false" ht="15" hidden="false" customHeight="false" outlineLevel="0" collapsed="false">
      <c r="A861" s="0" t="n">
        <v>2.22501421392397</v>
      </c>
      <c r="B861" s="0" t="n">
        <v>29.6067316152151</v>
      </c>
      <c r="C861" s="0" t="n">
        <f aca="false">('model#2_params2'!A861-(('Predict_time T (#2)'!$B$2-4)/'model#2_params2'!B861)^2)</f>
        <v>2.18394451046244</v>
      </c>
    </row>
    <row r="862" customFormat="false" ht="15" hidden="false" customHeight="false" outlineLevel="0" collapsed="false">
      <c r="A862" s="0" t="n">
        <v>2.31463989668641</v>
      </c>
      <c r="B862" s="0" t="n">
        <v>28.792404003267</v>
      </c>
      <c r="C862" s="0" t="n">
        <f aca="false">('model#2_params2'!A862-(('Predict_time T (#2)'!$B$2-4)/'model#2_params2'!B862)^2)</f>
        <v>2.2712142148922</v>
      </c>
    </row>
    <row r="863" customFormat="false" ht="15" hidden="false" customHeight="false" outlineLevel="0" collapsed="false">
      <c r="A863" s="0" t="n">
        <v>2.11976332864981</v>
      </c>
      <c r="B863" s="0" t="n">
        <v>29.7182747368545</v>
      </c>
      <c r="C863" s="0" t="n">
        <f aca="false">('model#2_params2'!A863-(('Predict_time T (#2)'!$B$2-4)/'model#2_params2'!B863)^2)</f>
        <v>2.07900134465302</v>
      </c>
    </row>
    <row r="864" customFormat="false" ht="15" hidden="false" customHeight="false" outlineLevel="0" collapsed="false">
      <c r="A864" s="0" t="n">
        <v>2.15848807176685</v>
      </c>
      <c r="B864" s="0" t="n">
        <v>29.5123083982042</v>
      </c>
      <c r="C864" s="0" t="n">
        <f aca="false">('model#2_params2'!A864-(('Predict_time T (#2)'!$B$2-4)/'model#2_params2'!B864)^2)</f>
        <v>2.11715514679778</v>
      </c>
    </row>
    <row r="865" customFormat="false" ht="15" hidden="false" customHeight="false" outlineLevel="0" collapsed="false">
      <c r="A865" s="0" t="n">
        <v>2.12314370835608</v>
      </c>
      <c r="B865" s="0" t="n">
        <v>30.4880799875014</v>
      </c>
      <c r="C865" s="0" t="n">
        <f aca="false">('model#2_params2'!A865-(('Predict_time T (#2)'!$B$2-4)/'model#2_params2'!B865)^2)</f>
        <v>2.08441416731824</v>
      </c>
    </row>
    <row r="866" customFormat="false" ht="15" hidden="false" customHeight="false" outlineLevel="0" collapsed="false">
      <c r="A866" s="0" t="n">
        <v>2.21709722220864</v>
      </c>
      <c r="B866" s="0" t="n">
        <v>29.4822544501815</v>
      </c>
      <c r="C866" s="0" t="n">
        <f aca="false">('model#2_params2'!A866-(('Predict_time T (#2)'!$B$2-4)/'model#2_params2'!B866)^2)</f>
        <v>2.17567998545578</v>
      </c>
    </row>
    <row r="867" customFormat="false" ht="15" hidden="false" customHeight="false" outlineLevel="0" collapsed="false">
      <c r="A867" s="0" t="n">
        <v>2.14228343146816</v>
      </c>
      <c r="B867" s="0" t="n">
        <v>29.6405111401363</v>
      </c>
      <c r="C867" s="0" t="n">
        <f aca="false">('model#2_params2'!A867-(('Predict_time T (#2)'!$B$2-4)/'model#2_params2'!B867)^2)</f>
        <v>2.1013072840553</v>
      </c>
    </row>
    <row r="868" customFormat="false" ht="15" hidden="false" customHeight="false" outlineLevel="0" collapsed="false">
      <c r="A868" s="0" t="n">
        <v>2.26884779905472</v>
      </c>
      <c r="B868" s="0" t="n">
        <v>28.5869086794164</v>
      </c>
      <c r="C868" s="0" t="n">
        <f aca="false">('model#2_params2'!A868-(('Predict_time T (#2)'!$B$2-4)/'model#2_params2'!B868)^2)</f>
        <v>2.22479554733927</v>
      </c>
    </row>
    <row r="869" customFormat="false" ht="15" hidden="false" customHeight="false" outlineLevel="0" collapsed="false">
      <c r="A869" s="0" t="n">
        <v>2.30500597377321</v>
      </c>
      <c r="B869" s="0" t="n">
        <v>29.4232358823011</v>
      </c>
      <c r="C869" s="0" t="n">
        <f aca="false">('model#2_params2'!A869-(('Predict_time T (#2)'!$B$2-4)/'model#2_params2'!B869)^2)</f>
        <v>2.26342241693625</v>
      </c>
    </row>
    <row r="870" customFormat="false" ht="15" hidden="false" customHeight="false" outlineLevel="0" collapsed="false">
      <c r="A870" s="0" t="n">
        <v>2.20557698382345</v>
      </c>
      <c r="B870" s="0" t="n">
        <v>29.1142275711028</v>
      </c>
      <c r="C870" s="0" t="n">
        <f aca="false">('model#2_params2'!A870-(('Predict_time T (#2)'!$B$2-4)/'model#2_params2'!B870)^2)</f>
        <v>2.16310603572173</v>
      </c>
    </row>
    <row r="871" customFormat="false" ht="15" hidden="false" customHeight="false" outlineLevel="0" collapsed="false">
      <c r="A871" s="0" t="n">
        <v>2.30499652739264</v>
      </c>
      <c r="B871" s="0" t="n">
        <v>28.3440310538794</v>
      </c>
      <c r="C871" s="0" t="n">
        <f aca="false">('model#2_params2'!A871-(('Predict_time T (#2)'!$B$2-4)/'model#2_params2'!B871)^2)</f>
        <v>2.26018608097969</v>
      </c>
    </row>
    <row r="872" customFormat="false" ht="15" hidden="false" customHeight="false" outlineLevel="0" collapsed="false">
      <c r="A872" s="0" t="n">
        <v>2.21708158539785</v>
      </c>
      <c r="B872" s="0" t="n">
        <v>29.8781969693683</v>
      </c>
      <c r="C872" s="0" t="n">
        <f aca="false">('model#2_params2'!A872-(('Predict_time T (#2)'!$B$2-4)/'model#2_params2'!B872)^2)</f>
        <v>2.17675478842257</v>
      </c>
    </row>
    <row r="873" customFormat="false" ht="15" hidden="false" customHeight="false" outlineLevel="0" collapsed="false">
      <c r="A873" s="0" t="n">
        <v>2.24666567643734</v>
      </c>
      <c r="B873" s="0" t="n">
        <v>29.8567493562794</v>
      </c>
      <c r="C873" s="0" t="n">
        <f aca="false">('model#2_params2'!A873-(('Predict_time T (#2)'!$B$2-4)/'model#2_params2'!B873)^2)</f>
        <v>2.20628092109667</v>
      </c>
    </row>
    <row r="874" customFormat="false" ht="15" hidden="false" customHeight="false" outlineLevel="0" collapsed="false">
      <c r="A874" s="0" t="n">
        <v>2.09587948369089</v>
      </c>
      <c r="B874" s="0" t="n">
        <v>30.8330835157612</v>
      </c>
      <c r="C874" s="0" t="n">
        <f aca="false">('model#2_params2'!A874-(('Predict_time T (#2)'!$B$2-4)/'model#2_params2'!B874)^2)</f>
        <v>2.05801181382571</v>
      </c>
    </row>
    <row r="875" customFormat="false" ht="15" hidden="false" customHeight="false" outlineLevel="0" collapsed="false">
      <c r="A875" s="0" t="n">
        <v>2.19549726701098</v>
      </c>
      <c r="B875" s="0" t="n">
        <v>29.537679719447</v>
      </c>
      <c r="C875" s="0" t="n">
        <f aca="false">('model#2_params2'!A875-(('Predict_time T (#2)'!$B$2-4)/'model#2_params2'!B875)^2)</f>
        <v>2.15423531718624</v>
      </c>
    </row>
    <row r="876" customFormat="false" ht="15" hidden="false" customHeight="false" outlineLevel="0" collapsed="false">
      <c r="A876" s="0" t="n">
        <v>2.16429460389391</v>
      </c>
      <c r="B876" s="0" t="n">
        <v>29.3500892398425</v>
      </c>
      <c r="C876" s="0" t="n">
        <f aca="false">('model#2_params2'!A876-(('Predict_time T (#2)'!$B$2-4)/'model#2_params2'!B876)^2)</f>
        <v>2.12250351870385</v>
      </c>
    </row>
    <row r="877" customFormat="false" ht="15" hidden="false" customHeight="false" outlineLevel="0" collapsed="false">
      <c r="A877" s="0" t="n">
        <v>2.13150719661019</v>
      </c>
      <c r="B877" s="0" t="n">
        <v>29.8880470659853</v>
      </c>
      <c r="C877" s="0" t="n">
        <f aca="false">('model#2_params2'!A877-(('Predict_time T (#2)'!$B$2-4)/'model#2_params2'!B877)^2)</f>
        <v>2.09120697597092</v>
      </c>
    </row>
    <row r="878" customFormat="false" ht="15" hidden="false" customHeight="false" outlineLevel="0" collapsed="false">
      <c r="A878" s="0" t="n">
        <v>2.19300179263016</v>
      </c>
      <c r="B878" s="0" t="n">
        <v>30.1486349164231</v>
      </c>
      <c r="C878" s="0" t="n">
        <f aca="false">('model#2_params2'!A878-(('Predict_time T (#2)'!$B$2-4)/'model#2_params2'!B878)^2)</f>
        <v>2.15339522610129</v>
      </c>
    </row>
    <row r="879" customFormat="false" ht="15" hidden="false" customHeight="false" outlineLevel="0" collapsed="false">
      <c r="A879" s="0" t="n">
        <v>2.08902918914165</v>
      </c>
      <c r="B879" s="0" t="n">
        <v>29.8077242108428</v>
      </c>
      <c r="C879" s="0" t="n">
        <f aca="false">('model#2_params2'!A879-(('Predict_time T (#2)'!$B$2-4)/'model#2_params2'!B879)^2)</f>
        <v>2.04851148190922</v>
      </c>
    </row>
    <row r="880" customFormat="false" ht="15" hidden="false" customHeight="false" outlineLevel="0" collapsed="false">
      <c r="A880" s="0" t="n">
        <v>2.2549060312925</v>
      </c>
      <c r="B880" s="0" t="n">
        <v>29.6129777898498</v>
      </c>
      <c r="C880" s="0" t="n">
        <f aca="false">('model#2_params2'!A880-(('Predict_time T (#2)'!$B$2-4)/'model#2_params2'!B880)^2)</f>
        <v>2.2138536514171</v>
      </c>
    </row>
    <row r="881" customFormat="false" ht="15" hidden="false" customHeight="false" outlineLevel="0" collapsed="false">
      <c r="A881" s="0" t="n">
        <v>2.30225493485732</v>
      </c>
      <c r="B881" s="0" t="n">
        <v>28.7555568198484</v>
      </c>
      <c r="C881" s="0" t="n">
        <f aca="false">('model#2_params2'!A881-(('Predict_time T (#2)'!$B$2-4)/'model#2_params2'!B881)^2)</f>
        <v>2.25871789098725</v>
      </c>
    </row>
    <row r="882" customFormat="false" ht="15" hidden="false" customHeight="false" outlineLevel="0" collapsed="false">
      <c r="A882" s="0" t="n">
        <v>2.38381346594454</v>
      </c>
      <c r="B882" s="0" t="n">
        <v>28.6752466510179</v>
      </c>
      <c r="C882" s="0" t="n">
        <f aca="false">('model#2_params2'!A882-(('Predict_time T (#2)'!$B$2-4)/'model#2_params2'!B882)^2)</f>
        <v>2.34003221398601</v>
      </c>
    </row>
    <row r="883" customFormat="false" ht="15" hidden="false" customHeight="false" outlineLevel="0" collapsed="false">
      <c r="A883" s="0" t="n">
        <v>2.11984465750856</v>
      </c>
      <c r="B883" s="0" t="n">
        <v>30.5298165783264</v>
      </c>
      <c r="C883" s="0" t="n">
        <f aca="false">('model#2_params2'!A883-(('Predict_time T (#2)'!$B$2-4)/'model#2_params2'!B883)^2)</f>
        <v>2.08122093656991</v>
      </c>
    </row>
    <row r="884" customFormat="false" ht="15" hidden="false" customHeight="false" outlineLevel="0" collapsed="false">
      <c r="A884" s="0" t="n">
        <v>2.1819662561572</v>
      </c>
      <c r="B884" s="0" t="n">
        <v>29.329188388319</v>
      </c>
      <c r="C884" s="0" t="n">
        <f aca="false">('model#2_params2'!A884-(('Predict_time T (#2)'!$B$2-4)/'model#2_params2'!B884)^2)</f>
        <v>2.14011558660462</v>
      </c>
    </row>
    <row r="885" customFormat="false" ht="15" hidden="false" customHeight="false" outlineLevel="0" collapsed="false">
      <c r="A885" s="0" t="n">
        <v>2.27303400439249</v>
      </c>
      <c r="B885" s="0" t="n">
        <v>28.7163068616487</v>
      </c>
      <c r="C885" s="0" t="n">
        <f aca="false">('model#2_params2'!A885-(('Predict_time T (#2)'!$B$2-4)/'model#2_params2'!B885)^2)</f>
        <v>2.22937786477742</v>
      </c>
    </row>
    <row r="886" customFormat="false" ht="15" hidden="false" customHeight="false" outlineLevel="0" collapsed="false">
      <c r="A886" s="0" t="n">
        <v>2.25232484896963</v>
      </c>
      <c r="B886" s="0" t="n">
        <v>29.1551214164248</v>
      </c>
      <c r="C886" s="0" t="n">
        <f aca="false">('model#2_params2'!A886-(('Predict_time T (#2)'!$B$2-4)/'model#2_params2'!B886)^2)</f>
        <v>2.20997295935602</v>
      </c>
    </row>
    <row r="887" customFormat="false" ht="15" hidden="false" customHeight="false" outlineLevel="0" collapsed="false">
      <c r="A887" s="0" t="n">
        <v>2.27165986838915</v>
      </c>
      <c r="B887" s="0" t="n">
        <v>28.4006843407822</v>
      </c>
      <c r="C887" s="0" t="n">
        <f aca="false">('model#2_params2'!A887-(('Predict_time T (#2)'!$B$2-4)/'model#2_params2'!B887)^2)</f>
        <v>2.22702801816816</v>
      </c>
    </row>
    <row r="888" customFormat="false" ht="15" hidden="false" customHeight="false" outlineLevel="0" collapsed="false">
      <c r="A888" s="0" t="n">
        <v>2.24408826039232</v>
      </c>
      <c r="B888" s="0" t="n">
        <v>29.0522871970972</v>
      </c>
      <c r="C888" s="0" t="n">
        <f aca="false">('model#2_params2'!A888-(('Predict_time T (#2)'!$B$2-4)/'model#2_params2'!B888)^2)</f>
        <v>2.20143602048917</v>
      </c>
    </row>
    <row r="889" customFormat="false" ht="15" hidden="false" customHeight="false" outlineLevel="0" collapsed="false">
      <c r="A889" s="0" t="n">
        <v>2.32418675712787</v>
      </c>
      <c r="B889" s="0" t="n">
        <v>28.3945438417254</v>
      </c>
      <c r="C889" s="0" t="n">
        <f aca="false">('model#2_params2'!A889-(('Predict_time T (#2)'!$B$2-4)/'model#2_params2'!B889)^2)</f>
        <v>2.2795356009818</v>
      </c>
    </row>
    <row r="890" customFormat="false" ht="15" hidden="false" customHeight="false" outlineLevel="0" collapsed="false">
      <c r="A890" s="0" t="n">
        <v>2.13035433164377</v>
      </c>
      <c r="B890" s="0" t="n">
        <v>29.9549205384194</v>
      </c>
      <c r="C890" s="0" t="n">
        <f aca="false">('model#2_params2'!A890-(('Predict_time T (#2)'!$B$2-4)/'model#2_params2'!B890)^2)</f>
        <v>2.09023384824795</v>
      </c>
    </row>
    <row r="891" customFormat="false" ht="15" hidden="false" customHeight="false" outlineLevel="0" collapsed="false">
      <c r="A891" s="0" t="n">
        <v>2.08919130864351</v>
      </c>
      <c r="B891" s="0" t="n">
        <v>30.1269254325682</v>
      </c>
      <c r="C891" s="0" t="n">
        <f aca="false">('model#2_params2'!A891-(('Predict_time T (#2)'!$B$2-4)/'model#2_params2'!B891)^2)</f>
        <v>2.04952764050841</v>
      </c>
    </row>
    <row r="892" customFormat="false" ht="15" hidden="false" customHeight="false" outlineLevel="0" collapsed="false">
      <c r="A892" s="0" t="n">
        <v>2.30065338857895</v>
      </c>
      <c r="B892" s="0" t="n">
        <v>29.3044962181395</v>
      </c>
      <c r="C892" s="0" t="n">
        <f aca="false">('model#2_params2'!A892-(('Predict_time T (#2)'!$B$2-4)/'model#2_params2'!B892)^2)</f>
        <v>2.25873216198863</v>
      </c>
    </row>
    <row r="893" customFormat="false" ht="15" hidden="false" customHeight="false" outlineLevel="0" collapsed="false">
      <c r="A893" s="0" t="n">
        <v>2.11757070411968</v>
      </c>
      <c r="B893" s="0" t="n">
        <v>30.1793657229445</v>
      </c>
      <c r="C893" s="0" t="n">
        <f aca="false">('model#2_params2'!A893-(('Predict_time T (#2)'!$B$2-4)/'model#2_params2'!B893)^2)</f>
        <v>2.07804475704805</v>
      </c>
    </row>
    <row r="894" customFormat="false" ht="15" hidden="false" customHeight="false" outlineLevel="0" collapsed="false">
      <c r="A894" s="0" t="n">
        <v>2.26714902946008</v>
      </c>
      <c r="B894" s="0" t="n">
        <v>28.8560215976117</v>
      </c>
      <c r="C894" s="0" t="n">
        <f aca="false">('model#2_params2'!A894-(('Predict_time T (#2)'!$B$2-4)/'model#2_params2'!B894)^2)</f>
        <v>2.2239146139544</v>
      </c>
    </row>
    <row r="895" customFormat="false" ht="15" hidden="false" customHeight="false" outlineLevel="0" collapsed="false">
      <c r="A895" s="0" t="n">
        <v>2.24626648064405</v>
      </c>
      <c r="B895" s="0" t="n">
        <v>29.0913927154962</v>
      </c>
      <c r="C895" s="0" t="n">
        <f aca="false">('model#2_params2'!A895-(('Predict_time T (#2)'!$B$2-4)/'model#2_params2'!B895)^2)</f>
        <v>2.20372883249817</v>
      </c>
    </row>
    <row r="896" customFormat="false" ht="15" hidden="false" customHeight="false" outlineLevel="0" collapsed="false">
      <c r="A896" s="0" t="n">
        <v>2.23470143849829</v>
      </c>
      <c r="B896" s="0" t="n">
        <v>29.0695279279932</v>
      </c>
      <c r="C896" s="0" t="n">
        <f aca="false">('model#2_params2'!A896-(('Predict_time T (#2)'!$B$2-4)/'model#2_params2'!B896)^2)</f>
        <v>2.19209977648739</v>
      </c>
    </row>
    <row r="897" customFormat="false" ht="15" hidden="false" customHeight="false" outlineLevel="0" collapsed="false">
      <c r="A897" s="0" t="n">
        <v>2.18370763443947</v>
      </c>
      <c r="B897" s="0" t="n">
        <v>29.3438406679192</v>
      </c>
      <c r="C897" s="0" t="n">
        <f aca="false">('model#2_params2'!A897-(('Predict_time T (#2)'!$B$2-4)/'model#2_params2'!B897)^2)</f>
        <v>2.14189874909789</v>
      </c>
    </row>
    <row r="898" customFormat="false" ht="15" hidden="false" customHeight="false" outlineLevel="0" collapsed="false">
      <c r="A898" s="0" t="n">
        <v>2.19193946381999</v>
      </c>
      <c r="B898" s="0" t="n">
        <v>29.1899010152352</v>
      </c>
      <c r="C898" s="0" t="n">
        <f aca="false">('model#2_params2'!A898-(('Predict_time T (#2)'!$B$2-4)/'model#2_params2'!B898)^2)</f>
        <v>2.14968843814588</v>
      </c>
    </row>
    <row r="899" customFormat="false" ht="15" hidden="false" customHeight="false" outlineLevel="0" collapsed="false">
      <c r="A899" s="0" t="n">
        <v>2.25015311150599</v>
      </c>
      <c r="B899" s="0" t="n">
        <v>29.2990131311782</v>
      </c>
      <c r="C899" s="0" t="n">
        <f aca="false">('model#2_params2'!A899-(('Predict_time T (#2)'!$B$2-4)/'model#2_params2'!B899)^2)</f>
        <v>2.20821619297151</v>
      </c>
    </row>
    <row r="900" customFormat="false" ht="15" hidden="false" customHeight="false" outlineLevel="0" collapsed="false">
      <c r="A900" s="0" t="n">
        <v>2.15416235760782</v>
      </c>
      <c r="B900" s="0" t="n">
        <v>29.3473676611769</v>
      </c>
      <c r="C900" s="0" t="n">
        <f aca="false">('model#2_params2'!A900-(('Predict_time T (#2)'!$B$2-4)/'model#2_params2'!B900)^2)</f>
        <v>2.11236352092188</v>
      </c>
    </row>
    <row r="901" customFormat="false" ht="15" hidden="false" customHeight="false" outlineLevel="0" collapsed="false">
      <c r="A901" s="0" t="n">
        <v>2.28514447868092</v>
      </c>
      <c r="B901" s="0" t="n">
        <v>28.4176449446435</v>
      </c>
      <c r="C901" s="0" t="n">
        <f aca="false">('model#2_params2'!A901-(('Predict_time T (#2)'!$B$2-4)/'model#2_params2'!B901)^2)</f>
        <v>2.24056588813265</v>
      </c>
    </row>
    <row r="902" customFormat="false" ht="15" hidden="false" customHeight="false" outlineLevel="0" collapsed="false">
      <c r="A902" s="0" t="n">
        <v>2.16305769322205</v>
      </c>
      <c r="B902" s="0" t="n">
        <v>29.6435220871369</v>
      </c>
      <c r="C902" s="0" t="n">
        <f aca="false">('model#2_params2'!A902-(('Predict_time T (#2)'!$B$2-4)/'model#2_params2'!B902)^2)</f>
        <v>2.1220898694316</v>
      </c>
    </row>
    <row r="903" customFormat="false" ht="15" hidden="false" customHeight="false" outlineLevel="0" collapsed="false">
      <c r="A903" s="0" t="n">
        <v>2.22834209675209</v>
      </c>
      <c r="B903" s="0" t="n">
        <v>29.2045665413494</v>
      </c>
      <c r="C903" s="0" t="n">
        <f aca="false">('model#2_params2'!A903-(('Predict_time T (#2)'!$B$2-4)/'model#2_params2'!B903)^2)</f>
        <v>2.18613349443943</v>
      </c>
    </row>
    <row r="904" customFormat="false" ht="15" hidden="false" customHeight="false" outlineLevel="0" collapsed="false">
      <c r="A904" s="0" t="n">
        <v>2.06842385958441</v>
      </c>
      <c r="B904" s="0" t="n">
        <v>30.8837648061358</v>
      </c>
      <c r="C904" s="0" t="n">
        <f aca="false">('model#2_params2'!A904-(('Predict_time T (#2)'!$B$2-4)/'model#2_params2'!B904)^2)</f>
        <v>2.03068037196599</v>
      </c>
    </row>
    <row r="905" customFormat="false" ht="15" hidden="false" customHeight="false" outlineLevel="0" collapsed="false">
      <c r="A905" s="0" t="n">
        <v>2.22793524341184</v>
      </c>
      <c r="B905" s="0" t="n">
        <v>29.4755158056943</v>
      </c>
      <c r="C905" s="0" t="n">
        <f aca="false">('model#2_params2'!A905-(('Predict_time T (#2)'!$B$2-4)/'model#2_params2'!B905)^2)</f>
        <v>2.18649906701164</v>
      </c>
    </row>
    <row r="906" customFormat="false" ht="15" hidden="false" customHeight="false" outlineLevel="0" collapsed="false">
      <c r="A906" s="0" t="n">
        <v>2.16123652849302</v>
      </c>
      <c r="B906" s="0" t="n">
        <v>30.0323290018356</v>
      </c>
      <c r="C906" s="0" t="n">
        <f aca="false">('model#2_params2'!A906-(('Predict_time T (#2)'!$B$2-4)/'model#2_params2'!B906)^2)</f>
        <v>2.1213226000093</v>
      </c>
    </row>
    <row r="907" customFormat="false" ht="15" hidden="false" customHeight="false" outlineLevel="0" collapsed="false">
      <c r="A907" s="0" t="n">
        <v>2.07266518262261</v>
      </c>
      <c r="B907" s="0" t="n">
        <v>30.7069150423085</v>
      </c>
      <c r="C907" s="0" t="n">
        <f aca="false">('model#2_params2'!A907-(('Predict_time T (#2)'!$B$2-4)/'model#2_params2'!B907)^2)</f>
        <v>2.03448569234791</v>
      </c>
    </row>
    <row r="908" customFormat="false" ht="15" hidden="false" customHeight="false" outlineLevel="0" collapsed="false">
      <c r="A908" s="0" t="n">
        <v>2.2514111819405</v>
      </c>
      <c r="B908" s="0" t="n">
        <v>29.5637494758414</v>
      </c>
      <c r="C908" s="0" t="n">
        <f aca="false">('model#2_params2'!A908-(('Predict_time T (#2)'!$B$2-4)/'model#2_params2'!B908)^2)</f>
        <v>2.21022197083937</v>
      </c>
    </row>
    <row r="909" customFormat="false" ht="15" hidden="false" customHeight="false" outlineLevel="0" collapsed="false">
      <c r="A909" s="0" t="n">
        <v>2.18185048321975</v>
      </c>
      <c r="B909" s="0" t="n">
        <v>29.5792002199278</v>
      </c>
      <c r="C909" s="0" t="n">
        <f aca="false">('model#2_params2'!A909-(('Predict_time T (#2)'!$B$2-4)/'model#2_params2'!B909)^2)</f>
        <v>2.14070429138498</v>
      </c>
    </row>
    <row r="910" customFormat="false" ht="15" hidden="false" customHeight="false" outlineLevel="0" collapsed="false">
      <c r="A910" s="0" t="n">
        <v>2.1986223862273</v>
      </c>
      <c r="B910" s="0" t="n">
        <v>29.4882687492514</v>
      </c>
      <c r="C910" s="0" t="n">
        <f aca="false">('model#2_params2'!A910-(('Predict_time T (#2)'!$B$2-4)/'model#2_params2'!B910)^2)</f>
        <v>2.1572220423106</v>
      </c>
    </row>
    <row r="911" customFormat="false" ht="15" hidden="false" customHeight="false" outlineLevel="0" collapsed="false">
      <c r="A911" s="0" t="n">
        <v>2.17910492305315</v>
      </c>
      <c r="B911" s="0" t="n">
        <v>30.0901239474604</v>
      </c>
      <c r="C911" s="0" t="n">
        <f aca="false">('model#2_params2'!A911-(('Predict_time T (#2)'!$B$2-4)/'model#2_params2'!B911)^2)</f>
        <v>2.13934417492457</v>
      </c>
    </row>
    <row r="912" customFormat="false" ht="15" hidden="false" customHeight="false" outlineLevel="0" collapsed="false">
      <c r="A912" s="0" t="n">
        <v>2.14619234497122</v>
      </c>
      <c r="B912" s="0" t="n">
        <v>29.8226645278542</v>
      </c>
      <c r="C912" s="0" t="n">
        <f aca="false">('model#2_params2'!A912-(('Predict_time T (#2)'!$B$2-4)/'model#2_params2'!B912)^2)</f>
        <v>2.10571522403577</v>
      </c>
    </row>
    <row r="913" customFormat="false" ht="15" hidden="false" customHeight="false" outlineLevel="0" collapsed="false">
      <c r="A913" s="0" t="n">
        <v>2.22062443331692</v>
      </c>
      <c r="B913" s="0" t="n">
        <v>29.3552518532607</v>
      </c>
      <c r="C913" s="0" t="n">
        <f aca="false">('model#2_params2'!A913-(('Predict_time T (#2)'!$B$2-4)/'model#2_params2'!B913)^2)</f>
        <v>2.1788480461609</v>
      </c>
    </row>
    <row r="914" customFormat="false" ht="15" hidden="false" customHeight="false" outlineLevel="0" collapsed="false">
      <c r="A914" s="0" t="n">
        <v>2.21772590154243</v>
      </c>
      <c r="B914" s="0" t="n">
        <v>29.6819265749692</v>
      </c>
      <c r="C914" s="0" t="n">
        <f aca="false">('model#2_params2'!A914-(('Predict_time T (#2)'!$B$2-4)/'model#2_params2'!B914)^2)</f>
        <v>2.17686402306075</v>
      </c>
    </row>
    <row r="915" customFormat="false" ht="15" hidden="false" customHeight="false" outlineLevel="0" collapsed="false">
      <c r="A915" s="0" t="n">
        <v>2.26094155965654</v>
      </c>
      <c r="B915" s="0" t="n">
        <v>29.1023359711816</v>
      </c>
      <c r="C915" s="0" t="n">
        <f aca="false">('model#2_params2'!A915-(('Predict_time T (#2)'!$B$2-4)/'model#2_params2'!B915)^2)</f>
        <v>2.21843589607987</v>
      </c>
    </row>
    <row r="916" customFormat="false" ht="15" hidden="false" customHeight="false" outlineLevel="0" collapsed="false">
      <c r="A916" s="0" t="n">
        <v>2.22337321296439</v>
      </c>
      <c r="B916" s="0" t="n">
        <v>29.8263989786611</v>
      </c>
      <c r="C916" s="0" t="n">
        <f aca="false">('model#2_params2'!A916-(('Predict_time T (#2)'!$B$2-4)/'model#2_params2'!B916)^2)</f>
        <v>2.18290622736938</v>
      </c>
    </row>
    <row r="917" customFormat="false" ht="15" hidden="false" customHeight="false" outlineLevel="0" collapsed="false">
      <c r="A917" s="0" t="n">
        <v>2.16689301706678</v>
      </c>
      <c r="B917" s="0" t="n">
        <v>29.3691342530157</v>
      </c>
      <c r="C917" s="0" t="n">
        <f aca="false">('model#2_params2'!A917-(('Predict_time T (#2)'!$B$2-4)/'model#2_params2'!B917)^2)</f>
        <v>2.12515611486342</v>
      </c>
    </row>
    <row r="918" customFormat="false" ht="15" hidden="false" customHeight="false" outlineLevel="0" collapsed="false">
      <c r="A918" s="0" t="n">
        <v>2.21750265793743</v>
      </c>
      <c r="B918" s="0" t="n">
        <v>29.470194951861</v>
      </c>
      <c r="C918" s="0" t="n">
        <f aca="false">('model#2_params2'!A918-(('Predict_time T (#2)'!$B$2-4)/'model#2_params2'!B918)^2)</f>
        <v>2.17605151755467</v>
      </c>
    </row>
    <row r="919" customFormat="false" ht="15" hidden="false" customHeight="false" outlineLevel="0" collapsed="false">
      <c r="A919" s="0" t="n">
        <v>2.28856134906042</v>
      </c>
      <c r="B919" s="0" t="n">
        <v>29.4283370630848</v>
      </c>
      <c r="C919" s="0" t="n">
        <f aca="false">('model#2_params2'!A919-(('Predict_time T (#2)'!$B$2-4)/'model#2_params2'!B919)^2)</f>
        <v>2.2469922073673</v>
      </c>
    </row>
    <row r="920" customFormat="false" ht="15" hidden="false" customHeight="false" outlineLevel="0" collapsed="false">
      <c r="A920" s="0" t="n">
        <v>2.31832966064412</v>
      </c>
      <c r="B920" s="0" t="n">
        <v>28.9224573880653</v>
      </c>
      <c r="C920" s="0" t="n">
        <f aca="false">('model#2_params2'!A920-(('Predict_time T (#2)'!$B$2-4)/'model#2_params2'!B920)^2)</f>
        <v>2.27529363863139</v>
      </c>
    </row>
    <row r="921" customFormat="false" ht="15" hidden="false" customHeight="false" outlineLevel="0" collapsed="false">
      <c r="A921" s="0" t="n">
        <v>2.21189313991972</v>
      </c>
      <c r="B921" s="0" t="n">
        <v>29.3103021439772</v>
      </c>
      <c r="C921" s="0" t="n">
        <f aca="false">('model#2_params2'!A921-(('Predict_time T (#2)'!$B$2-4)/'model#2_params2'!B921)^2)</f>
        <v>2.16998851960151</v>
      </c>
    </row>
    <row r="922" customFormat="false" ht="15" hidden="false" customHeight="false" outlineLevel="0" collapsed="false">
      <c r="A922" s="0" t="n">
        <v>2.17150421038962</v>
      </c>
      <c r="B922" s="0" t="n">
        <v>30.4634842054044</v>
      </c>
      <c r="C922" s="0" t="n">
        <f aca="false">('model#2_params2'!A922-(('Predict_time T (#2)'!$B$2-4)/'model#2_params2'!B922)^2)</f>
        <v>2.13271210474841</v>
      </c>
    </row>
    <row r="923" customFormat="false" ht="15" hidden="false" customHeight="false" outlineLevel="0" collapsed="false">
      <c r="A923" s="0" t="n">
        <v>2.21862677952469</v>
      </c>
      <c r="B923" s="0" t="n">
        <v>29.4358025481843</v>
      </c>
      <c r="C923" s="0" t="n">
        <f aca="false">('model#2_params2'!A923-(('Predict_time T (#2)'!$B$2-4)/'model#2_params2'!B923)^2)</f>
        <v>2.1770787206238</v>
      </c>
    </row>
    <row r="924" customFormat="false" ht="15" hidden="false" customHeight="false" outlineLevel="0" collapsed="false">
      <c r="A924" s="0" t="n">
        <v>2.2505843215037</v>
      </c>
      <c r="B924" s="0" t="n">
        <v>28.8545322303406</v>
      </c>
      <c r="C924" s="0" t="n">
        <f aca="false">('model#2_params2'!A924-(('Predict_time T (#2)'!$B$2-4)/'model#2_params2'!B924)^2)</f>
        <v>2.20734544267248</v>
      </c>
    </row>
    <row r="925" customFormat="false" ht="15" hidden="false" customHeight="false" outlineLevel="0" collapsed="false">
      <c r="A925" s="0" t="n">
        <v>2.20080465714293</v>
      </c>
      <c r="B925" s="0" t="n">
        <v>29.4978767318011</v>
      </c>
      <c r="C925" s="0" t="n">
        <f aca="false">('model#2_params2'!A925-(('Predict_time T (#2)'!$B$2-4)/'model#2_params2'!B925)^2)</f>
        <v>2.15943127848915</v>
      </c>
    </row>
    <row r="926" customFormat="false" ht="15" hidden="false" customHeight="false" outlineLevel="0" collapsed="false">
      <c r="A926" s="0" t="n">
        <v>2.20726597004629</v>
      </c>
      <c r="B926" s="0" t="n">
        <v>29.2936176462039</v>
      </c>
      <c r="C926" s="0" t="n">
        <f aca="false">('model#2_params2'!A926-(('Predict_time T (#2)'!$B$2-4)/'model#2_params2'!B926)^2)</f>
        <v>2.16531360167188</v>
      </c>
    </row>
    <row r="927" customFormat="false" ht="15" hidden="false" customHeight="false" outlineLevel="0" collapsed="false">
      <c r="A927" s="0" t="n">
        <v>2.16456435982085</v>
      </c>
      <c r="B927" s="0" t="n">
        <v>29.4976762921014</v>
      </c>
      <c r="C927" s="0" t="n">
        <f aca="false">('model#2_params2'!A927-(('Predict_time T (#2)'!$B$2-4)/'model#2_params2'!B927)^2)</f>
        <v>2.12319041889256</v>
      </c>
    </row>
    <row r="928" customFormat="false" ht="15" hidden="false" customHeight="false" outlineLevel="0" collapsed="false">
      <c r="A928" s="0" t="n">
        <v>2.20213923411533</v>
      </c>
      <c r="B928" s="0" t="n">
        <v>29.0604128192155</v>
      </c>
      <c r="C928" s="0" t="n">
        <f aca="false">('model#2_params2'!A928-(('Predict_time T (#2)'!$B$2-4)/'model#2_params2'!B928)^2)</f>
        <v>2.1595108429808</v>
      </c>
    </row>
    <row r="929" customFormat="false" ht="15" hidden="false" customHeight="false" outlineLevel="0" collapsed="false">
      <c r="A929" s="0" t="n">
        <v>2.12451885464947</v>
      </c>
      <c r="B929" s="0" t="n">
        <v>30.5740808472524</v>
      </c>
      <c r="C929" s="0" t="n">
        <f aca="false">('model#2_params2'!A929-(('Predict_time T (#2)'!$B$2-4)/'model#2_params2'!B929)^2)</f>
        <v>2.08600688936344</v>
      </c>
    </row>
    <row r="930" customFormat="false" ht="15" hidden="false" customHeight="false" outlineLevel="0" collapsed="false">
      <c r="A930" s="0" t="n">
        <v>2.15638876119094</v>
      </c>
      <c r="B930" s="0" t="n">
        <v>29.9950820964146</v>
      </c>
      <c r="C930" s="0" t="n">
        <f aca="false">('model#2_params2'!A930-(('Predict_time T (#2)'!$B$2-4)/'model#2_params2'!B930)^2)</f>
        <v>2.1163756435559</v>
      </c>
    </row>
    <row r="931" customFormat="false" ht="15" hidden="false" customHeight="false" outlineLevel="0" collapsed="false">
      <c r="A931" s="0" t="n">
        <v>2.27832476012998</v>
      </c>
      <c r="B931" s="0" t="n">
        <v>28.7614675620274</v>
      </c>
      <c r="C931" s="0" t="n">
        <f aca="false">('model#2_params2'!A931-(('Predict_time T (#2)'!$B$2-4)/'model#2_params2'!B931)^2)</f>
        <v>2.23480560893514</v>
      </c>
    </row>
    <row r="932" customFormat="false" ht="15" hidden="false" customHeight="false" outlineLevel="0" collapsed="false">
      <c r="A932" s="0" t="n">
        <v>2.25477432677275</v>
      </c>
      <c r="B932" s="0" t="n">
        <v>29.0944099776319</v>
      </c>
      <c r="C932" s="0" t="n">
        <f aca="false">('model#2_params2'!A932-(('Predict_time T (#2)'!$B$2-4)/'model#2_params2'!B932)^2)</f>
        <v>2.21224550098003</v>
      </c>
    </row>
    <row r="933" customFormat="false" ht="15" hidden="false" customHeight="false" outlineLevel="0" collapsed="false">
      <c r="A933" s="0" t="n">
        <v>2.18599110102413</v>
      </c>
      <c r="B933" s="0" t="n">
        <v>29.3182549617389</v>
      </c>
      <c r="C933" s="0" t="n">
        <f aca="false">('model#2_params2'!A933-(('Predict_time T (#2)'!$B$2-4)/'model#2_params2'!B933)^2)</f>
        <v>2.14410921156827</v>
      </c>
    </row>
    <row r="934" customFormat="false" ht="15" hidden="false" customHeight="false" outlineLevel="0" collapsed="false">
      <c r="A934" s="0" t="n">
        <v>2.24683040342478</v>
      </c>
      <c r="B934" s="0" t="n">
        <v>29.5635452959248</v>
      </c>
      <c r="C934" s="0" t="n">
        <f aca="false">('model#2_params2'!A934-(('Predict_time T (#2)'!$B$2-4)/'model#2_params2'!B934)^2)</f>
        <v>2.20564062337708</v>
      </c>
    </row>
    <row r="935" customFormat="false" ht="15" hidden="false" customHeight="false" outlineLevel="0" collapsed="false">
      <c r="A935" s="0" t="n">
        <v>2.06495738662488</v>
      </c>
      <c r="B935" s="0" t="n">
        <v>29.7757758395094</v>
      </c>
      <c r="C935" s="0" t="n">
        <f aca="false">('model#2_params2'!A935-(('Predict_time T (#2)'!$B$2-4)/'model#2_params2'!B935)^2)</f>
        <v>2.02435268456643</v>
      </c>
    </row>
    <row r="936" customFormat="false" ht="15" hidden="false" customHeight="false" outlineLevel="0" collapsed="false">
      <c r="A936" s="0" t="n">
        <v>2.21464173306923</v>
      </c>
      <c r="B936" s="0" t="n">
        <v>29.2633271428884</v>
      </c>
      <c r="C936" s="0" t="n">
        <f aca="false">('model#2_params2'!A936-(('Predict_time T (#2)'!$B$2-4)/'model#2_params2'!B936)^2)</f>
        <v>2.17260246985687</v>
      </c>
    </row>
    <row r="937" customFormat="false" ht="15" hidden="false" customHeight="false" outlineLevel="0" collapsed="false">
      <c r="A937" s="0" t="n">
        <v>2.18019630485584</v>
      </c>
      <c r="B937" s="0" t="n">
        <v>29.2588774958842</v>
      </c>
      <c r="C937" s="0" t="n">
        <f aca="false">('model#2_params2'!A937-(('Predict_time T (#2)'!$B$2-4)/'model#2_params2'!B937)^2)</f>
        <v>2.13814425413271</v>
      </c>
    </row>
    <row r="938" customFormat="false" ht="15" hidden="false" customHeight="false" outlineLevel="0" collapsed="false">
      <c r="A938" s="0" t="n">
        <v>2.29279302822466</v>
      </c>
      <c r="B938" s="0" t="n">
        <v>29.3760829439715</v>
      </c>
      <c r="C938" s="0" t="n">
        <f aca="false">('model#2_params2'!A938-(('Predict_time T (#2)'!$B$2-4)/'model#2_params2'!B938)^2)</f>
        <v>2.25107586878515</v>
      </c>
    </row>
    <row r="939" customFormat="false" ht="15" hidden="false" customHeight="false" outlineLevel="0" collapsed="false">
      <c r="A939" s="0" t="n">
        <v>2.2130474334278</v>
      </c>
      <c r="B939" s="0" t="n">
        <v>29.4745202671113</v>
      </c>
      <c r="C939" s="0" t="n">
        <f aca="false">('model#2_params2'!A939-(('Predict_time T (#2)'!$B$2-4)/'model#2_params2'!B939)^2)</f>
        <v>2.17160845786353</v>
      </c>
    </row>
    <row r="940" customFormat="false" ht="15" hidden="false" customHeight="false" outlineLevel="0" collapsed="false">
      <c r="A940" s="0" t="n">
        <v>2.14791069122036</v>
      </c>
      <c r="B940" s="0" t="n">
        <v>29.7193595615345</v>
      </c>
      <c r="C940" s="0" t="n">
        <f aca="false">('model#2_params2'!A940-(('Predict_time T (#2)'!$B$2-4)/'model#2_params2'!B940)^2)</f>
        <v>2.10715168298078</v>
      </c>
    </row>
    <row r="941" customFormat="false" ht="15" hidden="false" customHeight="false" outlineLevel="0" collapsed="false">
      <c r="A941" s="0" t="n">
        <v>2.26054925208588</v>
      </c>
      <c r="B941" s="0" t="n">
        <v>29.4977239441665</v>
      </c>
      <c r="C941" s="0" t="n">
        <f aca="false">('model#2_params2'!A941-(('Predict_time T (#2)'!$B$2-4)/'model#2_params2'!B941)^2)</f>
        <v>2.21917544483246</v>
      </c>
    </row>
    <row r="942" customFormat="false" ht="15" hidden="false" customHeight="false" outlineLevel="0" collapsed="false">
      <c r="A942" s="0" t="n">
        <v>2.2840162834027</v>
      </c>
      <c r="B942" s="0" t="n">
        <v>29.1302171899314</v>
      </c>
      <c r="C942" s="0" t="n">
        <f aca="false">('model#2_params2'!A942-(('Predict_time T (#2)'!$B$2-4)/'model#2_params2'!B942)^2)</f>
        <v>2.24159194723587</v>
      </c>
    </row>
    <row r="943" customFormat="false" ht="15" hidden="false" customHeight="false" outlineLevel="0" collapsed="false">
      <c r="A943" s="0" t="n">
        <v>2.24673204323647</v>
      </c>
      <c r="B943" s="0" t="n">
        <v>29.2883047499086</v>
      </c>
      <c r="C943" s="0" t="n">
        <f aca="false">('model#2_params2'!A943-(('Predict_time T (#2)'!$B$2-4)/'model#2_params2'!B943)^2)</f>
        <v>2.2047644531686</v>
      </c>
    </row>
    <row r="944" customFormat="false" ht="15" hidden="false" customHeight="false" outlineLevel="0" collapsed="false">
      <c r="A944" s="0" t="n">
        <v>2.25307424744799</v>
      </c>
      <c r="B944" s="0" t="n">
        <v>29.3727308796352</v>
      </c>
      <c r="C944" s="0" t="n">
        <f aca="false">('model#2_params2'!A944-(('Predict_time T (#2)'!$B$2-4)/'model#2_params2'!B944)^2)</f>
        <v>2.21134756580354</v>
      </c>
    </row>
    <row r="945" customFormat="false" ht="15" hidden="false" customHeight="false" outlineLevel="0" collapsed="false">
      <c r="A945" s="0" t="n">
        <v>2.14891416178867</v>
      </c>
      <c r="B945" s="0" t="n">
        <v>29.8238919633304</v>
      </c>
      <c r="C945" s="0" t="n">
        <f aca="false">('model#2_params2'!A945-(('Predict_time T (#2)'!$B$2-4)/'model#2_params2'!B945)^2)</f>
        <v>2.10844037254661</v>
      </c>
    </row>
    <row r="946" customFormat="false" ht="15" hidden="false" customHeight="false" outlineLevel="0" collapsed="false">
      <c r="A946" s="0" t="n">
        <v>2.17840144187779</v>
      </c>
      <c r="B946" s="0" t="n">
        <v>29.715149907535</v>
      </c>
      <c r="C946" s="0" t="n">
        <f aca="false">('model#2_params2'!A946-(('Predict_time T (#2)'!$B$2-4)/'model#2_params2'!B946)^2)</f>
        <v>2.13763088441323</v>
      </c>
    </row>
    <row r="947" customFormat="false" ht="15" hidden="false" customHeight="false" outlineLevel="0" collapsed="false">
      <c r="A947" s="0" t="n">
        <v>2.25800084906111</v>
      </c>
      <c r="B947" s="0" t="n">
        <v>28.9372793367164</v>
      </c>
      <c r="C947" s="0" t="n">
        <f aca="false">('model#2_params2'!A947-(('Predict_time T (#2)'!$B$2-4)/'model#2_params2'!B947)^2)</f>
        <v>2.21500890267397</v>
      </c>
    </row>
    <row r="948" customFormat="false" ht="15" hidden="false" customHeight="false" outlineLevel="0" collapsed="false">
      <c r="A948" s="0" t="n">
        <v>2.24085453579151</v>
      </c>
      <c r="B948" s="0" t="n">
        <v>28.6717463596412</v>
      </c>
      <c r="C948" s="0" t="n">
        <f aca="false">('model#2_params2'!A948-(('Predict_time T (#2)'!$B$2-4)/'model#2_params2'!B948)^2)</f>
        <v>2.19706259341384</v>
      </c>
    </row>
    <row r="949" customFormat="false" ht="15" hidden="false" customHeight="false" outlineLevel="0" collapsed="false">
      <c r="A949" s="0" t="n">
        <v>2.28721231854031</v>
      </c>
      <c r="B949" s="0" t="n">
        <v>28.7447121769163</v>
      </c>
      <c r="C949" s="0" t="n">
        <f aca="false">('model#2_params2'!A949-(('Predict_time T (#2)'!$B$2-4)/'model#2_params2'!B949)^2)</f>
        <v>2.2436424176525</v>
      </c>
    </row>
    <row r="950" customFormat="false" ht="15" hidden="false" customHeight="false" outlineLevel="0" collapsed="false">
      <c r="A950" s="0" t="n">
        <v>2.21100317520307</v>
      </c>
      <c r="B950" s="0" t="n">
        <v>29.8817596664526</v>
      </c>
      <c r="C950" s="0" t="n">
        <f aca="false">('model#2_params2'!A950-(('Predict_time T (#2)'!$B$2-4)/'model#2_params2'!B950)^2)</f>
        <v>2.17068599369882</v>
      </c>
    </row>
    <row r="951" customFormat="false" ht="15" hidden="false" customHeight="false" outlineLevel="0" collapsed="false">
      <c r="A951" s="0" t="n">
        <v>2.14290709791412</v>
      </c>
      <c r="B951" s="0" t="n">
        <v>29.7874077710167</v>
      </c>
      <c r="C951" s="0" t="n">
        <f aca="false">('model#2_params2'!A951-(('Predict_time T (#2)'!$B$2-4)/'model#2_params2'!B951)^2)</f>
        <v>2.10233410179655</v>
      </c>
    </row>
    <row r="952" customFormat="false" ht="15" hidden="false" customHeight="false" outlineLevel="0" collapsed="false">
      <c r="A952" s="0" t="n">
        <v>2.15146916421518</v>
      </c>
      <c r="B952" s="0" t="n">
        <v>29.2845540717629</v>
      </c>
      <c r="C952" s="0" t="n">
        <f aca="false">('model#2_params2'!A952-(('Predict_time T (#2)'!$B$2-4)/'model#2_params2'!B952)^2)</f>
        <v>2.10949082329192</v>
      </c>
    </row>
    <row r="953" customFormat="false" ht="15" hidden="false" customHeight="false" outlineLevel="0" collapsed="false">
      <c r="A953" s="0" t="n">
        <v>2.356288577061</v>
      </c>
      <c r="B953" s="0" t="n">
        <v>28.0299286053508</v>
      </c>
      <c r="C953" s="0" t="n">
        <f aca="false">('model#2_params2'!A953-(('Predict_time T (#2)'!$B$2-4)/'model#2_params2'!B953)^2)</f>
        <v>2.31046821488794</v>
      </c>
    </row>
    <row r="954" customFormat="false" ht="15" hidden="false" customHeight="false" outlineLevel="0" collapsed="false">
      <c r="A954" s="0" t="n">
        <v>2.17663825770361</v>
      </c>
      <c r="B954" s="0" t="n">
        <v>29.3799065538948</v>
      </c>
      <c r="C954" s="0" t="n">
        <f aca="false">('model#2_params2'!A954-(('Predict_time T (#2)'!$B$2-4)/'model#2_params2'!B954)^2)</f>
        <v>2.134931956009</v>
      </c>
    </row>
    <row r="955" customFormat="false" ht="15" hidden="false" customHeight="false" outlineLevel="0" collapsed="false">
      <c r="A955" s="0" t="n">
        <v>2.15150274212807</v>
      </c>
      <c r="B955" s="0" t="n">
        <v>29.6683773653278</v>
      </c>
      <c r="C955" s="0" t="n">
        <f aca="false">('model#2_params2'!A955-(('Predict_time T (#2)'!$B$2-4)/'model#2_params2'!B955)^2)</f>
        <v>2.11060353281613</v>
      </c>
    </row>
    <row r="956" customFormat="false" ht="15" hidden="false" customHeight="false" outlineLevel="0" collapsed="false">
      <c r="A956" s="0" t="n">
        <v>2.30890030693225</v>
      </c>
      <c r="B956" s="0" t="n">
        <v>28.8165375911106</v>
      </c>
      <c r="C956" s="0" t="n">
        <f aca="false">('model#2_params2'!A956-(('Predict_time T (#2)'!$B$2-4)/'model#2_params2'!B956)^2)</f>
        <v>2.26554733190584</v>
      </c>
    </row>
    <row r="957" customFormat="false" ht="15" hidden="false" customHeight="false" outlineLevel="0" collapsed="false">
      <c r="A957" s="0" t="n">
        <v>2.17634473155912</v>
      </c>
      <c r="B957" s="0" t="n">
        <v>28.9768393967925</v>
      </c>
      <c r="C957" s="0" t="n">
        <f aca="false">('model#2_params2'!A957-(('Predict_time T (#2)'!$B$2-4)/'model#2_params2'!B957)^2)</f>
        <v>2.13347009285977</v>
      </c>
    </row>
    <row r="958" customFormat="false" ht="15" hidden="false" customHeight="false" outlineLevel="0" collapsed="false">
      <c r="A958" s="0" t="n">
        <v>2.02738584520432</v>
      </c>
      <c r="B958" s="0" t="n">
        <v>30.3779879004533</v>
      </c>
      <c r="C958" s="0" t="n">
        <f aca="false">('model#2_params2'!A958-(('Predict_time T (#2)'!$B$2-4)/'model#2_params2'!B958)^2)</f>
        <v>1.9883750780227</v>
      </c>
    </row>
    <row r="959" customFormat="false" ht="15" hidden="false" customHeight="false" outlineLevel="0" collapsed="false">
      <c r="A959" s="0" t="n">
        <v>2.29385676310871</v>
      </c>
      <c r="B959" s="0" t="n">
        <v>28.5701079640832</v>
      </c>
      <c r="C959" s="0" t="n">
        <f aca="false">('model#2_params2'!A959-(('Predict_time T (#2)'!$B$2-4)/'model#2_params2'!B959)^2)</f>
        <v>2.24975268611117</v>
      </c>
    </row>
    <row r="960" customFormat="false" ht="15" hidden="false" customHeight="false" outlineLevel="0" collapsed="false">
      <c r="A960" s="0" t="n">
        <v>2.20382573771817</v>
      </c>
      <c r="B960" s="0" t="n">
        <v>29.2445656386379</v>
      </c>
      <c r="C960" s="0" t="n">
        <f aca="false">('model#2_params2'!A960-(('Predict_time T (#2)'!$B$2-4)/'model#2_params2'!B960)^2)</f>
        <v>2.16173251762218</v>
      </c>
    </row>
    <row r="961" customFormat="false" ht="15" hidden="false" customHeight="false" outlineLevel="0" collapsed="false">
      <c r="A961" s="0" t="n">
        <v>2.2258160106963</v>
      </c>
      <c r="B961" s="0" t="n">
        <v>29.2519949508818</v>
      </c>
      <c r="C961" s="0" t="n">
        <f aca="false">('model#2_params2'!A961-(('Predict_time T (#2)'!$B$2-4)/'model#2_params2'!B961)^2)</f>
        <v>2.18374416924227</v>
      </c>
    </row>
    <row r="962" customFormat="false" ht="15" hidden="false" customHeight="false" outlineLevel="0" collapsed="false">
      <c r="A962" s="0" t="n">
        <v>2.33356472773173</v>
      </c>
      <c r="B962" s="0" t="n">
        <v>29.1260442650602</v>
      </c>
      <c r="C962" s="0" t="n">
        <f aca="false">('model#2_params2'!A962-(('Predict_time T (#2)'!$B$2-4)/'model#2_params2'!B962)^2)</f>
        <v>2.29112823431843</v>
      </c>
    </row>
    <row r="963" customFormat="false" ht="15" hidden="false" customHeight="false" outlineLevel="0" collapsed="false">
      <c r="A963" s="0" t="n">
        <v>2.17861798456615</v>
      </c>
      <c r="B963" s="0" t="n">
        <v>29.6836486337526</v>
      </c>
      <c r="C963" s="0" t="n">
        <f aca="false">('model#2_params2'!A963-(('Predict_time T (#2)'!$B$2-4)/'model#2_params2'!B963)^2)</f>
        <v>2.13776084704583</v>
      </c>
    </row>
    <row r="964" customFormat="false" ht="15" hidden="false" customHeight="false" outlineLevel="0" collapsed="false">
      <c r="A964" s="0" t="n">
        <v>2.2064974466644</v>
      </c>
      <c r="B964" s="0" t="n">
        <v>29.1391168352531</v>
      </c>
      <c r="C964" s="0" t="n">
        <f aca="false">('model#2_params2'!A964-(('Predict_time T (#2)'!$B$2-4)/'model#2_params2'!B964)^2)</f>
        <v>2.16409902095256</v>
      </c>
    </row>
    <row r="965" customFormat="false" ht="15" hidden="false" customHeight="false" outlineLevel="0" collapsed="false">
      <c r="A965" s="0" t="n">
        <v>2.29747147454036</v>
      </c>
      <c r="B965" s="0" t="n">
        <v>28.9245829401723</v>
      </c>
      <c r="C965" s="0" t="n">
        <f aca="false">('model#2_params2'!A965-(('Predict_time T (#2)'!$B$2-4)/'model#2_params2'!B965)^2)</f>
        <v>2.25444177738606</v>
      </c>
    </row>
    <row r="966" customFormat="false" ht="15" hidden="false" customHeight="false" outlineLevel="0" collapsed="false">
      <c r="A966" s="0" t="n">
        <v>2.24264636250062</v>
      </c>
      <c r="B966" s="0" t="n">
        <v>29.584007326712</v>
      </c>
      <c r="C966" s="0" t="n">
        <f aca="false">('model#2_params2'!A966-(('Predict_time T (#2)'!$B$2-4)/'model#2_params2'!B966)^2)</f>
        <v>2.20151354127288</v>
      </c>
    </row>
    <row r="967" customFormat="false" ht="15" hidden="false" customHeight="false" outlineLevel="0" collapsed="false">
      <c r="A967" s="0" t="n">
        <v>2.24495218373679</v>
      </c>
      <c r="B967" s="0" t="n">
        <v>29.3954938753528</v>
      </c>
      <c r="C967" s="0" t="n">
        <f aca="false">('model#2_params2'!A967-(('Predict_time T (#2)'!$B$2-4)/'model#2_params2'!B967)^2)</f>
        <v>2.20329010087212</v>
      </c>
    </row>
    <row r="968" customFormat="false" ht="15" hidden="false" customHeight="false" outlineLevel="0" collapsed="false">
      <c r="A968" s="0" t="n">
        <v>2.15283439695561</v>
      </c>
      <c r="B968" s="0" t="n">
        <v>29.6283811081996</v>
      </c>
      <c r="C968" s="0" t="n">
        <f aca="false">('model#2_params2'!A968-(('Predict_time T (#2)'!$B$2-4)/'model#2_params2'!B968)^2)</f>
        <v>2.11182469092739</v>
      </c>
    </row>
    <row r="969" customFormat="false" ht="15" hidden="false" customHeight="false" outlineLevel="0" collapsed="false">
      <c r="A969" s="0" t="n">
        <v>2.22337585038039</v>
      </c>
      <c r="B969" s="0" t="n">
        <v>29.1535881136735</v>
      </c>
      <c r="C969" s="0" t="n">
        <f aca="false">('model#2_params2'!A969-(('Predict_time T (#2)'!$B$2-4)/'model#2_params2'!B969)^2)</f>
        <v>2.18101950574215</v>
      </c>
    </row>
    <row r="970" customFormat="false" ht="15" hidden="false" customHeight="false" outlineLevel="0" collapsed="false">
      <c r="A970" s="0" t="n">
        <v>2.15419138457388</v>
      </c>
      <c r="B970" s="0" t="n">
        <v>29.8529986372634</v>
      </c>
      <c r="C970" s="0" t="n">
        <f aca="false">('model#2_params2'!A970-(('Predict_time T (#2)'!$B$2-4)/'model#2_params2'!B970)^2)</f>
        <v>2.11379648074615</v>
      </c>
    </row>
    <row r="971" customFormat="false" ht="15" hidden="false" customHeight="false" outlineLevel="0" collapsed="false">
      <c r="A971" s="0" t="n">
        <v>2.05845612712512</v>
      </c>
      <c r="B971" s="0" t="n">
        <v>30.4940293772252</v>
      </c>
      <c r="C971" s="0" t="n">
        <f aca="false">('model#2_params2'!A971-(('Predict_time T (#2)'!$B$2-4)/'model#2_params2'!B971)^2)</f>
        <v>2.01974169689165</v>
      </c>
    </row>
    <row r="972" customFormat="false" ht="15" hidden="false" customHeight="false" outlineLevel="0" collapsed="false">
      <c r="A972" s="0" t="n">
        <v>2.18039711505752</v>
      </c>
      <c r="B972" s="0" t="n">
        <v>29.488704221045</v>
      </c>
      <c r="C972" s="0" t="n">
        <f aca="false">('model#2_params2'!A972-(('Predict_time T (#2)'!$B$2-4)/'model#2_params2'!B972)^2)</f>
        <v>2.13899799388352</v>
      </c>
    </row>
    <row r="973" customFormat="false" ht="15" hidden="false" customHeight="false" outlineLevel="0" collapsed="false">
      <c r="A973" s="0" t="n">
        <v>2.28618398700223</v>
      </c>
      <c r="B973" s="0" t="n">
        <v>28.8907952044731</v>
      </c>
      <c r="C973" s="0" t="n">
        <f aca="false">('model#2_params2'!A973-(('Predict_time T (#2)'!$B$2-4)/'model#2_params2'!B973)^2)</f>
        <v>2.24305358468027</v>
      </c>
    </row>
    <row r="974" customFormat="false" ht="15" hidden="false" customHeight="false" outlineLevel="0" collapsed="false">
      <c r="A974" s="0" t="n">
        <v>2.14334756574207</v>
      </c>
      <c r="B974" s="0" t="n">
        <v>30.1452675119528</v>
      </c>
      <c r="C974" s="0" t="n">
        <f aca="false">('model#2_params2'!A974-(('Predict_time T (#2)'!$B$2-4)/'model#2_params2'!B974)^2)</f>
        <v>2.10373215014405</v>
      </c>
    </row>
    <row r="975" customFormat="false" ht="15" hidden="false" customHeight="false" outlineLevel="0" collapsed="false">
      <c r="A975" s="0" t="n">
        <v>2.25657579390071</v>
      </c>
      <c r="B975" s="0" t="n">
        <v>29.5805545861068</v>
      </c>
      <c r="C975" s="0" t="n">
        <f aca="false">('model#2_params2'!A975-(('Predict_time T (#2)'!$B$2-4)/'model#2_params2'!B975)^2)</f>
        <v>2.21543336979346</v>
      </c>
    </row>
    <row r="976" customFormat="false" ht="15" hidden="false" customHeight="false" outlineLevel="0" collapsed="false">
      <c r="A976" s="0" t="n">
        <v>2.23247786909105</v>
      </c>
      <c r="B976" s="0" t="n">
        <v>29.581436176109</v>
      </c>
      <c r="C976" s="0" t="n">
        <f aca="false">('model#2_params2'!A976-(('Predict_time T (#2)'!$B$2-4)/'model#2_params2'!B976)^2)</f>
        <v>2.19133789721155</v>
      </c>
    </row>
    <row r="977" customFormat="false" ht="15" hidden="false" customHeight="false" outlineLevel="0" collapsed="false">
      <c r="A977" s="0" t="n">
        <v>2.20659457655857</v>
      </c>
      <c r="B977" s="0" t="n">
        <v>29.6934694132323</v>
      </c>
      <c r="C977" s="0" t="n">
        <f aca="false">('model#2_params2'!A977-(('Predict_time T (#2)'!$B$2-4)/'model#2_params2'!B977)^2)</f>
        <v>2.16576446064209</v>
      </c>
    </row>
    <row r="978" customFormat="false" ht="15" hidden="false" customHeight="false" outlineLevel="0" collapsed="false">
      <c r="A978" s="0" t="n">
        <v>2.22463507647972</v>
      </c>
      <c r="B978" s="0" t="n">
        <v>28.9369030683113</v>
      </c>
      <c r="C978" s="0" t="n">
        <f aca="false">('model#2_params2'!A978-(('Predict_time T (#2)'!$B$2-4)/'model#2_params2'!B978)^2)</f>
        <v>2.18164201203125</v>
      </c>
    </row>
    <row r="979" customFormat="false" ht="15" hidden="false" customHeight="false" outlineLevel="0" collapsed="false">
      <c r="A979" s="0" t="n">
        <v>2.28899249003514</v>
      </c>
      <c r="B979" s="0" t="n">
        <v>29.233781135634</v>
      </c>
      <c r="C979" s="0" t="n">
        <f aca="false">('model#2_params2'!A979-(('Predict_time T (#2)'!$B$2-4)/'model#2_params2'!B979)^2)</f>
        <v>2.24686820736879</v>
      </c>
    </row>
    <row r="980" customFormat="false" ht="15" hidden="false" customHeight="false" outlineLevel="0" collapsed="false">
      <c r="A980" s="0" t="n">
        <v>2.15826787965102</v>
      </c>
      <c r="B980" s="0" t="n">
        <v>29.8151684625643</v>
      </c>
      <c r="C980" s="0" t="n">
        <f aca="false">('model#2_params2'!A980-(('Predict_time T (#2)'!$B$2-4)/'model#2_params2'!B980)^2)</f>
        <v>2.11777040281624</v>
      </c>
    </row>
    <row r="981" customFormat="false" ht="15" hidden="false" customHeight="false" outlineLevel="0" collapsed="false">
      <c r="A981" s="0" t="n">
        <v>2.23458376174467</v>
      </c>
      <c r="B981" s="0" t="n">
        <v>29.2033264570671</v>
      </c>
      <c r="C981" s="0" t="n">
        <f aca="false">('model#2_params2'!A981-(('Predict_time T (#2)'!$B$2-4)/'model#2_params2'!B981)^2)</f>
        <v>2.1923715746804</v>
      </c>
    </row>
    <row r="982" customFormat="false" ht="15" hidden="false" customHeight="false" outlineLevel="0" collapsed="false">
      <c r="A982" s="0" t="n">
        <v>2.14967776521687</v>
      </c>
      <c r="B982" s="0" t="n">
        <v>30.1500713183864</v>
      </c>
      <c r="C982" s="0" t="n">
        <f aca="false">('model#2_params2'!A982-(('Predict_time T (#2)'!$B$2-4)/'model#2_params2'!B982)^2)</f>
        <v>2.11007497244987</v>
      </c>
    </row>
    <row r="983" customFormat="false" ht="15" hidden="false" customHeight="false" outlineLevel="0" collapsed="false">
      <c r="A983" s="0" t="n">
        <v>2.24892480589997</v>
      </c>
      <c r="B983" s="0" t="n">
        <v>28.9358848287608</v>
      </c>
      <c r="C983" s="0" t="n">
        <f aca="false">('model#2_params2'!A983-(('Predict_time T (#2)'!$B$2-4)/'model#2_params2'!B983)^2)</f>
        <v>2.20592871558869</v>
      </c>
    </row>
    <row r="984" customFormat="false" ht="15" hidden="false" customHeight="false" outlineLevel="0" collapsed="false">
      <c r="A984" s="0" t="n">
        <v>2.27521573202479</v>
      </c>
      <c r="B984" s="0" t="n">
        <v>28.901342284311</v>
      </c>
      <c r="C984" s="0" t="n">
        <f aca="false">('model#2_params2'!A984-(('Predict_time T (#2)'!$B$2-4)/'model#2_params2'!B984)^2)</f>
        <v>2.23211680345156</v>
      </c>
    </row>
    <row r="985" customFormat="false" ht="15" hidden="false" customHeight="false" outlineLevel="0" collapsed="false">
      <c r="A985" s="0" t="n">
        <v>2.18629231555661</v>
      </c>
      <c r="B985" s="0" t="n">
        <v>29.7088003990057</v>
      </c>
      <c r="C985" s="0" t="n">
        <f aca="false">('model#2_params2'!A985-(('Predict_time T (#2)'!$B$2-4)/'model#2_params2'!B985)^2)</f>
        <v>2.1455043288682</v>
      </c>
    </row>
    <row r="986" customFormat="false" ht="15" hidden="false" customHeight="false" outlineLevel="0" collapsed="false">
      <c r="A986" s="0" t="n">
        <v>2.09048672484623</v>
      </c>
      <c r="B986" s="0" t="n">
        <v>29.8780150714061</v>
      </c>
      <c r="C986" s="0" t="n">
        <f aca="false">('model#2_params2'!A986-(('Predict_time T (#2)'!$B$2-4)/'model#2_params2'!B986)^2)</f>
        <v>2.05015943684874</v>
      </c>
    </row>
    <row r="987" customFormat="false" ht="15" hidden="false" customHeight="false" outlineLevel="0" collapsed="false">
      <c r="A987" s="0" t="n">
        <v>2.14327171458598</v>
      </c>
      <c r="B987" s="0" t="n">
        <v>30.3556684886042</v>
      </c>
      <c r="C987" s="0" t="n">
        <f aca="false">('model#2_params2'!A987-(('Predict_time T (#2)'!$B$2-4)/'model#2_params2'!B987)^2)</f>
        <v>2.10420355993648</v>
      </c>
    </row>
    <row r="988" customFormat="false" ht="15" hidden="false" customHeight="false" outlineLevel="0" collapsed="false">
      <c r="A988" s="0" t="n">
        <v>2.18674505371621</v>
      </c>
      <c r="B988" s="0" t="n">
        <v>29.7812022470673</v>
      </c>
      <c r="C988" s="0" t="n">
        <f aca="false">('model#2_params2'!A988-(('Predict_time T (#2)'!$B$2-4)/'model#2_params2'!B988)^2)</f>
        <v>2.1461551474062</v>
      </c>
    </row>
    <row r="989" customFormat="false" ht="15" hidden="false" customHeight="false" outlineLevel="0" collapsed="false">
      <c r="A989" s="0" t="n">
        <v>2.16534335582112</v>
      </c>
      <c r="B989" s="0" t="n">
        <v>29.6616952459318</v>
      </c>
      <c r="C989" s="0" t="n">
        <f aca="false">('model#2_params2'!A989-(('Predict_time T (#2)'!$B$2-4)/'model#2_params2'!B989)^2)</f>
        <v>2.12442571707141</v>
      </c>
    </row>
    <row r="990" customFormat="false" ht="15" hidden="false" customHeight="false" outlineLevel="0" collapsed="false">
      <c r="A990" s="0" t="n">
        <v>2.16848477133785</v>
      </c>
      <c r="B990" s="0" t="n">
        <v>30.0303149118055</v>
      </c>
      <c r="C990" s="0" t="n">
        <f aca="false">('model#2_params2'!A990-(('Predict_time T (#2)'!$B$2-4)/'model#2_params2'!B990)^2)</f>
        <v>2.12856548873503</v>
      </c>
    </row>
    <row r="991" customFormat="false" ht="15" hidden="false" customHeight="false" outlineLevel="0" collapsed="false">
      <c r="A991" s="0" t="n">
        <v>2.25347358118006</v>
      </c>
      <c r="B991" s="0" t="n">
        <v>29.2230445660116</v>
      </c>
      <c r="C991" s="0" t="n">
        <f aca="false">('model#2_params2'!A991-(('Predict_time T (#2)'!$B$2-4)/'model#2_params2'!B991)^2)</f>
        <v>2.21131833983829</v>
      </c>
    </row>
    <row r="992" customFormat="false" ht="15" hidden="false" customHeight="false" outlineLevel="0" collapsed="false">
      <c r="A992" s="0" t="n">
        <v>2.21176057161559</v>
      </c>
      <c r="B992" s="0" t="n">
        <v>29.2073253847848</v>
      </c>
      <c r="C992" s="0" t="n">
        <f aca="false">('model#2_params2'!A992-(('Predict_time T (#2)'!$B$2-4)/'model#2_params2'!B992)^2)</f>
        <v>2.16955994274276</v>
      </c>
    </row>
    <row r="993" customFormat="false" ht="15" hidden="false" customHeight="false" outlineLevel="0" collapsed="false">
      <c r="A993" s="0" t="n">
        <v>2.31683154540021</v>
      </c>
      <c r="B993" s="0" t="n">
        <v>28.7006543149654</v>
      </c>
      <c r="C993" s="0" t="n">
        <f aca="false">('model#2_params2'!A993-(('Predict_time T (#2)'!$B$2-4)/'model#2_params2'!B993)^2)</f>
        <v>2.27312777508721</v>
      </c>
    </row>
    <row r="994" customFormat="false" ht="15" hidden="false" customHeight="false" outlineLevel="0" collapsed="false">
      <c r="A994" s="0" t="n">
        <v>2.17560602452748</v>
      </c>
      <c r="B994" s="0" t="n">
        <v>29.3764024873978</v>
      </c>
      <c r="C994" s="0" t="n">
        <f aca="false">('model#2_params2'!A994-(('Predict_time T (#2)'!$B$2-4)/'model#2_params2'!B994)^2)</f>
        <v>2.13388977264441</v>
      </c>
    </row>
    <row r="995" customFormat="false" ht="15" hidden="false" customHeight="false" outlineLevel="0" collapsed="false">
      <c r="A995" s="0" t="n">
        <v>2.1611101045721</v>
      </c>
      <c r="B995" s="0" t="n">
        <v>29.8829787938243</v>
      </c>
      <c r="C995" s="0" t="n">
        <f aca="false">('model#2_params2'!A995-(('Predict_time T (#2)'!$B$2-4)/'model#2_params2'!B995)^2)</f>
        <v>2.12079621261788</v>
      </c>
    </row>
    <row r="996" customFormat="false" ht="15" hidden="false" customHeight="false" outlineLevel="0" collapsed="false">
      <c r="A996" s="0" t="n">
        <v>2.29896560273417</v>
      </c>
      <c r="B996" s="0" t="n">
        <v>28.5774438440151</v>
      </c>
      <c r="C996" s="0" t="n">
        <f aca="false">('model#2_params2'!A996-(('Predict_time T (#2)'!$B$2-4)/'model#2_params2'!B996)^2)</f>
        <v>2.25488416601812</v>
      </c>
    </row>
    <row r="997" customFormat="false" ht="15" hidden="false" customHeight="false" outlineLevel="0" collapsed="false">
      <c r="A997" s="0" t="n">
        <v>2.16896068986927</v>
      </c>
      <c r="B997" s="0" t="n">
        <v>30.4559295801369</v>
      </c>
      <c r="C997" s="0" t="n">
        <f aca="false">('model#2_params2'!A997-(('Predict_time T (#2)'!$B$2-4)/'model#2_params2'!B997)^2)</f>
        <v>2.13014933699625</v>
      </c>
    </row>
    <row r="998" customFormat="false" ht="15" hidden="false" customHeight="false" outlineLevel="0" collapsed="false">
      <c r="A998" s="0" t="n">
        <v>2.15084940521286</v>
      </c>
      <c r="B998" s="0" t="n">
        <v>30.1545237659882</v>
      </c>
      <c r="C998" s="0" t="n">
        <f aca="false">('model#2_params2'!A998-(('Predict_time T (#2)'!$B$2-4)/'model#2_params2'!B998)^2)</f>
        <v>2.11125830663431</v>
      </c>
    </row>
    <row r="999" customFormat="false" ht="15" hidden="false" customHeight="false" outlineLevel="0" collapsed="false">
      <c r="A999" s="0" t="n">
        <v>2.09521775336052</v>
      </c>
      <c r="B999" s="0" t="n">
        <v>30.3225387295039</v>
      </c>
      <c r="C999" s="0" t="n">
        <f aca="false">('model#2_params2'!A999-(('Predict_time T (#2)'!$B$2-4)/'model#2_params2'!B999)^2)</f>
        <v>2.05606418200921</v>
      </c>
    </row>
    <row r="1000" customFormat="false" ht="15" hidden="false" customHeight="false" outlineLevel="0" collapsed="false">
      <c r="A1000" s="0" t="n">
        <v>2.20114641714795</v>
      </c>
      <c r="B1000" s="0" t="n">
        <v>29.5426111986292</v>
      </c>
      <c r="C1000" s="0" t="n">
        <f aca="false">('model#2_params2'!A1000-(('Predict_time T (#2)'!$B$2-4)/'model#2_params2'!B1000)^2)</f>
        <v>2.15989824169554</v>
      </c>
    </row>
    <row r="1001" customFormat="false" ht="15" hidden="false" customHeight="false" outlineLevel="0" collapsed="false">
      <c r="A1001" s="0" t="n">
        <v>2.17963962408672</v>
      </c>
      <c r="B1001" s="0" t="n">
        <v>29.6491122377937</v>
      </c>
      <c r="C1001" s="0" t="n">
        <f aca="false">('model#2_params2'!A1001-(('Predict_time T (#2)'!$B$2-4)/'model#2_params2'!B1001)^2)</f>
        <v>2.13868724728271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L24" activeCellId="0" sqref="L24"/>
    </sheetView>
  </sheetViews>
  <sheetFormatPr defaultRowHeight="15" zeroHeight="false" outlineLevelRow="0" outlineLevelCol="0"/>
  <cols>
    <col collapsed="false" customWidth="true" hidden="false" outlineLevel="0" max="1025" min="1" style="0" width="10.6"/>
  </cols>
  <sheetData>
    <row r="1" customFormat="false" ht="15" hidden="false" customHeight="false" outlineLevel="0" collapsed="false">
      <c r="A1" s="0" t="s">
        <v>8</v>
      </c>
      <c r="B1" s="0" t="s">
        <v>9</v>
      </c>
      <c r="C1" s="0" t="s">
        <v>11</v>
      </c>
      <c r="D1" s="0" t="s">
        <v>12</v>
      </c>
      <c r="E1" s="0" t="s">
        <v>13</v>
      </c>
      <c r="F1" s="0" t="s">
        <v>14</v>
      </c>
    </row>
    <row r="2" customFormat="false" ht="15" hidden="false" customHeight="false" outlineLevel="0" collapsed="false">
      <c r="A2" s="0" t="n">
        <v>2.18646858385661</v>
      </c>
      <c r="B2" s="0" t="n">
        <v>29.7668807668966</v>
      </c>
      <c r="C2" s="0" t="n">
        <f aca="false">('model#2_params'!A2-(('Predict_D T (#2)'!$B$2-4)/'model#2_params'!B2)^2)</f>
        <v>-2.72963715423799</v>
      </c>
      <c r="D2" s="0" t="n">
        <f aca="false">MEDIAN(C2:C1001)</f>
        <v>-2.82220545132192</v>
      </c>
      <c r="E2" s="0" t="n">
        <f aca="false">PERCENTILE(C2:C1001,0.025)</f>
        <v>-3.10780749742457</v>
      </c>
      <c r="F2" s="0" t="n">
        <f aca="false">PERCENTILE(C2:C1001,0.975)</f>
        <v>-2.53396871907455</v>
      </c>
    </row>
    <row r="3" customFormat="false" ht="15" hidden="false" customHeight="false" outlineLevel="0" collapsed="false">
      <c r="A3" s="0" t="n">
        <v>2.38589006623245</v>
      </c>
      <c r="B3" s="0" t="n">
        <v>29.0194812475673</v>
      </c>
      <c r="C3" s="0" t="n">
        <f aca="false">('model#2_params'!A3-(('Predict_D T (#2)'!$B$2-4)/'model#2_params'!B3)^2)</f>
        <v>-2.78670619590453</v>
      </c>
    </row>
    <row r="4" customFormat="false" ht="15" hidden="false" customHeight="false" outlineLevel="0" collapsed="false">
      <c r="A4" s="0" t="n">
        <v>2.1967526907054</v>
      </c>
      <c r="B4" s="0" t="n">
        <v>29.8620214717218</v>
      </c>
      <c r="C4" s="0" t="n">
        <f aca="false">('model#2_params'!A4-(('Predict_D T (#2)'!$B$2-4)/'model#2_params'!B4)^2)</f>
        <v>-2.68807742311813</v>
      </c>
    </row>
    <row r="5" customFormat="false" ht="15" hidden="false" customHeight="false" outlineLevel="0" collapsed="false">
      <c r="A5" s="0" t="n">
        <v>2.19336851084323</v>
      </c>
      <c r="B5" s="0" t="n">
        <v>29.7527346252114</v>
      </c>
      <c r="C5" s="0" t="n">
        <f aca="false">('model#2_params'!A5-(('Predict_D T (#2)'!$B$2-4)/'model#2_params'!B5)^2)</f>
        <v>-2.72741313094597</v>
      </c>
    </row>
    <row r="6" customFormat="false" ht="15" hidden="false" customHeight="false" outlineLevel="0" collapsed="false">
      <c r="A6" s="0" t="n">
        <v>2.18736294710008</v>
      </c>
      <c r="B6" s="0" t="n">
        <v>29.8369230180433</v>
      </c>
      <c r="C6" s="0" t="n">
        <f aca="false">('model#2_params'!A6-(('Predict_D T (#2)'!$B$2-4)/'model#2_params'!B6)^2)</f>
        <v>-2.70568874156753</v>
      </c>
    </row>
    <row r="7" customFormat="false" ht="15" hidden="false" customHeight="false" outlineLevel="0" collapsed="false">
      <c r="A7" s="0" t="n">
        <v>2.21112507462049</v>
      </c>
      <c r="B7" s="0" t="n">
        <v>29.82047845774</v>
      </c>
      <c r="C7" s="0" t="n">
        <f aca="false">('model#2_params'!A7-(('Predict_D T (#2)'!$B$2-4)/'model#2_params'!B7)^2)</f>
        <v>-2.68732466758355</v>
      </c>
    </row>
    <row r="8" customFormat="false" ht="15" hidden="false" customHeight="false" outlineLevel="0" collapsed="false">
      <c r="A8" s="0" t="n">
        <v>2.39039845653034</v>
      </c>
      <c r="B8" s="0" t="n">
        <v>28.4041778547005</v>
      </c>
      <c r="C8" s="0" t="n">
        <f aca="false">('model#2_params'!A8-(('Predict_D T (#2)'!$B$2-4)/'model#2_params'!B8)^2)</f>
        <v>-3.00872706628594</v>
      </c>
    </row>
    <row r="9" customFormat="false" ht="15" hidden="false" customHeight="false" outlineLevel="0" collapsed="false">
      <c r="A9" s="0" t="n">
        <v>2.23583283997008</v>
      </c>
      <c r="B9" s="0" t="n">
        <v>29.7504028656104</v>
      </c>
      <c r="C9" s="0" t="n">
        <f aca="false">('model#2_params'!A9-(('Predict_D T (#2)'!$B$2-4)/'model#2_params'!B9)^2)</f>
        <v>-2.68572018831388</v>
      </c>
    </row>
    <row r="10" customFormat="false" ht="15" hidden="false" customHeight="false" outlineLevel="0" collapsed="false">
      <c r="A10" s="0" t="n">
        <v>2.14709185582252</v>
      </c>
      <c r="B10" s="0" t="n">
        <v>30.2805904466864</v>
      </c>
      <c r="C10" s="0" t="n">
        <f aca="false">('model#2_params'!A10-(('Predict_D T (#2)'!$B$2-4)/'model#2_params'!B10)^2)</f>
        <v>-2.60362549644499</v>
      </c>
    </row>
    <row r="11" customFormat="false" ht="15" hidden="false" customHeight="false" outlineLevel="0" collapsed="false">
      <c r="A11" s="0" t="n">
        <v>2.09790158177313</v>
      </c>
      <c r="B11" s="0" t="n">
        <v>31.0409087270788</v>
      </c>
      <c r="C11" s="0" t="n">
        <f aca="false">('model#2_params'!A11-(('Predict_D T (#2)'!$B$2-4)/'model#2_params'!B11)^2)</f>
        <v>-2.42293717495772</v>
      </c>
    </row>
    <row r="12" customFormat="false" ht="15" hidden="false" customHeight="false" outlineLevel="0" collapsed="false">
      <c r="A12" s="0" t="n">
        <v>2.18125264904121</v>
      </c>
      <c r="B12" s="0" t="n">
        <v>29.6586949397808</v>
      </c>
      <c r="C12" s="0" t="n">
        <f aca="false">('model#2_params'!A12-(('Predict_D T (#2)'!$B$2-4)/'model#2_params'!B12)^2)</f>
        <v>-2.77078339447204</v>
      </c>
    </row>
    <row r="13" customFormat="false" ht="15" hidden="false" customHeight="false" outlineLevel="0" collapsed="false">
      <c r="A13" s="0" t="n">
        <v>2.17986106423208</v>
      </c>
      <c r="B13" s="0" t="n">
        <v>29.7364705864996</v>
      </c>
      <c r="C13" s="0" t="n">
        <f aca="false">('model#2_params'!A13-(('Predict_D T (#2)'!$B$2-4)/'model#2_params'!B13)^2)</f>
        <v>-2.74630478541983</v>
      </c>
    </row>
    <row r="14" customFormat="false" ht="15" hidden="false" customHeight="false" outlineLevel="0" collapsed="false">
      <c r="A14" s="0" t="n">
        <v>2.1743121818395</v>
      </c>
      <c r="B14" s="0" t="n">
        <v>29.3377273704075</v>
      </c>
      <c r="C14" s="0" t="n">
        <f aca="false">('model#2_params'!A14-(('Predict_D T (#2)'!$B$2-4)/'model#2_params'!B14)^2)</f>
        <v>-2.88667146711144</v>
      </c>
    </row>
    <row r="15" customFormat="false" ht="15" hidden="false" customHeight="false" outlineLevel="0" collapsed="false">
      <c r="A15" s="0" t="n">
        <v>2.23565078328017</v>
      </c>
      <c r="B15" s="0" t="n">
        <v>29.4382249175355</v>
      </c>
      <c r="C15" s="0" t="n">
        <f aca="false">('model#2_params'!A15-(('Predict_D T (#2)'!$B$2-4)/'model#2_params'!B15)^2)</f>
        <v>-2.7908370171433</v>
      </c>
    </row>
    <row r="16" customFormat="false" ht="15" hidden="false" customHeight="false" outlineLevel="0" collapsed="false">
      <c r="A16" s="0" t="n">
        <v>2.29609800349028</v>
      </c>
      <c r="B16" s="0" t="n">
        <v>28.0705574645134</v>
      </c>
      <c r="C16" s="0" t="n">
        <f aca="false">('model#2_params'!A16-(('Predict_D T (#2)'!$B$2-4)/'model#2_params'!B16)^2)</f>
        <v>-3.23212808328394</v>
      </c>
    </row>
    <row r="17" customFormat="false" ht="15" hidden="false" customHeight="false" outlineLevel="0" collapsed="false">
      <c r="A17" s="0" t="n">
        <v>2.24600221411646</v>
      </c>
      <c r="B17" s="0" t="n">
        <v>28.9818482960676</v>
      </c>
      <c r="C17" s="0" t="n">
        <f aca="false">('model#2_params'!A17-(('Predict_D T (#2)'!$B$2-4)/'model#2_params'!B17)^2)</f>
        <v>-2.94003600971941</v>
      </c>
    </row>
    <row r="18" customFormat="false" ht="15" hidden="false" customHeight="false" outlineLevel="0" collapsed="false">
      <c r="A18" s="0" t="n">
        <v>2.27647659727636</v>
      </c>
      <c r="B18" s="0" t="n">
        <v>29.0940077211627</v>
      </c>
      <c r="C18" s="0" t="n">
        <f aca="false">('model#2_params'!A18-(('Predict_D T (#2)'!$B$2-4)/'model#2_params'!B18)^2)</f>
        <v>-2.86965362244638</v>
      </c>
    </row>
    <row r="19" customFormat="false" ht="15" hidden="false" customHeight="false" outlineLevel="0" collapsed="false">
      <c r="A19" s="0" t="n">
        <v>2.24274352022115</v>
      </c>
      <c r="B19" s="0" t="n">
        <v>29.2455761087401</v>
      </c>
      <c r="C19" s="0" t="n">
        <f aca="false">('model#2_params'!A19-(('Predict_D T (#2)'!$B$2-4)/'model#2_params'!B19)^2)</f>
        <v>-2.85018415950402</v>
      </c>
    </row>
    <row r="20" customFormat="false" ht="15" hidden="false" customHeight="false" outlineLevel="0" collapsed="false">
      <c r="A20" s="0" t="n">
        <v>2.15608453932162</v>
      </c>
      <c r="B20" s="0" t="n">
        <v>29.900541524068</v>
      </c>
      <c r="C20" s="0" t="n">
        <f aca="false">('model#2_params'!A20-(('Predict_D T (#2)'!$B$2-4)/'model#2_params'!B20)^2)</f>
        <v>-2.71616769471221</v>
      </c>
    </row>
    <row r="21" customFormat="false" ht="15" hidden="false" customHeight="false" outlineLevel="0" collapsed="false">
      <c r="A21" s="0" t="n">
        <v>2.36916052223672</v>
      </c>
      <c r="B21" s="0" t="n">
        <v>28.1615574904635</v>
      </c>
      <c r="C21" s="0" t="n">
        <f aca="false">('model#2_params'!A21-(('Predict_D T (#2)'!$B$2-4)/'model#2_params'!B21)^2)</f>
        <v>-3.12339595213113</v>
      </c>
    </row>
    <row r="22" customFormat="false" ht="15" hidden="false" customHeight="false" outlineLevel="0" collapsed="false">
      <c r="A22" s="0" t="n">
        <v>2.22389912631809</v>
      </c>
      <c r="B22" s="0" t="n">
        <v>29.4529740641545</v>
      </c>
      <c r="C22" s="0" t="n">
        <f aca="false">('model#2_params'!A22-(('Predict_D T (#2)'!$B$2-4)/'model#2_params'!B22)^2)</f>
        <v>-2.79755571256025</v>
      </c>
    </row>
    <row r="23" customFormat="false" ht="15" hidden="false" customHeight="false" outlineLevel="0" collapsed="false">
      <c r="A23" s="0" t="n">
        <v>2.09353859962901</v>
      </c>
      <c r="B23" s="0" t="n">
        <v>29.7043233558281</v>
      </c>
      <c r="C23" s="0" t="n">
        <f aca="false">('model#2_params'!A23-(('Predict_D T (#2)'!$B$2-4)/'model#2_params'!B23)^2)</f>
        <v>-2.84329561511068</v>
      </c>
    </row>
    <row r="24" customFormat="false" ht="15" hidden="false" customHeight="false" outlineLevel="0" collapsed="false">
      <c r="A24" s="0" t="n">
        <v>2.21732436053949</v>
      </c>
      <c r="B24" s="0" t="n">
        <v>29.3616586694923</v>
      </c>
      <c r="C24" s="0" t="n">
        <f aca="false">('model#2_params'!A24-(('Predict_D T (#2)'!$B$2-4)/'model#2_params'!B24)^2)</f>
        <v>-2.83541271373369</v>
      </c>
    </row>
    <row r="25" customFormat="false" ht="15" hidden="false" customHeight="false" outlineLevel="0" collapsed="false">
      <c r="A25" s="0" t="n">
        <v>2.16790831789384</v>
      </c>
      <c r="B25" s="0" t="n">
        <v>29.3952174494124</v>
      </c>
      <c r="C25" s="0" t="n">
        <f aca="false">('model#2_params'!A25-(('Predict_D T (#2)'!$B$2-4)/'model#2_params'!B25)^2)</f>
        <v>-2.87329852011924</v>
      </c>
    </row>
    <row r="26" customFormat="false" ht="15" hidden="false" customHeight="false" outlineLevel="0" collapsed="false">
      <c r="A26" s="0" t="n">
        <v>2.20490527240847</v>
      </c>
      <c r="B26" s="0" t="n">
        <v>29.3201778202345</v>
      </c>
      <c r="C26" s="0" t="n">
        <f aca="false">('model#2_params'!A26-(('Predict_D T (#2)'!$B$2-4)/'model#2_params'!B26)^2)</f>
        <v>-2.86213867862902</v>
      </c>
    </row>
    <row r="27" customFormat="false" ht="15" hidden="false" customHeight="false" outlineLevel="0" collapsed="false">
      <c r="A27" s="0" t="n">
        <v>2.25660893335185</v>
      </c>
      <c r="B27" s="0" t="n">
        <v>28.9753351646364</v>
      </c>
      <c r="C27" s="0" t="n">
        <f aca="false">('model#2_params'!A27-(('Predict_D T (#2)'!$B$2-4)/'model#2_params'!B27)^2)</f>
        <v>-2.93176100776258</v>
      </c>
    </row>
    <row r="28" customFormat="false" ht="15" hidden="false" customHeight="false" outlineLevel="0" collapsed="false">
      <c r="A28" s="0" t="n">
        <v>2.28008468483375</v>
      </c>
      <c r="B28" s="0" t="n">
        <v>28.521502444034</v>
      </c>
      <c r="C28" s="0" t="n">
        <f aca="false">('model#2_params'!A28-(('Predict_D T (#2)'!$B$2-4)/'model#2_params'!B28)^2)</f>
        <v>-3.07471306654956</v>
      </c>
    </row>
    <row r="29" customFormat="false" ht="15" hidden="false" customHeight="false" outlineLevel="0" collapsed="false">
      <c r="A29" s="0" t="n">
        <v>2.28832963246079</v>
      </c>
      <c r="B29" s="0" t="n">
        <v>28.5119137869214</v>
      </c>
      <c r="C29" s="0" t="n">
        <f aca="false">('model#2_params'!A29-(('Predict_D T (#2)'!$B$2-4)/'model#2_params'!B29)^2)</f>
        <v>-3.07007039926996</v>
      </c>
    </row>
    <row r="30" customFormat="false" ht="15" hidden="false" customHeight="false" outlineLevel="0" collapsed="false">
      <c r="A30" s="0" t="n">
        <v>2.20618519133202</v>
      </c>
      <c r="B30" s="0" t="n">
        <v>29.1295779048721</v>
      </c>
      <c r="C30" s="0" t="n">
        <f aca="false">('model#2_params'!A30-(('Predict_D T (#2)'!$B$2-4)/'model#2_params'!B30)^2)</f>
        <v>-2.92738480267884</v>
      </c>
    </row>
    <row r="31" customFormat="false" ht="15" hidden="false" customHeight="false" outlineLevel="0" collapsed="false">
      <c r="A31" s="0" t="n">
        <v>2.21175008977425</v>
      </c>
      <c r="B31" s="0" t="n">
        <v>29.4809848659251</v>
      </c>
      <c r="C31" s="0" t="n">
        <f aca="false">('model#2_params'!A31-(('Predict_D T (#2)'!$B$2-4)/'model#2_params'!B31)^2)</f>
        <v>-2.80016720099335</v>
      </c>
    </row>
    <row r="32" customFormat="false" ht="15" hidden="false" customHeight="false" outlineLevel="0" collapsed="false">
      <c r="A32" s="0" t="n">
        <v>2.18711686483824</v>
      </c>
      <c r="B32" s="0" t="n">
        <v>29.4152305696683</v>
      </c>
      <c r="C32" s="0" t="n">
        <f aca="false">('model#2_params'!A32-(('Predict_D T (#2)'!$B$2-4)/'model#2_params'!B32)^2)</f>
        <v>-2.84723257613409</v>
      </c>
    </row>
    <row r="33" customFormat="false" ht="15" hidden="false" customHeight="false" outlineLevel="0" collapsed="false">
      <c r="A33" s="0" t="n">
        <v>2.17519828072417</v>
      </c>
      <c r="B33" s="0" t="n">
        <v>29.8123079152747</v>
      </c>
      <c r="C33" s="0" t="n">
        <f aca="false">('model#2_params'!A33-(('Predict_D T (#2)'!$B$2-4)/'model#2_params'!B33)^2)</f>
        <v>-2.72593682728374</v>
      </c>
    </row>
    <row r="34" customFormat="false" ht="15" hidden="false" customHeight="false" outlineLevel="0" collapsed="false">
      <c r="A34" s="0" t="n">
        <v>2.23148786020705</v>
      </c>
      <c r="B34" s="0" t="n">
        <v>29.6524561680599</v>
      </c>
      <c r="C34" s="0" t="n">
        <f aca="false">('model#2_params'!A34-(('Predict_D T (#2)'!$B$2-4)/'model#2_params'!B34)^2)</f>
        <v>-2.72263218419392</v>
      </c>
    </row>
    <row r="35" customFormat="false" ht="15" hidden="false" customHeight="false" outlineLevel="0" collapsed="false">
      <c r="A35" s="0" t="n">
        <v>2.14268936855467</v>
      </c>
      <c r="B35" s="0" t="n">
        <v>30.3119575436142</v>
      </c>
      <c r="C35" s="0" t="n">
        <f aca="false">('model#2_params'!A35-(('Predict_D T (#2)'!$B$2-4)/'model#2_params'!B35)^2)</f>
        <v>-2.59820089750327</v>
      </c>
    </row>
    <row r="36" customFormat="false" ht="15" hidden="false" customHeight="false" outlineLevel="0" collapsed="false">
      <c r="A36" s="0" t="n">
        <v>2.24204567255646</v>
      </c>
      <c r="B36" s="0" t="n">
        <v>28.9858058478519</v>
      </c>
      <c r="C36" s="0" t="n">
        <f aca="false">('model#2_params'!A36-(('Predict_D T (#2)'!$B$2-4)/'model#2_params'!B36)^2)</f>
        <v>-2.94257650552104</v>
      </c>
    </row>
    <row r="37" customFormat="false" ht="15" hidden="false" customHeight="false" outlineLevel="0" collapsed="false">
      <c r="A37" s="0" t="n">
        <v>2.12198136895911</v>
      </c>
      <c r="B37" s="0" t="n">
        <v>29.7103005112631</v>
      </c>
      <c r="C37" s="0" t="n">
        <f aca="false">('model#2_params'!A37-(('Predict_D T (#2)'!$B$2-4)/'model#2_params'!B37)^2)</f>
        <v>-2.81286664862339</v>
      </c>
    </row>
    <row r="38" customFormat="false" ht="15" hidden="false" customHeight="false" outlineLevel="0" collapsed="false">
      <c r="A38" s="0" t="n">
        <v>2.22874749599352</v>
      </c>
      <c r="B38" s="0" t="n">
        <v>29.3193208795164</v>
      </c>
      <c r="C38" s="0" t="n">
        <f aca="false">('model#2_params'!A38-(('Predict_D T (#2)'!$B$2-4)/'model#2_params'!B38)^2)</f>
        <v>-2.83859265697551</v>
      </c>
    </row>
    <row r="39" customFormat="false" ht="15" hidden="false" customHeight="false" outlineLevel="0" collapsed="false">
      <c r="A39" s="0" t="n">
        <v>2.22467022524638</v>
      </c>
      <c r="B39" s="0" t="n">
        <v>29.3191968227822</v>
      </c>
      <c r="C39" s="0" t="n">
        <f aca="false">('model#2_params'!A39-(('Predict_D T (#2)'!$B$2-4)/'model#2_params'!B39)^2)</f>
        <v>-2.84271281013885</v>
      </c>
    </row>
    <row r="40" customFormat="false" ht="15" hidden="false" customHeight="false" outlineLevel="0" collapsed="false">
      <c r="A40" s="0" t="n">
        <v>2.13012773244673</v>
      </c>
      <c r="B40" s="0" t="n">
        <v>29.7933625608167</v>
      </c>
      <c r="C40" s="0" t="n">
        <f aca="false">('model#2_params'!A40-(('Predict_D T (#2)'!$B$2-4)/'model#2_params'!B40)^2)</f>
        <v>-2.77724254046705</v>
      </c>
    </row>
    <row r="41" customFormat="false" ht="15" hidden="false" customHeight="false" outlineLevel="0" collapsed="false">
      <c r="A41" s="0" t="n">
        <v>2.2247939846241</v>
      </c>
      <c r="B41" s="0" t="n">
        <v>28.7121882059929</v>
      </c>
      <c r="C41" s="0" t="n">
        <f aca="false">('model#2_params'!A41-(('Predict_D T (#2)'!$B$2-4)/'model#2_params'!B41)^2)</f>
        <v>-3.05911449637129</v>
      </c>
    </row>
    <row r="42" customFormat="false" ht="15" hidden="false" customHeight="false" outlineLevel="0" collapsed="false">
      <c r="A42" s="0" t="n">
        <v>2.24780008266665</v>
      </c>
      <c r="B42" s="0" t="n">
        <v>29.6831937804894</v>
      </c>
      <c r="C42" s="0" t="n">
        <f aca="false">('model#2_params'!A42-(('Predict_D T (#2)'!$B$2-4)/'model#2_params'!B42)^2)</f>
        <v>-2.69606506939148</v>
      </c>
    </row>
    <row r="43" customFormat="false" ht="15" hidden="false" customHeight="false" outlineLevel="0" collapsed="false">
      <c r="A43" s="0" t="n">
        <v>2.18696353589056</v>
      </c>
      <c r="B43" s="0" t="n">
        <v>29.3440180315691</v>
      </c>
      <c r="C43" s="0" t="n">
        <f aca="false">('model#2_params'!A43-(('Predict_D T (#2)'!$B$2-4)/'model#2_params'!B43)^2)</f>
        <v>-2.8718504360445</v>
      </c>
    </row>
    <row r="44" customFormat="false" ht="15" hidden="false" customHeight="false" outlineLevel="0" collapsed="false">
      <c r="A44" s="0" t="n">
        <v>2.20647009357801</v>
      </c>
      <c r="B44" s="0" t="n">
        <v>29.2657389700965</v>
      </c>
      <c r="C44" s="0" t="n">
        <f aca="false">('model#2_params'!A44-(('Predict_D T (#2)'!$B$2-4)/'model#2_params'!B44)^2)</f>
        <v>-2.87944237829896</v>
      </c>
    </row>
    <row r="45" customFormat="false" ht="15" hidden="false" customHeight="false" outlineLevel="0" collapsed="false">
      <c r="A45" s="0" t="n">
        <v>2.24017511761114</v>
      </c>
      <c r="B45" s="0" t="n">
        <v>29.1859959409695</v>
      </c>
      <c r="C45" s="0" t="n">
        <f aca="false">('model#2_params'!A45-(('Predict_D T (#2)'!$B$2-4)/'model#2_params'!B45)^2)</f>
        <v>-2.87356714758927</v>
      </c>
    </row>
    <row r="46" customFormat="false" ht="15" hidden="false" customHeight="false" outlineLevel="0" collapsed="false">
      <c r="A46" s="0" t="n">
        <v>2.21846858411418</v>
      </c>
      <c r="B46" s="0" t="n">
        <v>29.2969994009906</v>
      </c>
      <c r="C46" s="0" t="n">
        <f aca="false">('model#2_params'!A46-(('Predict_D T (#2)'!$B$2-4)/'model#2_params'!B46)^2)</f>
        <v>-2.85659615610665</v>
      </c>
    </row>
    <row r="47" customFormat="false" ht="15" hidden="false" customHeight="false" outlineLevel="0" collapsed="false">
      <c r="A47" s="0" t="n">
        <v>2.17161115671548</v>
      </c>
      <c r="B47" s="0" t="n">
        <v>29.9824687112405</v>
      </c>
      <c r="C47" s="0" t="n">
        <f aca="false">('model#2_params'!A47-(('Predict_D T (#2)'!$B$2-4)/'model#2_params'!B47)^2)</f>
        <v>-2.67405056817411</v>
      </c>
    </row>
    <row r="48" customFormat="false" ht="15" hidden="false" customHeight="false" outlineLevel="0" collapsed="false">
      <c r="A48" s="0" t="n">
        <v>2.21159436018252</v>
      </c>
      <c r="B48" s="0" t="n">
        <v>29.6372940222614</v>
      </c>
      <c r="C48" s="0" t="n">
        <f aca="false">('model#2_params'!A48-(('Predict_D T (#2)'!$B$2-4)/'model#2_params'!B48)^2)</f>
        <v>-2.74759593823204</v>
      </c>
    </row>
    <row r="49" customFormat="false" ht="15" hidden="false" customHeight="false" outlineLevel="0" collapsed="false">
      <c r="A49" s="0" t="n">
        <v>2.24949921097685</v>
      </c>
      <c r="B49" s="0" t="n">
        <v>29.2273012811545</v>
      </c>
      <c r="C49" s="0" t="n">
        <f aca="false">('model#2_params'!A49-(('Predict_D T (#2)'!$B$2-4)/'model#2_params'!B49)^2)</f>
        <v>-2.84979932535509</v>
      </c>
    </row>
    <row r="50" customFormat="false" ht="15" hidden="false" customHeight="false" outlineLevel="0" collapsed="false">
      <c r="A50" s="0" t="n">
        <v>2.34066722011113</v>
      </c>
      <c r="B50" s="0" t="n">
        <v>28.7847775076771</v>
      </c>
      <c r="C50" s="0" t="n">
        <f aca="false">('model#2_params'!A50-(('Predict_D T (#2)'!$B$2-4)/'model#2_params'!B50)^2)</f>
        <v>-2.91662499797155</v>
      </c>
    </row>
    <row r="51" customFormat="false" ht="15" hidden="false" customHeight="false" outlineLevel="0" collapsed="false">
      <c r="A51" s="0" t="n">
        <v>2.19093502540155</v>
      </c>
      <c r="B51" s="0" t="n">
        <v>29.4118801554277</v>
      </c>
      <c r="C51" s="0" t="n">
        <f aca="false">('model#2_params'!A51-(('Predict_D T (#2)'!$B$2-4)/'model#2_params'!B51)^2)</f>
        <v>-2.84456144300797</v>
      </c>
    </row>
    <row r="52" customFormat="false" ht="15" hidden="false" customHeight="false" outlineLevel="0" collapsed="false">
      <c r="A52" s="0" t="n">
        <v>2.24651261377106</v>
      </c>
      <c r="B52" s="0" t="n">
        <v>29.3495331526779</v>
      </c>
      <c r="C52" s="0" t="n">
        <f aca="false">('model#2_params'!A52-(('Predict_D T (#2)'!$B$2-4)/'model#2_params'!B52)^2)</f>
        <v>-2.81040031597629</v>
      </c>
    </row>
    <row r="53" customFormat="false" ht="15" hidden="false" customHeight="false" outlineLevel="0" collapsed="false">
      <c r="A53" s="0" t="n">
        <v>2.33381508562726</v>
      </c>
      <c r="B53" s="0" t="n">
        <v>28.6599538626421</v>
      </c>
      <c r="C53" s="0" t="n">
        <f aca="false">('model#2_params'!A53-(('Predict_D T (#2)'!$B$2-4)/'model#2_params'!B53)^2)</f>
        <v>-2.96937137502627</v>
      </c>
    </row>
    <row r="54" customFormat="false" ht="15" hidden="false" customHeight="false" outlineLevel="0" collapsed="false">
      <c r="A54" s="0" t="n">
        <v>2.24568212619391</v>
      </c>
      <c r="B54" s="0" t="n">
        <v>29.4280420896149</v>
      </c>
      <c r="C54" s="0" t="n">
        <f aca="false">('model#2_params'!A54-(('Predict_D T (#2)'!$B$2-4)/'model#2_params'!B54)^2)</f>
        <v>-2.78428485341515</v>
      </c>
    </row>
    <row r="55" customFormat="false" ht="15" hidden="false" customHeight="false" outlineLevel="0" collapsed="false">
      <c r="A55" s="0" t="n">
        <v>2.17010972949892</v>
      </c>
      <c r="B55" s="0" t="n">
        <v>30.6270273190057</v>
      </c>
      <c r="C55" s="0" t="n">
        <f aca="false">('model#2_params'!A55-(('Predict_D T (#2)'!$B$2-4)/'model#2_params'!B55)^2)</f>
        <v>-2.47374022772866</v>
      </c>
    </row>
    <row r="56" customFormat="false" ht="15" hidden="false" customHeight="false" outlineLevel="0" collapsed="false">
      <c r="A56" s="0" t="n">
        <v>2.18703358444305</v>
      </c>
      <c r="B56" s="0" t="n">
        <v>29.5880503840191</v>
      </c>
      <c r="C56" s="0" t="n">
        <f aca="false">('model#2_params'!A56-(('Predict_D T (#2)'!$B$2-4)/'model#2_params'!B56)^2)</f>
        <v>-2.78867769382905</v>
      </c>
    </row>
    <row r="57" customFormat="false" ht="15" hidden="false" customHeight="false" outlineLevel="0" collapsed="false">
      <c r="A57" s="0" t="n">
        <v>2.30377081800854</v>
      </c>
      <c r="B57" s="0" t="n">
        <v>28.9893053139731</v>
      </c>
      <c r="C57" s="0" t="n">
        <f aca="false">('model#2_params'!A57-(('Predict_D T (#2)'!$B$2-4)/'model#2_params'!B57)^2)</f>
        <v>-2.87959970437254</v>
      </c>
    </row>
    <row r="58" customFormat="false" ht="15" hidden="false" customHeight="false" outlineLevel="0" collapsed="false">
      <c r="A58" s="0" t="n">
        <v>2.25210765271327</v>
      </c>
      <c r="B58" s="0" t="n">
        <v>28.9776582157579</v>
      </c>
      <c r="C58" s="0" t="n">
        <f aca="false">('model#2_params'!A58-(('Predict_D T (#2)'!$B$2-4)/'model#2_params'!B58)^2)</f>
        <v>-2.93543044992749</v>
      </c>
    </row>
    <row r="59" customFormat="false" ht="15" hidden="false" customHeight="false" outlineLevel="0" collapsed="false">
      <c r="A59" s="0" t="n">
        <v>2.28500866095769</v>
      </c>
      <c r="B59" s="0" t="n">
        <v>29.2518312143602</v>
      </c>
      <c r="C59" s="0" t="n">
        <f aca="false">('model#2_params'!A59-(('Predict_D T (#2)'!$B$2-4)/'model#2_params'!B59)^2)</f>
        <v>-2.80574114523557</v>
      </c>
    </row>
    <row r="60" customFormat="false" ht="15" hidden="false" customHeight="false" outlineLevel="0" collapsed="false">
      <c r="A60" s="0" t="n">
        <v>2.22028683307157</v>
      </c>
      <c r="B60" s="0" t="n">
        <v>29.0543099391993</v>
      </c>
      <c r="C60" s="0" t="n">
        <f aca="false">('model#2_params'!A60-(('Predict_D T (#2)'!$B$2-4)/'model#2_params'!B60)^2)</f>
        <v>-2.93991562031402</v>
      </c>
    </row>
    <row r="61" customFormat="false" ht="15" hidden="false" customHeight="false" outlineLevel="0" collapsed="false">
      <c r="A61" s="0" t="n">
        <v>2.29273762494394</v>
      </c>
      <c r="B61" s="0" t="n">
        <v>29.0998199102659</v>
      </c>
      <c r="C61" s="0" t="n">
        <f aca="false">('model#2_params'!A61-(('Predict_D T (#2)'!$B$2-4)/'model#2_params'!B61)^2)</f>
        <v>-2.85133709786876</v>
      </c>
    </row>
    <row r="62" customFormat="false" ht="15" hidden="false" customHeight="false" outlineLevel="0" collapsed="false">
      <c r="A62" s="0" t="n">
        <v>2.22944514681984</v>
      </c>
      <c r="B62" s="0" t="n">
        <v>28.7343736566705</v>
      </c>
      <c r="C62" s="0" t="n">
        <f aca="false">('model#2_params'!A62-(('Predict_D T (#2)'!$B$2-4)/'model#2_params'!B62)^2)</f>
        <v>-3.04630720465154</v>
      </c>
    </row>
    <row r="63" customFormat="false" ht="15" hidden="false" customHeight="false" outlineLevel="0" collapsed="false">
      <c r="A63" s="0" t="n">
        <v>2.15906825159742</v>
      </c>
      <c r="B63" s="0" t="n">
        <v>29.3124849187133</v>
      </c>
      <c r="C63" s="0" t="n">
        <f aca="false">('model#2_params'!A63-(('Predict_D T (#2)'!$B$2-4)/'model#2_params'!B63)^2)</f>
        <v>-2.9106356844469</v>
      </c>
    </row>
    <row r="64" customFormat="false" ht="15" hidden="false" customHeight="false" outlineLevel="0" collapsed="false">
      <c r="A64" s="0" t="n">
        <v>2.26859286196697</v>
      </c>
      <c r="B64" s="0" t="n">
        <v>29.257182704602</v>
      </c>
      <c r="C64" s="0" t="n">
        <f aca="false">('model#2_params'!A64-(('Predict_D T (#2)'!$B$2-4)/'model#2_params'!B64)^2)</f>
        <v>-2.82029479593666</v>
      </c>
    </row>
    <row r="65" customFormat="false" ht="15" hidden="false" customHeight="false" outlineLevel="0" collapsed="false">
      <c r="A65" s="0" t="n">
        <v>2.2068195635635</v>
      </c>
      <c r="B65" s="0" t="n">
        <v>30.1240689119153</v>
      </c>
      <c r="C65" s="0" t="n">
        <f aca="false">('model#2_params'!A65-(('Predict_D T (#2)'!$B$2-4)/'model#2_params'!B65)^2)</f>
        <v>-2.59339451376657</v>
      </c>
    </row>
    <row r="66" customFormat="false" ht="15" hidden="false" customHeight="false" outlineLevel="0" collapsed="false">
      <c r="A66" s="0" t="n">
        <v>2.2472977805641</v>
      </c>
      <c r="B66" s="0" t="n">
        <v>29.5414739256075</v>
      </c>
      <c r="C66" s="0" t="n">
        <f aca="false">('model#2_params'!A66-(('Predict_D T (#2)'!$B$2-4)/'model#2_params'!B66)^2)</f>
        <v>-2.74411574091371</v>
      </c>
    </row>
    <row r="67" customFormat="false" ht="15" hidden="false" customHeight="false" outlineLevel="0" collapsed="false">
      <c r="A67" s="0" t="n">
        <v>2.10544027623846</v>
      </c>
      <c r="B67" s="0" t="n">
        <v>29.9613535094869</v>
      </c>
      <c r="C67" s="0" t="n">
        <f aca="false">('model#2_params'!A67-(('Predict_D T (#2)'!$B$2-4)/'model#2_params'!B67)^2)</f>
        <v>-2.74705379544809</v>
      </c>
    </row>
    <row r="68" customFormat="false" ht="15" hidden="false" customHeight="false" outlineLevel="0" collapsed="false">
      <c r="A68" s="0" t="n">
        <v>2.23197212265948</v>
      </c>
      <c r="B68" s="0" t="n">
        <v>29.5886173423707</v>
      </c>
      <c r="C68" s="0" t="n">
        <f aca="false">('model#2_params'!A68-(('Predict_D T (#2)'!$B$2-4)/'model#2_params'!B68)^2)</f>
        <v>-2.74354847458117</v>
      </c>
    </row>
    <row r="69" customFormat="false" ht="15" hidden="false" customHeight="false" outlineLevel="0" collapsed="false">
      <c r="A69" s="0" t="n">
        <v>2.22335244523093</v>
      </c>
      <c r="B69" s="0" t="n">
        <v>28.735316903931</v>
      </c>
      <c r="C69" s="0" t="n">
        <f aca="false">('model#2_params'!A69-(('Predict_D T (#2)'!$B$2-4)/'model#2_params'!B69)^2)</f>
        <v>-3.05205355493385</v>
      </c>
    </row>
    <row r="70" customFormat="false" ht="15" hidden="false" customHeight="false" outlineLevel="0" collapsed="false">
      <c r="A70" s="0" t="n">
        <v>2.1603076100692</v>
      </c>
      <c r="B70" s="0" t="n">
        <v>28.801510642588</v>
      </c>
      <c r="C70" s="0" t="n">
        <f aca="false">('model#2_params'!A70-(('Predict_D T (#2)'!$B$2-4)/'model#2_params'!B70)^2)</f>
        <v>-3.09087760714802</v>
      </c>
    </row>
    <row r="71" customFormat="false" ht="15" hidden="false" customHeight="false" outlineLevel="0" collapsed="false">
      <c r="A71" s="0" t="n">
        <v>2.20646665329883</v>
      </c>
      <c r="B71" s="0" t="n">
        <v>29.9401324174501</v>
      </c>
      <c r="C71" s="0" t="n">
        <f aca="false">('model#2_params'!A71-(('Predict_D T (#2)'!$B$2-4)/'model#2_params'!B71)^2)</f>
        <v>-2.65290859816818</v>
      </c>
    </row>
    <row r="72" customFormat="false" ht="15" hidden="false" customHeight="false" outlineLevel="0" collapsed="false">
      <c r="A72" s="0" t="n">
        <v>2.20395743697646</v>
      </c>
      <c r="B72" s="0" t="n">
        <v>29.3681505525625</v>
      </c>
      <c r="C72" s="0" t="n">
        <f aca="false">('model#2_params'!A72-(('Predict_D T (#2)'!$B$2-4)/'model#2_params'!B72)^2)</f>
        <v>-2.84654605076116</v>
      </c>
    </row>
    <row r="73" customFormat="false" ht="15" hidden="false" customHeight="false" outlineLevel="0" collapsed="false">
      <c r="A73" s="0" t="n">
        <v>2.26095488226405</v>
      </c>
      <c r="B73" s="0" t="n">
        <v>29.2496002708722</v>
      </c>
      <c r="C73" s="0" t="n">
        <f aca="false">('model#2_params'!A73-(('Predict_D T (#2)'!$B$2-4)/'model#2_params'!B73)^2)</f>
        <v>-2.83057152314046</v>
      </c>
    </row>
    <row r="74" customFormat="false" ht="15" hidden="false" customHeight="false" outlineLevel="0" collapsed="false">
      <c r="A74" s="0" t="n">
        <v>2.28572157760221</v>
      </c>
      <c r="B74" s="0" t="n">
        <v>28.6672564816237</v>
      </c>
      <c r="C74" s="0" t="n">
        <f aca="false">('model#2_params'!A74-(('Predict_D T (#2)'!$B$2-4)/'model#2_params'!B74)^2)</f>
        <v>-3.01476338857724</v>
      </c>
    </row>
    <row r="75" customFormat="false" ht="15" hidden="false" customHeight="false" outlineLevel="0" collapsed="false">
      <c r="A75" s="0" t="n">
        <v>2.2516379348832</v>
      </c>
      <c r="B75" s="0" t="n">
        <v>29.8767411289393</v>
      </c>
      <c r="C75" s="0" t="n">
        <f aca="false">('model#2_params'!A75-(('Predict_D T (#2)'!$B$2-4)/'model#2_params'!B75)^2)</f>
        <v>-2.62838005355098</v>
      </c>
    </row>
    <row r="76" customFormat="false" ht="15" hidden="false" customHeight="false" outlineLevel="0" collapsed="false">
      <c r="A76" s="0" t="n">
        <v>2.27003867024011</v>
      </c>
      <c r="B76" s="0" t="n">
        <v>28.994363992</v>
      </c>
      <c r="C76" s="0" t="n">
        <f aca="false">('model#2_params'!A76-(('Predict_D T (#2)'!$B$2-4)/'model#2_params'!B76)^2)</f>
        <v>-2.91152331340767</v>
      </c>
    </row>
    <row r="77" customFormat="false" ht="15" hidden="false" customHeight="false" outlineLevel="0" collapsed="false">
      <c r="A77" s="0" t="n">
        <v>2.30491537252067</v>
      </c>
      <c r="B77" s="0" t="n">
        <v>29.0717491881257</v>
      </c>
      <c r="C77" s="0" t="n">
        <f aca="false">('model#2_params'!A77-(('Predict_D T (#2)'!$B$2-4)/'model#2_params'!B77)^2)</f>
        <v>-2.84909804398387</v>
      </c>
    </row>
    <row r="78" customFormat="false" ht="15" hidden="false" customHeight="false" outlineLevel="0" collapsed="false">
      <c r="A78" s="0" t="n">
        <v>2.26095770542166</v>
      </c>
      <c r="B78" s="0" t="n">
        <v>29.438976538965</v>
      </c>
      <c r="C78" s="0" t="n">
        <f aca="false">('model#2_params'!A78-(('Predict_D T (#2)'!$B$2-4)/'model#2_params'!B78)^2)</f>
        <v>-2.76527343066352</v>
      </c>
    </row>
    <row r="79" customFormat="false" ht="15" hidden="false" customHeight="false" outlineLevel="0" collapsed="false">
      <c r="A79" s="0" t="n">
        <v>2.26089531000195</v>
      </c>
      <c r="B79" s="0" t="n">
        <v>29.3851469257229</v>
      </c>
      <c r="C79" s="0" t="n">
        <f aca="false">('model#2_params'!A79-(('Predict_D T (#2)'!$B$2-4)/'model#2_params'!B79)^2)</f>
        <v>-2.78376744349409</v>
      </c>
    </row>
    <row r="80" customFormat="false" ht="15" hidden="false" customHeight="false" outlineLevel="0" collapsed="false">
      <c r="A80" s="0" t="n">
        <v>2.2043873759698</v>
      </c>
      <c r="B80" s="0" t="n">
        <v>29.746895765403</v>
      </c>
      <c r="C80" s="0" t="n">
        <f aca="false">('model#2_params'!A80-(('Predict_D T (#2)'!$B$2-4)/'model#2_params'!B80)^2)</f>
        <v>-2.71832620346979</v>
      </c>
    </row>
    <row r="81" customFormat="false" ht="15" hidden="false" customHeight="false" outlineLevel="0" collapsed="false">
      <c r="A81" s="0" t="n">
        <v>2.18952733179715</v>
      </c>
      <c r="B81" s="0" t="n">
        <v>29.5046061631989</v>
      </c>
      <c r="C81" s="0" t="n">
        <f aca="false">('model#2_params'!A81-(('Predict_D T (#2)'!$B$2-4)/'model#2_params'!B81)^2)</f>
        <v>-2.81436812013945</v>
      </c>
    </row>
    <row r="82" customFormat="false" ht="15" hidden="false" customHeight="false" outlineLevel="0" collapsed="false">
      <c r="A82" s="0" t="n">
        <v>2.16293848013887</v>
      </c>
      <c r="B82" s="0" t="n">
        <v>29.9071510763361</v>
      </c>
      <c r="C82" s="0" t="n">
        <f aca="false">('model#2_params'!A82-(('Predict_D T (#2)'!$B$2-4)/'model#2_params'!B82)^2)</f>
        <v>-2.70716043295797</v>
      </c>
    </row>
    <row r="83" customFormat="false" ht="15" hidden="false" customHeight="false" outlineLevel="0" collapsed="false">
      <c r="A83" s="0" t="n">
        <v>2.28466006605981</v>
      </c>
      <c r="B83" s="0" t="n">
        <v>30.2113757470886</v>
      </c>
      <c r="C83" s="0" t="n">
        <f aca="false">('model#2_params'!A83-(('Predict_D T (#2)'!$B$2-4)/'model#2_params'!B83)^2)</f>
        <v>-2.48785014610639</v>
      </c>
    </row>
    <row r="84" customFormat="false" ht="15" hidden="false" customHeight="false" outlineLevel="0" collapsed="false">
      <c r="A84" s="0" t="n">
        <v>2.19039960350111</v>
      </c>
      <c r="B84" s="0" t="n">
        <v>30.1728552124647</v>
      </c>
      <c r="C84" s="0" t="n">
        <f aca="false">('model#2_params'!A84-(('Predict_D T (#2)'!$B$2-4)/'model#2_params'!B84)^2)</f>
        <v>-2.59430415111312</v>
      </c>
    </row>
    <row r="85" customFormat="false" ht="15" hidden="false" customHeight="false" outlineLevel="0" collapsed="false">
      <c r="A85" s="0" t="n">
        <v>2.24704764637263</v>
      </c>
      <c r="B85" s="0" t="n">
        <v>29.4264676139615</v>
      </c>
      <c r="C85" s="0" t="n">
        <f aca="false">('model#2_params'!A85-(('Predict_D T (#2)'!$B$2-4)/'model#2_params'!B85)^2)</f>
        <v>-2.78345760867746</v>
      </c>
    </row>
    <row r="86" customFormat="false" ht="15" hidden="false" customHeight="false" outlineLevel="0" collapsed="false">
      <c r="A86" s="0" t="n">
        <v>2.11659646008068</v>
      </c>
      <c r="B86" s="0" t="n">
        <v>29.8411400515716</v>
      </c>
      <c r="C86" s="0" t="n">
        <f aca="false">('model#2_params'!A86-(('Predict_D T (#2)'!$B$2-4)/'model#2_params'!B86)^2)</f>
        <v>-2.77507239233996</v>
      </c>
    </row>
    <row r="87" customFormat="false" ht="15" hidden="false" customHeight="false" outlineLevel="0" collapsed="false">
      <c r="A87" s="0" t="n">
        <v>2.20605186236612</v>
      </c>
      <c r="B87" s="0" t="n">
        <v>29.0354735942243</v>
      </c>
      <c r="C87" s="0" t="n">
        <f aca="false">('model#2_params'!A87-(('Predict_D T (#2)'!$B$2-4)/'model#2_params'!B87)^2)</f>
        <v>-2.9608479766555</v>
      </c>
    </row>
    <row r="88" customFormat="false" ht="15" hidden="false" customHeight="false" outlineLevel="0" collapsed="false">
      <c r="A88" s="0" t="n">
        <v>2.31786241061557</v>
      </c>
      <c r="B88" s="0" t="n">
        <v>29.4961189648693</v>
      </c>
      <c r="C88" s="0" t="n">
        <f aca="false">('model#2_params'!A88-(('Predict_D T (#2)'!$B$2-4)/'model#2_params'!B88)^2)</f>
        <v>-2.68891309229883</v>
      </c>
    </row>
    <row r="89" customFormat="false" ht="15" hidden="false" customHeight="false" outlineLevel="0" collapsed="false">
      <c r="A89" s="0" t="n">
        <v>2.23278340805885</v>
      </c>
      <c r="B89" s="0" t="n">
        <v>29.4432216338127</v>
      </c>
      <c r="C89" s="0" t="n">
        <f aca="false">('model#2_params'!A89-(('Predict_D T (#2)'!$B$2-4)/'model#2_params'!B89)^2)</f>
        <v>-2.79199847834822</v>
      </c>
    </row>
    <row r="90" customFormat="false" ht="15" hidden="false" customHeight="false" outlineLevel="0" collapsed="false">
      <c r="A90" s="0" t="n">
        <v>2.20449843655284</v>
      </c>
      <c r="B90" s="0" t="n">
        <v>29.1381280389425</v>
      </c>
      <c r="C90" s="0" t="n">
        <f aca="false">('model#2_params'!A90-(('Predict_D T (#2)'!$B$2-4)/'model#2_params'!B90)^2)</f>
        <v>-2.92605926567109</v>
      </c>
    </row>
    <row r="91" customFormat="false" ht="15" hidden="false" customHeight="false" outlineLevel="0" collapsed="false">
      <c r="A91" s="0" t="n">
        <v>2.18050602152021</v>
      </c>
      <c r="B91" s="0" t="n">
        <v>29.8549353727845</v>
      </c>
      <c r="C91" s="0" t="n">
        <f aca="false">('model#2_params'!A91-(('Predict_D T (#2)'!$B$2-4)/'model#2_params'!B91)^2)</f>
        <v>-2.70664320617353</v>
      </c>
    </row>
    <row r="92" customFormat="false" ht="15" hidden="false" customHeight="false" outlineLevel="0" collapsed="false">
      <c r="A92" s="0" t="n">
        <v>2.23283934986875</v>
      </c>
      <c r="B92" s="0" t="n">
        <v>29.3807100697311</v>
      </c>
      <c r="C92" s="0" t="n">
        <f aca="false">('model#2_params'!A92-(('Predict_D T (#2)'!$B$2-4)/'model#2_params'!B92)^2)</f>
        <v>-2.81334713345725</v>
      </c>
    </row>
    <row r="93" customFormat="false" ht="15" hidden="false" customHeight="false" outlineLevel="0" collapsed="false">
      <c r="A93" s="0" t="n">
        <v>2.21264340823203</v>
      </c>
      <c r="B93" s="0" t="n">
        <v>29.0017546083954</v>
      </c>
      <c r="C93" s="0" t="n">
        <f aca="false">('model#2_params'!A93-(('Predict_D T (#2)'!$B$2-4)/'model#2_params'!B93)^2)</f>
        <v>-2.9662780415548</v>
      </c>
    </row>
    <row r="94" customFormat="false" ht="15" hidden="false" customHeight="false" outlineLevel="0" collapsed="false">
      <c r="A94" s="0" t="n">
        <v>2.1683928603422</v>
      </c>
      <c r="B94" s="0" t="n">
        <v>29.8496743835504</v>
      </c>
      <c r="C94" s="0" t="n">
        <f aca="false">('model#2_params'!A94-(('Predict_D T (#2)'!$B$2-4)/'model#2_params'!B94)^2)</f>
        <v>-2.72047923406948</v>
      </c>
    </row>
    <row r="95" customFormat="false" ht="15" hidden="false" customHeight="false" outlineLevel="0" collapsed="false">
      <c r="A95" s="0" t="n">
        <v>2.3142889520301</v>
      </c>
      <c r="B95" s="0" t="n">
        <v>28.4901528530867</v>
      </c>
      <c r="C95" s="0" t="n">
        <f aca="false">('model#2_params'!A95-(('Predict_D T (#2)'!$B$2-4)/'model#2_params'!B95)^2)</f>
        <v>-3.05229975600969</v>
      </c>
    </row>
    <row r="96" customFormat="false" ht="15" hidden="false" customHeight="false" outlineLevel="0" collapsed="false">
      <c r="A96" s="0" t="n">
        <v>2.15316796983154</v>
      </c>
      <c r="B96" s="0" t="n">
        <v>29.788639538699</v>
      </c>
      <c r="C96" s="0" t="n">
        <f aca="false">('model#2_params'!A96-(('Predict_D T (#2)'!$B$2-4)/'model#2_params'!B96)^2)</f>
        <v>-2.75575856453737</v>
      </c>
    </row>
    <row r="97" customFormat="false" ht="15" hidden="false" customHeight="false" outlineLevel="0" collapsed="false">
      <c r="A97" s="0" t="n">
        <v>2.32835806483742</v>
      </c>
      <c r="B97" s="0" t="n">
        <v>29.1454062038553</v>
      </c>
      <c r="C97" s="0" t="n">
        <f aca="false">('model#2_params'!A97-(('Predict_D T (#2)'!$B$2-4)/'model#2_params'!B97)^2)</f>
        <v>-2.79963756071453</v>
      </c>
    </row>
    <row r="98" customFormat="false" ht="15" hidden="false" customHeight="false" outlineLevel="0" collapsed="false">
      <c r="A98" s="0" t="n">
        <v>2.26439772188268</v>
      </c>
      <c r="B98" s="0" t="n">
        <v>29.2229004779119</v>
      </c>
      <c r="C98" s="0" t="n">
        <f aca="false">('model#2_params'!A98-(('Predict_D T (#2)'!$B$2-4)/'model#2_params'!B98)^2)</f>
        <v>-2.83643678103102</v>
      </c>
    </row>
    <row r="99" customFormat="false" ht="15" hidden="false" customHeight="false" outlineLevel="0" collapsed="false">
      <c r="A99" s="0" t="n">
        <v>2.11485349564745</v>
      </c>
      <c r="B99" s="0" t="n">
        <v>30.7088441336636</v>
      </c>
      <c r="C99" s="0" t="n">
        <f aca="false">('model#2_params'!A99-(('Predict_D T (#2)'!$B$2-4)/'model#2_params'!B99)^2)</f>
        <v>-2.50428443591448</v>
      </c>
    </row>
    <row r="100" customFormat="false" ht="15" hidden="false" customHeight="false" outlineLevel="0" collapsed="false">
      <c r="A100" s="0" t="n">
        <v>2.24895352793189</v>
      </c>
      <c r="B100" s="0" t="n">
        <v>29.5348006248717</v>
      </c>
      <c r="C100" s="0" t="n">
        <f aca="false">('model#2_params'!A100-(('Predict_D T (#2)'!$B$2-4)/'model#2_params'!B100)^2)</f>
        <v>-2.74471583857475</v>
      </c>
    </row>
    <row r="101" customFormat="false" ht="15" hidden="false" customHeight="false" outlineLevel="0" collapsed="false">
      <c r="A101" s="0" t="n">
        <v>2.1979815995851</v>
      </c>
      <c r="B101" s="0" t="n">
        <v>30.597880547943</v>
      </c>
      <c r="C101" s="0" t="n">
        <f aca="false">('model#2_params'!A101-(('Predict_D T (#2)'!$B$2-4)/'model#2_params'!B101)^2)</f>
        <v>-2.45471980069468</v>
      </c>
    </row>
    <row r="102" customFormat="false" ht="15" hidden="false" customHeight="false" outlineLevel="0" collapsed="false">
      <c r="A102" s="0" t="n">
        <v>2.18496452513374</v>
      </c>
      <c r="B102" s="0" t="n">
        <v>29.4303904475413</v>
      </c>
      <c r="C102" s="0" t="n">
        <f aca="false">('model#2_params'!A102-(('Predict_D T (#2)'!$B$2-4)/'model#2_params'!B102)^2)</f>
        <v>-2.84419976777094</v>
      </c>
    </row>
    <row r="103" customFormat="false" ht="15" hidden="false" customHeight="false" outlineLevel="0" collapsed="false">
      <c r="A103" s="0" t="n">
        <v>2.24372454432944</v>
      </c>
      <c r="B103" s="0" t="n">
        <v>29.1104621985692</v>
      </c>
      <c r="C103" s="0" t="n">
        <f aca="false">('model#2_params'!A103-(('Predict_D T (#2)'!$B$2-4)/'model#2_params'!B103)^2)</f>
        <v>-2.89658969409028</v>
      </c>
    </row>
    <row r="104" customFormat="false" ht="15" hidden="false" customHeight="false" outlineLevel="0" collapsed="false">
      <c r="A104" s="0" t="n">
        <v>2.19664525015702</v>
      </c>
      <c r="B104" s="0" t="n">
        <v>28.7553331286124</v>
      </c>
      <c r="C104" s="0" t="n">
        <f aca="false">('model#2_params'!A104-(('Predict_D T (#2)'!$B$2-4)/'model#2_params'!B104)^2)</f>
        <v>-3.0714190189913</v>
      </c>
    </row>
    <row r="105" customFormat="false" ht="15" hidden="false" customHeight="false" outlineLevel="0" collapsed="false">
      <c r="A105" s="0" t="n">
        <v>2.20318902204315</v>
      </c>
      <c r="B105" s="0" t="n">
        <v>29.5926902095769</v>
      </c>
      <c r="C105" s="0" t="n">
        <f aca="false">('model#2_params'!A105-(('Predict_D T (#2)'!$B$2-4)/'model#2_params'!B105)^2)</f>
        <v>-2.77096209915383</v>
      </c>
    </row>
    <row r="106" customFormat="false" ht="15" hidden="false" customHeight="false" outlineLevel="0" collapsed="false">
      <c r="A106" s="0" t="n">
        <v>2.29130857218413</v>
      </c>
      <c r="B106" s="0" t="n">
        <v>28.8463699940003</v>
      </c>
      <c r="C106" s="0" t="n">
        <f aca="false">('model#2_params'!A106-(('Predict_D T (#2)'!$B$2-4)/'model#2_params'!B106)^2)</f>
        <v>-2.94355697651452</v>
      </c>
    </row>
    <row r="107" customFormat="false" ht="15" hidden="false" customHeight="false" outlineLevel="0" collapsed="false">
      <c r="A107" s="0" t="n">
        <v>2.12264231374194</v>
      </c>
      <c r="B107" s="0" t="n">
        <v>30.0370148347637</v>
      </c>
      <c r="C107" s="0" t="n">
        <f aca="false">('model#2_params'!A107-(('Predict_D T (#2)'!$B$2-4)/'model#2_params'!B107)^2)</f>
        <v>-2.70543630084747</v>
      </c>
    </row>
    <row r="108" customFormat="false" ht="15" hidden="false" customHeight="false" outlineLevel="0" collapsed="false">
      <c r="A108" s="0" t="n">
        <v>2.18518088683814</v>
      </c>
      <c r="B108" s="0" t="n">
        <v>29.5367130955589</v>
      </c>
      <c r="C108" s="0" t="n">
        <f aca="false">('model#2_params'!A108-(('Predict_D T (#2)'!$B$2-4)/'model#2_params'!B108)^2)</f>
        <v>-2.80784183106748</v>
      </c>
    </row>
    <row r="109" customFormat="false" ht="15" hidden="false" customHeight="false" outlineLevel="0" collapsed="false">
      <c r="A109" s="0" t="n">
        <v>2.1972036454586</v>
      </c>
      <c r="B109" s="0" t="n">
        <v>28.9648014488155</v>
      </c>
      <c r="C109" s="0" t="n">
        <f aca="false">('model#2_params'!A109-(('Predict_D T (#2)'!$B$2-4)/'model#2_params'!B109)^2)</f>
        <v>-2.99494072183348</v>
      </c>
    </row>
    <row r="110" customFormat="false" ht="15" hidden="false" customHeight="false" outlineLevel="0" collapsed="false">
      <c r="A110" s="0" t="n">
        <v>2.16679772622046</v>
      </c>
      <c r="B110" s="0" t="n">
        <v>29.8154612952295</v>
      </c>
      <c r="C110" s="0" t="n">
        <f aca="false">('model#2_params'!A110-(('Predict_D T (#2)'!$B$2-4)/'model#2_params'!B110)^2)</f>
        <v>-2.73330071669887</v>
      </c>
    </row>
    <row r="111" customFormat="false" ht="15" hidden="false" customHeight="false" outlineLevel="0" collapsed="false">
      <c r="A111" s="0" t="n">
        <v>2.27058709151401</v>
      </c>
      <c r="B111" s="0" t="n">
        <v>29.3388723990671</v>
      </c>
      <c r="C111" s="0" t="n">
        <f aca="false">('model#2_params'!A111-(('Predict_D T (#2)'!$B$2-4)/'model#2_params'!B111)^2)</f>
        <v>-2.79000152806002</v>
      </c>
    </row>
    <row r="112" customFormat="false" ht="15" hidden="false" customHeight="false" outlineLevel="0" collapsed="false">
      <c r="A112" s="0" t="n">
        <v>2.23762561131357</v>
      </c>
      <c r="B112" s="0" t="n">
        <v>29.0821765483784</v>
      </c>
      <c r="C112" s="0" t="n">
        <f aca="false">('model#2_params'!A112-(('Predict_D T (#2)'!$B$2-4)/'model#2_params'!B112)^2)</f>
        <v>-2.91269254394604</v>
      </c>
    </row>
    <row r="113" customFormat="false" ht="15" hidden="false" customHeight="false" outlineLevel="0" collapsed="false">
      <c r="A113" s="0" t="n">
        <v>2.28411269840594</v>
      </c>
      <c r="B113" s="0" t="n">
        <v>29.8292508605541</v>
      </c>
      <c r="C113" s="0" t="n">
        <f aca="false">('model#2_params'!A113-(('Predict_D T (#2)'!$B$2-4)/'model#2_params'!B113)^2)</f>
        <v>-2.61145632407325</v>
      </c>
    </row>
    <row r="114" customFormat="false" ht="15" hidden="false" customHeight="false" outlineLevel="0" collapsed="false">
      <c r="A114" s="0" t="n">
        <v>2.08013117962194</v>
      </c>
      <c r="B114" s="0" t="n">
        <v>29.2619477792864</v>
      </c>
      <c r="C114" s="0" t="n">
        <f aca="false">('model#2_params'!A114-(('Predict_D T (#2)'!$B$2-4)/'model#2_params'!B114)^2)</f>
        <v>-3.00709924373525</v>
      </c>
    </row>
    <row r="115" customFormat="false" ht="15" hidden="false" customHeight="false" outlineLevel="0" collapsed="false">
      <c r="A115" s="0" t="n">
        <v>2.13386124922507</v>
      </c>
      <c r="B115" s="0" t="n">
        <v>30.2138927941253</v>
      </c>
      <c r="C115" s="0" t="n">
        <f aca="false">('model#2_params'!A115-(('Predict_D T (#2)'!$B$2-4)/'model#2_params'!B115)^2)</f>
        <v>-2.63785382327494</v>
      </c>
    </row>
    <row r="116" customFormat="false" ht="15" hidden="false" customHeight="false" outlineLevel="0" collapsed="false">
      <c r="A116" s="0" t="n">
        <v>2.25979762163885</v>
      </c>
      <c r="B116" s="0" t="n">
        <v>28.6312384344474</v>
      </c>
      <c r="C116" s="0" t="n">
        <f aca="false">('model#2_params'!A116-(('Predict_D T (#2)'!$B$2-4)/'model#2_params'!B116)^2)</f>
        <v>-3.05403173424894</v>
      </c>
    </row>
    <row r="117" customFormat="false" ht="15" hidden="false" customHeight="false" outlineLevel="0" collapsed="false">
      <c r="A117" s="0" t="n">
        <v>2.25018992852733</v>
      </c>
      <c r="B117" s="0" t="n">
        <v>29.2363599107503</v>
      </c>
      <c r="C117" s="0" t="n">
        <f aca="false">('model#2_params'!A117-(('Predict_D T (#2)'!$B$2-4)/'model#2_params'!B117)^2)</f>
        <v>-2.84594915152583</v>
      </c>
    </row>
    <row r="118" customFormat="false" ht="15" hidden="false" customHeight="false" outlineLevel="0" collapsed="false">
      <c r="A118" s="0" t="n">
        <v>2.19170007860795</v>
      </c>
      <c r="B118" s="0" t="n">
        <v>29.870187726334</v>
      </c>
      <c r="C118" s="0" t="n">
        <f aca="false">('model#2_params'!A118-(('Predict_D T (#2)'!$B$2-4)/'model#2_params'!B118)^2)</f>
        <v>-2.69045945852457</v>
      </c>
    </row>
    <row r="119" customFormat="false" ht="15" hidden="false" customHeight="false" outlineLevel="0" collapsed="false">
      <c r="A119" s="0" t="n">
        <v>2.20187416644002</v>
      </c>
      <c r="B119" s="0" t="n">
        <v>29.4677554844109</v>
      </c>
      <c r="C119" s="0" t="n">
        <f aca="false">('model#2_params'!A119-(('Predict_D T (#2)'!$B$2-4)/'model#2_params'!B119)^2)</f>
        <v>-2.8145442781071</v>
      </c>
    </row>
    <row r="120" customFormat="false" ht="15" hidden="false" customHeight="false" outlineLevel="0" collapsed="false">
      <c r="A120" s="0" t="n">
        <v>2.22899892270929</v>
      </c>
      <c r="B120" s="0" t="n">
        <v>29.0629183793833</v>
      </c>
      <c r="C120" s="0" t="n">
        <f aca="false">('model#2_params'!A120-(('Predict_D T (#2)'!$B$2-4)/'model#2_params'!B120)^2)</f>
        <v>-2.92814707813558</v>
      </c>
    </row>
    <row r="121" customFormat="false" ht="15" hidden="false" customHeight="false" outlineLevel="0" collapsed="false">
      <c r="A121" s="0" t="n">
        <v>2.07321413555951</v>
      </c>
      <c r="B121" s="0" t="n">
        <v>29.9700406108996</v>
      </c>
      <c r="C121" s="0" t="n">
        <f aca="false">('model#2_params'!A121-(('Predict_D T (#2)'!$B$2-4)/'model#2_params'!B121)^2)</f>
        <v>-2.77646726067772</v>
      </c>
    </row>
    <row r="122" customFormat="false" ht="15" hidden="false" customHeight="false" outlineLevel="0" collapsed="false">
      <c r="A122" s="0" t="n">
        <v>2.26269552529188</v>
      </c>
      <c r="B122" s="0" t="n">
        <v>29.2015073821925</v>
      </c>
      <c r="C122" s="0" t="n">
        <f aca="false">('model#2_params'!A122-(('Predict_D T (#2)'!$B$2-4)/'model#2_params'!B122)^2)</f>
        <v>-2.84561548293353</v>
      </c>
    </row>
    <row r="123" customFormat="false" ht="15" hidden="false" customHeight="false" outlineLevel="0" collapsed="false">
      <c r="A123" s="0" t="n">
        <v>2.22069169241778</v>
      </c>
      <c r="B123" s="0" t="n">
        <v>29.5934987675646</v>
      </c>
      <c r="C123" s="0" t="n">
        <f aca="false">('model#2_params'!A123-(('Predict_D T (#2)'!$B$2-4)/'model#2_params'!B123)^2)</f>
        <v>-2.75318762349458</v>
      </c>
    </row>
    <row r="124" customFormat="false" ht="15" hidden="false" customHeight="false" outlineLevel="0" collapsed="false">
      <c r="A124" s="0" t="n">
        <v>2.15620059941261</v>
      </c>
      <c r="B124" s="0" t="n">
        <v>30.6041094654062</v>
      </c>
      <c r="C124" s="0" t="n">
        <f aca="false">('model#2_params'!A124-(('Predict_D T (#2)'!$B$2-4)/'model#2_params'!B124)^2)</f>
        <v>-2.49460704579974</v>
      </c>
    </row>
    <row r="125" customFormat="false" ht="15" hidden="false" customHeight="false" outlineLevel="0" collapsed="false">
      <c r="A125" s="0" t="n">
        <v>2.16926308934974</v>
      </c>
      <c r="B125" s="0" t="n">
        <v>29.7407678995765</v>
      </c>
      <c r="C125" s="0" t="n">
        <f aca="false">('model#2_params'!A125-(('Predict_D T (#2)'!$B$2-4)/'model#2_params'!B125)^2)</f>
        <v>-2.75547927671243</v>
      </c>
    </row>
    <row r="126" customFormat="false" ht="15" hidden="false" customHeight="false" outlineLevel="0" collapsed="false">
      <c r="A126" s="0" t="n">
        <v>2.23733165254824</v>
      </c>
      <c r="B126" s="0" t="n">
        <v>29.32815902644</v>
      </c>
      <c r="C126" s="0" t="n">
        <f aca="false">('model#2_params'!A126-(('Predict_D T (#2)'!$B$2-4)/'model#2_params'!B126)^2)</f>
        <v>-2.82695483799708</v>
      </c>
    </row>
    <row r="127" customFormat="false" ht="15" hidden="false" customHeight="false" outlineLevel="0" collapsed="false">
      <c r="A127" s="0" t="n">
        <v>2.15498014459383</v>
      </c>
      <c r="B127" s="0" t="n">
        <v>29.9081872565832</v>
      </c>
      <c r="C127" s="0" t="n">
        <f aca="false">('model#2_params'!A127-(('Predict_D T (#2)'!$B$2-4)/'model#2_params'!B127)^2)</f>
        <v>-2.71478132158011</v>
      </c>
    </row>
    <row r="128" customFormat="false" ht="15" hidden="false" customHeight="false" outlineLevel="0" collapsed="false">
      <c r="A128" s="0" t="n">
        <v>2.15818514392333</v>
      </c>
      <c r="B128" s="0" t="n">
        <v>31.2885983500544</v>
      </c>
      <c r="C128" s="0" t="n">
        <f aca="false">('model#2_params'!A128-(('Predict_D T (#2)'!$B$2-4)/'model#2_params'!B128)^2)</f>
        <v>-2.29136038049369</v>
      </c>
    </row>
    <row r="129" customFormat="false" ht="15" hidden="false" customHeight="false" outlineLevel="0" collapsed="false">
      <c r="A129" s="0" t="n">
        <v>2.27629581332713</v>
      </c>
      <c r="B129" s="0" t="n">
        <v>29.0153876881241</v>
      </c>
      <c r="C129" s="0" t="n">
        <f aca="false">('model#2_params'!A129-(('Predict_D T (#2)'!$B$2-4)/'model#2_params'!B129)^2)</f>
        <v>-2.897760075968</v>
      </c>
    </row>
    <row r="130" customFormat="false" ht="15" hidden="false" customHeight="false" outlineLevel="0" collapsed="false">
      <c r="A130" s="0" t="n">
        <v>2.22625779464572</v>
      </c>
      <c r="B130" s="0" t="n">
        <v>29.2439462510346</v>
      </c>
      <c r="C130" s="0" t="n">
        <f aca="false">('model#2_params'!A130-(('Predict_D T (#2)'!$B$2-4)/'model#2_params'!B130)^2)</f>
        <v>-2.86723759086475</v>
      </c>
    </row>
    <row r="131" customFormat="false" ht="15" hidden="false" customHeight="false" outlineLevel="0" collapsed="false">
      <c r="A131" s="0" t="n">
        <v>2.22511896697512</v>
      </c>
      <c r="B131" s="0" t="n">
        <v>29.0744019759835</v>
      </c>
      <c r="C131" s="0" t="n">
        <f aca="false">('model#2_params'!A131-(('Predict_D T (#2)'!$B$2-4)/'model#2_params'!B131)^2)</f>
        <v>-2.92795397409178</v>
      </c>
    </row>
    <row r="132" customFormat="false" ht="15" hidden="false" customHeight="false" outlineLevel="0" collapsed="false">
      <c r="A132" s="0" t="n">
        <v>2.17982710696366</v>
      </c>
      <c r="B132" s="0" t="n">
        <v>29.6385387527371</v>
      </c>
      <c r="C132" s="0" t="n">
        <f aca="false">('model#2_params'!A132-(('Predict_D T (#2)'!$B$2-4)/'model#2_params'!B132)^2)</f>
        <v>-2.77894665771218</v>
      </c>
    </row>
    <row r="133" customFormat="false" ht="15" hidden="false" customHeight="false" outlineLevel="0" collapsed="false">
      <c r="A133" s="0" t="n">
        <v>2.13644678827024</v>
      </c>
      <c r="B133" s="0" t="n">
        <v>29.8216790944864</v>
      </c>
      <c r="C133" s="0" t="n">
        <f aca="false">('model#2_params'!A133-(('Predict_D T (#2)'!$B$2-4)/'model#2_params'!B133)^2)</f>
        <v>-2.76160853346197</v>
      </c>
    </row>
    <row r="134" customFormat="false" ht="15" hidden="false" customHeight="false" outlineLevel="0" collapsed="false">
      <c r="A134" s="0" t="n">
        <v>2.10306034827367</v>
      </c>
      <c r="B134" s="0" t="n">
        <v>30.2521351759013</v>
      </c>
      <c r="C134" s="0" t="n">
        <f aca="false">('model#2_params'!A134-(('Predict_D T (#2)'!$B$2-4)/'model#2_params'!B134)^2)</f>
        <v>-2.65659829191867</v>
      </c>
    </row>
    <row r="135" customFormat="false" ht="15" hidden="false" customHeight="false" outlineLevel="0" collapsed="false">
      <c r="A135" s="0" t="n">
        <v>2.20212385062172</v>
      </c>
      <c r="B135" s="0" t="n">
        <v>29.3918938462184</v>
      </c>
      <c r="C135" s="0" t="n">
        <f aca="false">('model#2_params'!A135-(('Predict_D T (#2)'!$B$2-4)/'model#2_params'!B135)^2)</f>
        <v>-2.84022316015824</v>
      </c>
    </row>
    <row r="136" customFormat="false" ht="15" hidden="false" customHeight="false" outlineLevel="0" collapsed="false">
      <c r="A136" s="0" t="n">
        <v>2.16714545779493</v>
      </c>
      <c r="B136" s="0" t="n">
        <v>29.6417578207539</v>
      </c>
      <c r="C136" s="0" t="n">
        <f aca="false">('model#2_params'!A136-(('Predict_D T (#2)'!$B$2-4)/'model#2_params'!B136)^2)</f>
        <v>-2.7905513286962</v>
      </c>
    </row>
    <row r="137" customFormat="false" ht="15" hidden="false" customHeight="false" outlineLevel="0" collapsed="false">
      <c r="A137" s="0" t="n">
        <v>2.25906584155995</v>
      </c>
      <c r="B137" s="0" t="n">
        <v>28.8996876758041</v>
      </c>
      <c r="C137" s="0" t="n">
        <f aca="false">('model#2_params'!A137-(('Predict_D T (#2)'!$B$2-4)/'model#2_params'!B137)^2)</f>
        <v>-2.95650168359156</v>
      </c>
    </row>
    <row r="138" customFormat="false" ht="15" hidden="false" customHeight="false" outlineLevel="0" collapsed="false">
      <c r="A138" s="0" t="n">
        <v>2.2691414965233</v>
      </c>
      <c r="B138" s="0" t="n">
        <v>29.3034369328449</v>
      </c>
      <c r="C138" s="0" t="n">
        <f aca="false">('model#2_params'!A138-(('Predict_D T (#2)'!$B$2-4)/'model#2_params'!B138)^2)</f>
        <v>-2.80369365524708</v>
      </c>
    </row>
    <row r="139" customFormat="false" ht="15" hidden="false" customHeight="false" outlineLevel="0" collapsed="false">
      <c r="A139" s="0" t="n">
        <v>2.25828343466071</v>
      </c>
      <c r="B139" s="0" t="n">
        <v>28.7509706258999</v>
      </c>
      <c r="C139" s="0" t="n">
        <f aca="false">('model#2_params'!A139-(('Predict_D T (#2)'!$B$2-4)/'model#2_params'!B139)^2)</f>
        <v>-3.01137964577891</v>
      </c>
    </row>
    <row r="140" customFormat="false" ht="15" hidden="false" customHeight="false" outlineLevel="0" collapsed="false">
      <c r="A140" s="0" t="n">
        <v>2.25887773531958</v>
      </c>
      <c r="B140" s="0" t="n">
        <v>28.8270739833623</v>
      </c>
      <c r="C140" s="0" t="n">
        <f aca="false">('model#2_params'!A140-(('Predict_D T (#2)'!$B$2-4)/'model#2_params'!B140)^2)</f>
        <v>-2.98299829447328</v>
      </c>
    </row>
    <row r="141" customFormat="false" ht="15" hidden="false" customHeight="false" outlineLevel="0" collapsed="false">
      <c r="A141" s="0" t="n">
        <v>2.24611771193806</v>
      </c>
      <c r="B141" s="0" t="n">
        <v>28.9881173649305</v>
      </c>
      <c r="C141" s="0" t="n">
        <f aca="false">('model#2_params'!A141-(('Predict_D T (#2)'!$B$2-4)/'model#2_params'!B141)^2)</f>
        <v>-2.93767765391544</v>
      </c>
    </row>
    <row r="142" customFormat="false" ht="15" hidden="false" customHeight="false" outlineLevel="0" collapsed="false">
      <c r="A142" s="0" t="n">
        <v>2.20587620107017</v>
      </c>
      <c r="B142" s="0" t="n">
        <v>29.3275881145506</v>
      </c>
      <c r="C142" s="0" t="n">
        <f aca="false">('model#2_params'!A142-(('Predict_D T (#2)'!$B$2-4)/'model#2_params'!B142)^2)</f>
        <v>-2.85860746146892</v>
      </c>
    </row>
    <row r="143" customFormat="false" ht="15" hidden="false" customHeight="false" outlineLevel="0" collapsed="false">
      <c r="A143" s="0" t="n">
        <v>2.24096500280591</v>
      </c>
      <c r="B143" s="0" t="n">
        <v>28.9316704093686</v>
      </c>
      <c r="C143" s="0" t="n">
        <f aca="false">('model#2_params'!A143-(('Predict_D T (#2)'!$B$2-4)/'model#2_params'!B143)^2)</f>
        <v>-2.96307771893501</v>
      </c>
    </row>
    <row r="144" customFormat="false" ht="15" hidden="false" customHeight="false" outlineLevel="0" collapsed="false">
      <c r="A144" s="0" t="n">
        <v>2.20242954970451</v>
      </c>
      <c r="B144" s="0" t="n">
        <v>29.7307660389355</v>
      </c>
      <c r="C144" s="0" t="n">
        <f aca="false">('model#2_params'!A144-(('Predict_D T (#2)'!$B$2-4)/'model#2_params'!B144)^2)</f>
        <v>-2.72562688314549</v>
      </c>
    </row>
    <row r="145" customFormat="false" ht="15" hidden="false" customHeight="false" outlineLevel="0" collapsed="false">
      <c r="A145" s="0" t="n">
        <v>2.29166139829642</v>
      </c>
      <c r="B145" s="0" t="n">
        <v>29.641886345326</v>
      </c>
      <c r="C145" s="0" t="n">
        <f aca="false">('model#2_params'!A145-(('Predict_D T (#2)'!$B$2-4)/'model#2_params'!B145)^2)</f>
        <v>-2.66599239602685</v>
      </c>
    </row>
    <row r="146" customFormat="false" ht="15" hidden="false" customHeight="false" outlineLevel="0" collapsed="false">
      <c r="A146" s="0" t="n">
        <v>2.22578766787869</v>
      </c>
      <c r="B146" s="0" t="n">
        <v>29.6321135091746</v>
      </c>
      <c r="C146" s="0" t="n">
        <f aca="false">('model#2_params'!A146-(('Predict_D T (#2)'!$B$2-4)/'model#2_params'!B146)^2)</f>
        <v>-2.7351367893899</v>
      </c>
    </row>
    <row r="147" customFormat="false" ht="15" hidden="false" customHeight="false" outlineLevel="0" collapsed="false">
      <c r="A147" s="0" t="n">
        <v>2.13462034357695</v>
      </c>
      <c r="B147" s="0" t="n">
        <v>29.9681390964161</v>
      </c>
      <c r="C147" s="0" t="n">
        <f aca="false">('model#2_params'!A147-(('Predict_D T (#2)'!$B$2-4)/'model#2_params'!B147)^2)</f>
        <v>-2.71567650842488</v>
      </c>
    </row>
    <row r="148" customFormat="false" ht="15" hidden="false" customHeight="false" outlineLevel="0" collapsed="false">
      <c r="A148" s="0" t="n">
        <v>2.27454259870265</v>
      </c>
      <c r="B148" s="0" t="n">
        <v>29.2715083814172</v>
      </c>
      <c r="C148" s="0" t="n">
        <f aca="false">('model#2_params'!A148-(('Predict_D T (#2)'!$B$2-4)/'model#2_params'!B148)^2)</f>
        <v>-2.80936520509331</v>
      </c>
    </row>
    <row r="149" customFormat="false" ht="15" hidden="false" customHeight="false" outlineLevel="0" collapsed="false">
      <c r="A149" s="0" t="n">
        <v>2.17208836313747</v>
      </c>
      <c r="B149" s="0" t="n">
        <v>29.8277512731588</v>
      </c>
      <c r="C149" s="0" t="n">
        <f aca="false">('model#2_params'!A149-(('Predict_D T (#2)'!$B$2-4)/'model#2_params'!B149)^2)</f>
        <v>-2.72397292026171</v>
      </c>
    </row>
    <row r="150" customFormat="false" ht="15" hidden="false" customHeight="false" outlineLevel="0" collapsed="false">
      <c r="A150" s="0" t="n">
        <v>2.19271650157251</v>
      </c>
      <c r="B150" s="0" t="n">
        <v>29.2128858637004</v>
      </c>
      <c r="C150" s="0" t="n">
        <f aca="false">('model#2_params'!A150-(('Predict_D T (#2)'!$B$2-4)/'model#2_params'!B150)^2)</f>
        <v>-2.91161588552361</v>
      </c>
    </row>
    <row r="151" customFormat="false" ht="15" hidden="false" customHeight="false" outlineLevel="0" collapsed="false">
      <c r="A151" s="0" t="n">
        <v>2.20817533986393</v>
      </c>
      <c r="B151" s="0" t="n">
        <v>29.3695942134987</v>
      </c>
      <c r="C151" s="0" t="n">
        <f aca="false">('model#2_params'!A151-(('Predict_D T (#2)'!$B$2-4)/'model#2_params'!B151)^2)</f>
        <v>-2.84183164558355</v>
      </c>
    </row>
    <row r="152" customFormat="false" ht="15" hidden="false" customHeight="false" outlineLevel="0" collapsed="false">
      <c r="A152" s="0" t="n">
        <v>2.20470808999703</v>
      </c>
      <c r="B152" s="0" t="n">
        <v>29.4208306736898</v>
      </c>
      <c r="C152" s="0" t="n">
        <f aca="false">('model#2_params'!A152-(('Predict_D T (#2)'!$B$2-4)/'model#2_params'!B152)^2)</f>
        <v>-2.82772500825353</v>
      </c>
    </row>
    <row r="153" customFormat="false" ht="15" hidden="false" customHeight="false" outlineLevel="0" collapsed="false">
      <c r="A153" s="0" t="n">
        <v>2.18005569624023</v>
      </c>
      <c r="B153" s="0" t="n">
        <v>29.5692302260947</v>
      </c>
      <c r="C153" s="0" t="n">
        <f aca="false">('model#2_params'!A153-(('Predict_D T (#2)'!$B$2-4)/'model#2_params'!B153)^2)</f>
        <v>-2.80199145701983</v>
      </c>
    </row>
    <row r="154" customFormat="false" ht="15" hidden="false" customHeight="false" outlineLevel="0" collapsed="false">
      <c r="A154" s="0" t="n">
        <v>2.3164485060269</v>
      </c>
      <c r="B154" s="0" t="n">
        <v>28.3228681244026</v>
      </c>
      <c r="C154" s="0" t="n">
        <f aca="false">('model#2_params'!A154-(('Predict_D T (#2)'!$B$2-4)/'model#2_params'!B154)^2)</f>
        <v>-3.11372130116444</v>
      </c>
    </row>
    <row r="155" customFormat="false" ht="15" hidden="false" customHeight="false" outlineLevel="0" collapsed="false">
      <c r="A155" s="0" t="n">
        <v>2.19390781158886</v>
      </c>
      <c r="B155" s="0" t="n">
        <v>29.3122369980009</v>
      </c>
      <c r="C155" s="0" t="n">
        <f aca="false">('model#2_params'!A155-(('Predict_D T (#2)'!$B$2-4)/'model#2_params'!B155)^2)</f>
        <v>-2.87588188317301</v>
      </c>
    </row>
    <row r="156" customFormat="false" ht="15" hidden="false" customHeight="false" outlineLevel="0" collapsed="false">
      <c r="A156" s="0" t="n">
        <v>2.24826224116747</v>
      </c>
      <c r="B156" s="0" t="n">
        <v>28.7871560888876</v>
      </c>
      <c r="C156" s="0" t="n">
        <f aca="false">('model#2_params'!A156-(('Predict_D T (#2)'!$B$2-4)/'model#2_params'!B156)^2)</f>
        <v>-3.00816122976758</v>
      </c>
    </row>
    <row r="157" customFormat="false" ht="15" hidden="false" customHeight="false" outlineLevel="0" collapsed="false">
      <c r="A157" s="0" t="n">
        <v>2.17412618586374</v>
      </c>
      <c r="B157" s="0" t="n">
        <v>29.3135545546544</v>
      </c>
      <c r="C157" s="0" t="n">
        <f aca="false">('model#2_params'!A157-(('Predict_D T (#2)'!$B$2-4)/'model#2_params'!B157)^2)</f>
        <v>-2.89520777535585</v>
      </c>
    </row>
    <row r="158" customFormat="false" ht="15" hidden="false" customHeight="false" outlineLevel="0" collapsed="false">
      <c r="A158" s="0" t="n">
        <v>2.29165574663021</v>
      </c>
      <c r="B158" s="0" t="n">
        <v>29.6515858047613</v>
      </c>
      <c r="C158" s="0" t="n">
        <f aca="false">('model#2_params'!A158-(('Predict_D T (#2)'!$B$2-4)/'model#2_params'!B158)^2)</f>
        <v>-2.66275513871095</v>
      </c>
    </row>
    <row r="159" customFormat="false" ht="15" hidden="false" customHeight="false" outlineLevel="0" collapsed="false">
      <c r="A159" s="0" t="n">
        <v>2.27014949325363</v>
      </c>
      <c r="B159" s="0" t="n">
        <v>28.4041151448444</v>
      </c>
      <c r="C159" s="0" t="n">
        <f aca="false">('model#2_params'!A159-(('Predict_D T (#2)'!$B$2-4)/'model#2_params'!B159)^2)</f>
        <v>-3.12899986968277</v>
      </c>
    </row>
    <row r="160" customFormat="false" ht="15" hidden="false" customHeight="false" outlineLevel="0" collapsed="false">
      <c r="A160" s="0" t="n">
        <v>2.19590147166872</v>
      </c>
      <c r="B160" s="0" t="n">
        <v>29.3136217905502</v>
      </c>
      <c r="C160" s="0" t="n">
        <f aca="false">('model#2_params'!A160-(('Predict_D T (#2)'!$B$2-4)/'model#2_params'!B160)^2)</f>
        <v>-2.87340923477726</v>
      </c>
    </row>
    <row r="161" customFormat="false" ht="15" hidden="false" customHeight="false" outlineLevel="0" collapsed="false">
      <c r="A161" s="0" t="n">
        <v>2.15672086786973</v>
      </c>
      <c r="B161" s="0" t="n">
        <v>29.1271915518234</v>
      </c>
      <c r="C161" s="0" t="n">
        <f aca="false">('model#2_params'!A161-(('Predict_D T (#2)'!$B$2-4)/'model#2_params'!B161)^2)</f>
        <v>-2.97769033407004</v>
      </c>
    </row>
    <row r="162" customFormat="false" ht="15" hidden="false" customHeight="false" outlineLevel="0" collapsed="false">
      <c r="A162" s="0" t="n">
        <v>2.2022776132894</v>
      </c>
      <c r="B162" s="0" t="n">
        <v>28.9420497408572</v>
      </c>
      <c r="C162" s="0" t="n">
        <f aca="false">('model#2_params'!A162-(('Predict_D T (#2)'!$B$2-4)/'model#2_params'!B162)^2)</f>
        <v>-2.99803318210135</v>
      </c>
    </row>
    <row r="163" customFormat="false" ht="15" hidden="false" customHeight="false" outlineLevel="0" collapsed="false">
      <c r="A163" s="0" t="n">
        <v>2.19951162945059</v>
      </c>
      <c r="B163" s="0" t="n">
        <v>29.5584940544073</v>
      </c>
      <c r="C163" s="0" t="n">
        <f aca="false">('model#2_params'!A163-(('Predict_D T (#2)'!$B$2-4)/'model#2_params'!B163)^2)</f>
        <v>-2.78615531766037</v>
      </c>
    </row>
    <row r="164" customFormat="false" ht="15" hidden="false" customHeight="false" outlineLevel="0" collapsed="false">
      <c r="A164" s="0" t="n">
        <v>2.09243523590211</v>
      </c>
      <c r="B164" s="0" t="n">
        <v>30.3616958720741</v>
      </c>
      <c r="C164" s="0" t="n">
        <f aca="false">('model#2_params'!A164-(('Predict_D T (#2)'!$B$2-4)/'model#2_params'!B164)^2)</f>
        <v>-2.63293476330379</v>
      </c>
    </row>
    <row r="165" customFormat="false" ht="15" hidden="false" customHeight="false" outlineLevel="0" collapsed="false">
      <c r="A165" s="0" t="n">
        <v>2.22446772396206</v>
      </c>
      <c r="B165" s="0" t="n">
        <v>29.6319834515627</v>
      </c>
      <c r="C165" s="0" t="n">
        <f aca="false">('model#2_params'!A165-(('Predict_D T (#2)'!$B$2-4)/'model#2_params'!B165)^2)</f>
        <v>-2.73650028134676</v>
      </c>
    </row>
    <row r="166" customFormat="false" ht="15" hidden="false" customHeight="false" outlineLevel="0" collapsed="false">
      <c r="A166" s="0" t="n">
        <v>2.28071408132332</v>
      </c>
      <c r="B166" s="0" t="n">
        <v>29.1009090681343</v>
      </c>
      <c r="C166" s="0" t="n">
        <f aca="false">('model#2_params'!A166-(('Predict_D T (#2)'!$B$2-4)/'model#2_params'!B166)^2)</f>
        <v>-2.86297559478168</v>
      </c>
    </row>
    <row r="167" customFormat="false" ht="15" hidden="false" customHeight="false" outlineLevel="0" collapsed="false">
      <c r="A167" s="0" t="n">
        <v>2.31886484526166</v>
      </c>
      <c r="B167" s="0" t="n">
        <v>28.6213014952441</v>
      </c>
      <c r="C167" s="0" t="n">
        <f aca="false">('model#2_params'!A167-(('Predict_D T (#2)'!$B$2-4)/'model#2_params'!B167)^2)</f>
        <v>-2.99865493438571</v>
      </c>
    </row>
    <row r="168" customFormat="false" ht="15" hidden="false" customHeight="false" outlineLevel="0" collapsed="false">
      <c r="A168" s="0" t="n">
        <v>2.18743988789501</v>
      </c>
      <c r="B168" s="0" t="n">
        <v>28.9811037572279</v>
      </c>
      <c r="C168" s="0" t="n">
        <f aca="false">('model#2_params'!A168-(('Predict_D T (#2)'!$B$2-4)/'model#2_params'!B168)^2)</f>
        <v>-2.99886480311977</v>
      </c>
    </row>
    <row r="169" customFormat="false" ht="15" hidden="false" customHeight="false" outlineLevel="0" collapsed="false">
      <c r="A169" s="0" t="n">
        <v>2.25683420164236</v>
      </c>
      <c r="B169" s="0" t="n">
        <v>29.6404316471503</v>
      </c>
      <c r="C169" s="0" t="n">
        <f aca="false">('model#2_params'!A169-(('Predict_D T (#2)'!$B$2-4)/'model#2_params'!B169)^2)</f>
        <v>-2.70130622978453</v>
      </c>
    </row>
    <row r="170" customFormat="false" ht="15" hidden="false" customHeight="false" outlineLevel="0" collapsed="false">
      <c r="A170" s="0" t="n">
        <v>2.16013964045003</v>
      </c>
      <c r="B170" s="0" t="n">
        <v>29.9047759213688</v>
      </c>
      <c r="C170" s="0" t="n">
        <f aca="false">('model#2_params'!A170-(('Predict_D T (#2)'!$B$2-4)/'model#2_params'!B170)^2)</f>
        <v>-2.71073290820342</v>
      </c>
    </row>
    <row r="171" customFormat="false" ht="15" hidden="false" customHeight="false" outlineLevel="0" collapsed="false">
      <c r="A171" s="0" t="n">
        <v>2.25944858115585</v>
      </c>
      <c r="B171" s="0" t="n">
        <v>28.886577174127</v>
      </c>
      <c r="C171" s="0" t="n">
        <f aca="false">('model#2_params'!A171-(('Predict_D T (#2)'!$B$2-4)/'model#2_params'!B171)^2)</f>
        <v>-2.96085430766303</v>
      </c>
    </row>
    <row r="172" customFormat="false" ht="15" hidden="false" customHeight="false" outlineLevel="0" collapsed="false">
      <c r="A172" s="0" t="n">
        <v>2.30356111308637</v>
      </c>
      <c r="B172" s="0" t="n">
        <v>29.0101848573199</v>
      </c>
      <c r="C172" s="0" t="n">
        <f aca="false">('model#2_params'!A172-(('Predict_D T (#2)'!$B$2-4)/'model#2_params'!B172)^2)</f>
        <v>-2.87235082445221</v>
      </c>
    </row>
    <row r="173" customFormat="false" ht="15" hidden="false" customHeight="false" outlineLevel="0" collapsed="false">
      <c r="A173" s="0" t="n">
        <v>2.25481869693956</v>
      </c>
      <c r="B173" s="0" t="n">
        <v>29.0406806464294</v>
      </c>
      <c r="C173" s="0" t="n">
        <f aca="false">('model#2_params'!A173-(('Predict_D T (#2)'!$B$2-4)/'model#2_params'!B173)^2)</f>
        <v>-2.91022843721409</v>
      </c>
    </row>
    <row r="174" customFormat="false" ht="15" hidden="false" customHeight="false" outlineLevel="0" collapsed="false">
      <c r="A174" s="0" t="n">
        <v>2.15012486085324</v>
      </c>
      <c r="B174" s="0" t="n">
        <v>29.1427649266184</v>
      </c>
      <c r="C174" s="0" t="n">
        <f aca="false">('model#2_params'!A174-(('Predict_D T (#2)'!$B$2-4)/'model#2_params'!B174)^2)</f>
        <v>-2.97880033139795</v>
      </c>
    </row>
    <row r="175" customFormat="false" ht="15" hidden="false" customHeight="false" outlineLevel="0" collapsed="false">
      <c r="A175" s="0" t="n">
        <v>2.17697834222901</v>
      </c>
      <c r="B175" s="0" t="n">
        <v>30.167105777247</v>
      </c>
      <c r="C175" s="0" t="n">
        <f aca="false">('model#2_params'!A175-(('Predict_D T (#2)'!$B$2-4)/'model#2_params'!B175)^2)</f>
        <v>-2.60954938356279</v>
      </c>
    </row>
    <row r="176" customFormat="false" ht="15" hidden="false" customHeight="false" outlineLevel="0" collapsed="false">
      <c r="A176" s="0" t="n">
        <v>2.20150678559672</v>
      </c>
      <c r="B176" s="0" t="n">
        <v>29.5898104499607</v>
      </c>
      <c r="C176" s="0" t="n">
        <f aca="false">('model#2_params'!A176-(('Predict_D T (#2)'!$B$2-4)/'model#2_params'!B176)^2)</f>
        <v>-2.77361257813703</v>
      </c>
    </row>
    <row r="177" customFormat="false" ht="15" hidden="false" customHeight="false" outlineLevel="0" collapsed="false">
      <c r="A177" s="0" t="n">
        <v>2.20718314013844</v>
      </c>
      <c r="B177" s="0" t="n">
        <v>29.5206882198909</v>
      </c>
      <c r="C177" s="0" t="n">
        <f aca="false">('model#2_params'!A177-(('Predict_D T (#2)'!$B$2-4)/'model#2_params'!B177)^2)</f>
        <v>-2.79126182839322</v>
      </c>
    </row>
    <row r="178" customFormat="false" ht="15" hidden="false" customHeight="false" outlineLevel="0" collapsed="false">
      <c r="A178" s="0" t="n">
        <v>2.10835377523553</v>
      </c>
      <c r="B178" s="0" t="n">
        <v>30.4299490949822</v>
      </c>
      <c r="C178" s="0" t="n">
        <f aca="false">('model#2_params'!A178-(('Predict_D T (#2)'!$B$2-4)/'model#2_params'!B178)^2)</f>
        <v>-2.59584234498287</v>
      </c>
    </row>
    <row r="179" customFormat="false" ht="15" hidden="false" customHeight="false" outlineLevel="0" collapsed="false">
      <c r="A179" s="0" t="n">
        <v>2.21349458667309</v>
      </c>
      <c r="B179" s="0" t="n">
        <v>29.1276387868669</v>
      </c>
      <c r="C179" s="0" t="n">
        <f aca="false">('model#2_params'!A179-(('Predict_D T (#2)'!$B$2-4)/'model#2_params'!B179)^2)</f>
        <v>-2.92075894570719</v>
      </c>
    </row>
    <row r="180" customFormat="false" ht="15" hidden="false" customHeight="false" outlineLevel="0" collapsed="false">
      <c r="A180" s="0" t="n">
        <v>2.25533568334376</v>
      </c>
      <c r="B180" s="0" t="n">
        <v>29.4779378622353</v>
      </c>
      <c r="C180" s="0" t="n">
        <f aca="false">('model#2_params'!A180-(('Predict_D T (#2)'!$B$2-4)/'model#2_params'!B180)^2)</f>
        <v>-2.75761778029415</v>
      </c>
    </row>
    <row r="181" customFormat="false" ht="15" hidden="false" customHeight="false" outlineLevel="0" collapsed="false">
      <c r="A181" s="0" t="n">
        <v>2.22379543074103</v>
      </c>
      <c r="B181" s="0" t="n">
        <v>29.3972905202488</v>
      </c>
      <c r="C181" s="0" t="n">
        <f aca="false">('model#2_params'!A181-(('Predict_D T (#2)'!$B$2-4)/'model#2_params'!B181)^2)</f>
        <v>-2.81670042947774</v>
      </c>
    </row>
    <row r="182" customFormat="false" ht="15" hidden="false" customHeight="false" outlineLevel="0" collapsed="false">
      <c r="A182" s="0" t="n">
        <v>2.18058537104261</v>
      </c>
      <c r="B182" s="0" t="n">
        <v>29.3609176561643</v>
      </c>
      <c r="C182" s="0" t="n">
        <f aca="false">('model#2_params'!A182-(('Predict_D T (#2)'!$B$2-4)/'model#2_params'!B182)^2)</f>
        <v>-2.87240674926192</v>
      </c>
    </row>
    <row r="183" customFormat="false" ht="15" hidden="false" customHeight="false" outlineLevel="0" collapsed="false">
      <c r="A183" s="0" t="n">
        <v>2.13497771614964</v>
      </c>
      <c r="B183" s="0" t="n">
        <v>29.7187788123901</v>
      </c>
      <c r="C183" s="0" t="n">
        <f aca="false">('model#2_params'!A183-(('Predict_D T (#2)'!$B$2-4)/'model#2_params'!B183)^2)</f>
        <v>-2.79705503370265</v>
      </c>
    </row>
    <row r="184" customFormat="false" ht="15" hidden="false" customHeight="false" outlineLevel="0" collapsed="false">
      <c r="A184" s="0" t="n">
        <v>2.24764283628403</v>
      </c>
      <c r="B184" s="0" t="n">
        <v>29.299557687854</v>
      </c>
      <c r="C184" s="0" t="n">
        <f aca="false">('model#2_params'!A184-(('Predict_D T (#2)'!$B$2-4)/'model#2_params'!B184)^2)</f>
        <v>-2.82653568546421</v>
      </c>
    </row>
    <row r="185" customFormat="false" ht="15" hidden="false" customHeight="false" outlineLevel="0" collapsed="false">
      <c r="A185" s="0" t="n">
        <v>2.20867517276298</v>
      </c>
      <c r="B185" s="0" t="n">
        <v>30.0635885051781</v>
      </c>
      <c r="C185" s="0" t="n">
        <f aca="false">('model#2_params'!A185-(('Predict_D T (#2)'!$B$2-4)/'model#2_params'!B185)^2)</f>
        <v>-2.61087198745648</v>
      </c>
    </row>
    <row r="186" customFormat="false" ht="15" hidden="false" customHeight="false" outlineLevel="0" collapsed="false">
      <c r="A186" s="0" t="n">
        <v>2.22519963229889</v>
      </c>
      <c r="B186" s="0" t="n">
        <v>29.6126813374178</v>
      </c>
      <c r="C186" s="0" t="n">
        <f aca="false">('model#2_params'!A186-(('Predict_D T (#2)'!$B$2-4)/'model#2_params'!B186)^2)</f>
        <v>-2.74223778912238</v>
      </c>
    </row>
    <row r="187" customFormat="false" ht="15" hidden="false" customHeight="false" outlineLevel="0" collapsed="false">
      <c r="A187" s="0" t="n">
        <v>2.17124191443819</v>
      </c>
      <c r="B187" s="0" t="n">
        <v>29.2700457546657</v>
      </c>
      <c r="C187" s="0" t="n">
        <f aca="false">('model#2_params'!A187-(('Predict_D T (#2)'!$B$2-4)/'model#2_params'!B187)^2)</f>
        <v>-2.91317398868933</v>
      </c>
    </row>
    <row r="188" customFormat="false" ht="15" hidden="false" customHeight="false" outlineLevel="0" collapsed="false">
      <c r="A188" s="0" t="n">
        <v>2.18419076976111</v>
      </c>
      <c r="B188" s="0" t="n">
        <v>29.712917757707</v>
      </c>
      <c r="C188" s="0" t="n">
        <f aca="false">('model#2_params'!A188-(('Predict_D T (#2)'!$B$2-4)/'model#2_params'!B188)^2)</f>
        <v>-2.74978791922204</v>
      </c>
    </row>
    <row r="189" customFormat="false" ht="15" hidden="false" customHeight="false" outlineLevel="0" collapsed="false">
      <c r="A189" s="0" t="n">
        <v>2.21440292085915</v>
      </c>
      <c r="B189" s="0" t="n">
        <v>29.4353783174498</v>
      </c>
      <c r="C189" s="0" t="n">
        <f aca="false">('model#2_params'!A189-(('Predict_D T (#2)'!$B$2-4)/'model#2_params'!B189)^2)</f>
        <v>-2.81305711727832</v>
      </c>
    </row>
    <row r="190" customFormat="false" ht="15" hidden="false" customHeight="false" outlineLevel="0" collapsed="false">
      <c r="A190" s="0" t="n">
        <v>2.24428929561662</v>
      </c>
      <c r="B190" s="0" t="n">
        <v>28.9582600652599</v>
      </c>
      <c r="C190" s="0" t="n">
        <f aca="false">('model#2_params'!A190-(('Predict_D T (#2)'!$B$2-4)/'model#2_params'!B190)^2)</f>
        <v>-2.9502010443789</v>
      </c>
    </row>
    <row r="191" customFormat="false" ht="15" hidden="false" customHeight="false" outlineLevel="0" collapsed="false">
      <c r="A191" s="0" t="n">
        <v>2.2854448187978</v>
      </c>
      <c r="B191" s="0" t="n">
        <v>29.2110258157273</v>
      </c>
      <c r="C191" s="0" t="n">
        <f aca="false">('model#2_params'!A191-(('Predict_D T (#2)'!$B$2-4)/'model#2_params'!B191)^2)</f>
        <v>-2.81953763827199</v>
      </c>
    </row>
    <row r="192" customFormat="false" ht="15" hidden="false" customHeight="false" outlineLevel="0" collapsed="false">
      <c r="A192" s="0" t="n">
        <v>2.29038910158716</v>
      </c>
      <c r="B192" s="0" t="n">
        <v>29.0028516699793</v>
      </c>
      <c r="C192" s="0" t="n">
        <f aca="false">('model#2_params'!A192-(('Predict_D T (#2)'!$B$2-4)/'model#2_params'!B192)^2)</f>
        <v>-2.88814055994538</v>
      </c>
    </row>
    <row r="193" customFormat="false" ht="15" hidden="false" customHeight="false" outlineLevel="0" collapsed="false">
      <c r="A193" s="0" t="n">
        <v>2.29414531025102</v>
      </c>
      <c r="B193" s="0" t="n">
        <v>29.0683628956831</v>
      </c>
      <c r="C193" s="0" t="n">
        <f aca="false">('model#2_params'!A193-(('Predict_D T (#2)'!$B$2-4)/'model#2_params'!B193)^2)</f>
        <v>-2.86106900038915</v>
      </c>
    </row>
    <row r="194" customFormat="false" ht="15" hidden="false" customHeight="false" outlineLevel="0" collapsed="false">
      <c r="A194" s="0" t="n">
        <v>2.21405286455086</v>
      </c>
      <c r="B194" s="0" t="n">
        <v>29.252236597067</v>
      </c>
      <c r="C194" s="0" t="n">
        <f aca="false">('model#2_params'!A194-(('Predict_D T (#2)'!$B$2-4)/'model#2_params'!B194)^2)</f>
        <v>-2.87655584558435</v>
      </c>
    </row>
    <row r="195" customFormat="false" ht="15" hidden="false" customHeight="false" outlineLevel="0" collapsed="false">
      <c r="A195" s="0" t="n">
        <v>2.23707388807309</v>
      </c>
      <c r="B195" s="0" t="n">
        <v>29.0760595154708</v>
      </c>
      <c r="C195" s="0" t="n">
        <f aca="false">('model#2_params'!A195-(('Predict_D T (#2)'!$B$2-4)/'model#2_params'!B195)^2)</f>
        <v>-2.91541154708258</v>
      </c>
    </row>
    <row r="196" customFormat="false" ht="15" hidden="false" customHeight="false" outlineLevel="0" collapsed="false">
      <c r="A196" s="0" t="n">
        <v>2.13789226629956</v>
      </c>
      <c r="B196" s="0" t="n">
        <v>29.7741328422793</v>
      </c>
      <c r="C196" s="0" t="n">
        <f aca="false">('model#2_params'!A196-(('Predict_D T (#2)'!$B$2-4)/'model#2_params'!B196)^2)</f>
        <v>-2.77581893505257</v>
      </c>
    </row>
    <row r="197" customFormat="false" ht="15" hidden="false" customHeight="false" outlineLevel="0" collapsed="false">
      <c r="A197" s="0" t="n">
        <v>2.21361565999956</v>
      </c>
      <c r="B197" s="0" t="n">
        <v>29.7757169398065</v>
      </c>
      <c r="C197" s="0" t="n">
        <f aca="false">('model#2_params'!A197-(('Predict_D T (#2)'!$B$2-4)/'model#2_params'!B197)^2)</f>
        <v>-2.69957272668945</v>
      </c>
    </row>
    <row r="198" customFormat="false" ht="15" hidden="false" customHeight="false" outlineLevel="0" collapsed="false">
      <c r="A198" s="0" t="n">
        <v>2.18945938200603</v>
      </c>
      <c r="B198" s="0" t="n">
        <v>29.8252807252129</v>
      </c>
      <c r="C198" s="0" t="n">
        <f aca="false">('model#2_params'!A198-(('Predict_D T (#2)'!$B$2-4)/'model#2_params'!B198)^2)</f>
        <v>-2.70741305587893</v>
      </c>
    </row>
    <row r="199" customFormat="false" ht="15" hidden="false" customHeight="false" outlineLevel="0" collapsed="false">
      <c r="A199" s="0" t="n">
        <v>2.22535365359192</v>
      </c>
      <c r="B199" s="0" t="n">
        <v>29.2594354727312</v>
      </c>
      <c r="C199" s="0" t="n">
        <f aca="false">('model#2_params'!A199-(('Predict_D T (#2)'!$B$2-4)/'model#2_params'!B199)^2)</f>
        <v>-2.86275041827069</v>
      </c>
    </row>
    <row r="200" customFormat="false" ht="15" hidden="false" customHeight="false" outlineLevel="0" collapsed="false">
      <c r="A200" s="0" t="n">
        <v>2.24682074251862</v>
      </c>
      <c r="B200" s="0" t="n">
        <v>29.2076021892871</v>
      </c>
      <c r="C200" s="0" t="n">
        <f aca="false">('model#2_params'!A200-(('Predict_D T (#2)'!$B$2-4)/'model#2_params'!B200)^2)</f>
        <v>-2.85935856577752</v>
      </c>
    </row>
    <row r="201" customFormat="false" ht="15" hidden="false" customHeight="false" outlineLevel="0" collapsed="false">
      <c r="A201" s="0" t="n">
        <v>2.30827703594216</v>
      </c>
      <c r="B201" s="0" t="n">
        <v>29.0376282465816</v>
      </c>
      <c r="C201" s="0" t="n">
        <f aca="false">('model#2_params'!A201-(('Predict_D T (#2)'!$B$2-4)/'model#2_params'!B201)^2)</f>
        <v>-2.85785604211796</v>
      </c>
    </row>
    <row r="202" customFormat="false" ht="15" hidden="false" customHeight="false" outlineLevel="0" collapsed="false">
      <c r="A202" s="0" t="n">
        <v>2.18324786375033</v>
      </c>
      <c r="B202" s="0" t="n">
        <v>28.8806018816543</v>
      </c>
      <c r="C202" s="0" t="n">
        <f aca="false">('model#2_params'!A202-(('Predict_D T (#2)'!$B$2-4)/'model#2_params'!B202)^2)</f>
        <v>-3.03921537224742</v>
      </c>
    </row>
    <row r="203" customFormat="false" ht="15" hidden="false" customHeight="false" outlineLevel="0" collapsed="false">
      <c r="A203" s="0" t="n">
        <v>2.15754637272932</v>
      </c>
      <c r="B203" s="0" t="n">
        <v>30.0275622996611</v>
      </c>
      <c r="C203" s="0" t="n">
        <f aca="false">('model#2_params'!A203-(('Predict_D T (#2)'!$B$2-4)/'model#2_params'!B203)^2)</f>
        <v>-2.6735724330934</v>
      </c>
    </row>
    <row r="204" customFormat="false" ht="15" hidden="false" customHeight="false" outlineLevel="0" collapsed="false">
      <c r="A204" s="0" t="n">
        <v>2.22091135224921</v>
      </c>
      <c r="B204" s="0" t="n">
        <v>28.9113180585386</v>
      </c>
      <c r="C204" s="0" t="n">
        <f aca="false">('model#2_params'!A204-(('Predict_D T (#2)'!$B$2-4)/'model#2_params'!B204)^2)</f>
        <v>-2.9904608023919</v>
      </c>
    </row>
    <row r="205" customFormat="false" ht="15" hidden="false" customHeight="false" outlineLevel="0" collapsed="false">
      <c r="A205" s="0" t="n">
        <v>2.28197969009837</v>
      </c>
      <c r="B205" s="0" t="n">
        <v>29.12459617741</v>
      </c>
      <c r="C205" s="0" t="n">
        <f aca="false">('model#2_params'!A205-(('Predict_D T (#2)'!$B$2-4)/'model#2_params'!B205)^2)</f>
        <v>-2.85334663616631</v>
      </c>
    </row>
    <row r="206" customFormat="false" ht="15" hidden="false" customHeight="false" outlineLevel="0" collapsed="false">
      <c r="A206" s="0" t="n">
        <v>2.27724661598644</v>
      </c>
      <c r="B206" s="0" t="n">
        <v>28.5224566899602</v>
      </c>
      <c r="C206" s="0" t="n">
        <f aca="false">('model#2_params'!A206-(('Predict_D T (#2)'!$B$2-4)/'model#2_params'!B206)^2)</f>
        <v>-3.07719284168333</v>
      </c>
    </row>
    <row r="207" customFormat="false" ht="15" hidden="false" customHeight="false" outlineLevel="0" collapsed="false">
      <c r="A207" s="0" t="n">
        <v>2.15190740670032</v>
      </c>
      <c r="B207" s="0" t="n">
        <v>29.4519007279041</v>
      </c>
      <c r="C207" s="0" t="n">
        <f aca="false">('model#2_params'!A207-(('Predict_D T (#2)'!$B$2-4)/'model#2_params'!B207)^2)</f>
        <v>-2.86991343964006</v>
      </c>
    </row>
    <row r="208" customFormat="false" ht="15" hidden="false" customHeight="false" outlineLevel="0" collapsed="false">
      <c r="A208" s="0" t="n">
        <v>2.13081689427825</v>
      </c>
      <c r="B208" s="0" t="n">
        <v>29.5885878280599</v>
      </c>
      <c r="C208" s="0" t="n">
        <f aca="false">('model#2_params'!A208-(('Predict_D T (#2)'!$B$2-4)/'model#2_params'!B208)^2)</f>
        <v>-2.84471362902817</v>
      </c>
    </row>
    <row r="209" customFormat="false" ht="15" hidden="false" customHeight="false" outlineLevel="0" collapsed="false">
      <c r="A209" s="0" t="n">
        <v>2.2513753894322</v>
      </c>
      <c r="B209" s="0" t="n">
        <v>29.4828488186227</v>
      </c>
      <c r="C209" s="0" t="n">
        <f aca="false">('model#2_params'!A209-(('Predict_D T (#2)'!$B$2-4)/'model#2_params'!B209)^2)</f>
        <v>-2.75990819856777</v>
      </c>
    </row>
    <row r="210" customFormat="false" ht="15" hidden="false" customHeight="false" outlineLevel="0" collapsed="false">
      <c r="A210" s="0" t="n">
        <v>2.20332869927939</v>
      </c>
      <c r="B210" s="0" t="n">
        <v>29.2525524094962</v>
      </c>
      <c r="C210" s="0" t="n">
        <f aca="false">('model#2_params'!A210-(('Predict_D T (#2)'!$B$2-4)/'model#2_params'!B210)^2)</f>
        <v>-2.88717009437386</v>
      </c>
    </row>
    <row r="211" customFormat="false" ht="15" hidden="false" customHeight="false" outlineLevel="0" collapsed="false">
      <c r="A211" s="0" t="n">
        <v>2.12758479252823</v>
      </c>
      <c r="B211" s="0" t="n">
        <v>29.4566327547423</v>
      </c>
      <c r="C211" s="0" t="n">
        <f aca="false">('model#2_params'!A211-(('Predict_D T (#2)'!$B$2-4)/'model#2_params'!B211)^2)</f>
        <v>-2.89262273415691</v>
      </c>
    </row>
    <row r="212" customFormat="false" ht="15" hidden="false" customHeight="false" outlineLevel="0" collapsed="false">
      <c r="A212" s="0" t="n">
        <v>2.1969265578205</v>
      </c>
      <c r="B212" s="0" t="n">
        <v>29.2242203159046</v>
      </c>
      <c r="C212" s="0" t="n">
        <f aca="false">('model#2_params'!A212-(('Predict_D T (#2)'!$B$2-4)/'model#2_params'!B212)^2)</f>
        <v>-2.90344722291991</v>
      </c>
    </row>
    <row r="213" customFormat="false" ht="15" hidden="false" customHeight="false" outlineLevel="0" collapsed="false">
      <c r="A213" s="0" t="n">
        <v>2.17345973273928</v>
      </c>
      <c r="B213" s="0" t="n">
        <v>29.3064675630887</v>
      </c>
      <c r="C213" s="0" t="n">
        <f aca="false">('model#2_params'!A213-(('Predict_D T (#2)'!$B$2-4)/'model#2_params'!B213)^2)</f>
        <v>-2.8983262927466</v>
      </c>
    </row>
    <row r="214" customFormat="false" ht="15" hidden="false" customHeight="false" outlineLevel="0" collapsed="false">
      <c r="A214" s="0" t="n">
        <v>2.26997956458935</v>
      </c>
      <c r="B214" s="0" t="n">
        <v>29.0659145419454</v>
      </c>
      <c r="C214" s="0" t="n">
        <f aca="false">('model#2_params'!A214-(('Predict_D T (#2)'!$B$2-4)/'model#2_params'!B214)^2)</f>
        <v>-2.88610327676938</v>
      </c>
    </row>
    <row r="215" customFormat="false" ht="15" hidden="false" customHeight="false" outlineLevel="0" collapsed="false">
      <c r="A215" s="0" t="n">
        <v>2.30084741469437</v>
      </c>
      <c r="B215" s="0" t="n">
        <v>29.3908614754992</v>
      </c>
      <c r="C215" s="0" t="n">
        <f aca="false">('model#2_params'!A215-(('Predict_D T (#2)'!$B$2-4)/'model#2_params'!B215)^2)</f>
        <v>-2.74185383291793</v>
      </c>
    </row>
    <row r="216" customFormat="false" ht="15" hidden="false" customHeight="false" outlineLevel="0" collapsed="false">
      <c r="A216" s="0" t="n">
        <v>2.15891035807545</v>
      </c>
      <c r="B216" s="0" t="n">
        <v>29.6037170873784</v>
      </c>
      <c r="C216" s="0" t="n">
        <f aca="false">('model#2_params'!A216-(('Predict_D T (#2)'!$B$2-4)/'model#2_params'!B216)^2)</f>
        <v>-2.81153588098159</v>
      </c>
    </row>
    <row r="217" customFormat="false" ht="15" hidden="false" customHeight="false" outlineLevel="0" collapsed="false">
      <c r="A217" s="0" t="n">
        <v>2.23106850264312</v>
      </c>
      <c r="B217" s="0" t="n">
        <v>29.2048788703323</v>
      </c>
      <c r="C217" s="0" t="n">
        <f aca="false">('model#2_params'!A217-(('Predict_D T (#2)'!$B$2-4)/'model#2_params'!B217)^2)</f>
        <v>-2.87606313990552</v>
      </c>
    </row>
    <row r="218" customFormat="false" ht="15" hidden="false" customHeight="false" outlineLevel="0" collapsed="false">
      <c r="A218" s="0" t="n">
        <v>2.2782549214363</v>
      </c>
      <c r="B218" s="0" t="n">
        <v>28.4938778158394</v>
      </c>
      <c r="C218" s="0" t="n">
        <f aca="false">('model#2_params'!A218-(('Predict_D T (#2)'!$B$2-4)/'model#2_params'!B218)^2)</f>
        <v>-3.08693074581546</v>
      </c>
    </row>
    <row r="219" customFormat="false" ht="15" hidden="false" customHeight="false" outlineLevel="0" collapsed="false">
      <c r="A219" s="0" t="n">
        <v>2.3551192920738</v>
      </c>
      <c r="B219" s="0" t="n">
        <v>28.7063617925088</v>
      </c>
      <c r="C219" s="0" t="n">
        <f aca="false">('model#2_params'!A219-(('Predict_D T (#2)'!$B$2-4)/'model#2_params'!B219)^2)</f>
        <v>-2.93093431341514</v>
      </c>
    </row>
    <row r="220" customFormat="false" ht="15" hidden="false" customHeight="false" outlineLevel="0" collapsed="false">
      <c r="A220" s="0" t="n">
        <v>2.16028012248508</v>
      </c>
      <c r="B220" s="0" t="n">
        <v>29.6116724816518</v>
      </c>
      <c r="C220" s="0" t="n">
        <f aca="false">('model#2_params'!A220-(('Predict_D T (#2)'!$B$2-4)/'model#2_params'!B220)^2)</f>
        <v>-2.80749578121925</v>
      </c>
    </row>
    <row r="221" customFormat="false" ht="15" hidden="false" customHeight="false" outlineLevel="0" collapsed="false">
      <c r="A221" s="0" t="n">
        <v>2.19631816985003</v>
      </c>
      <c r="B221" s="0" t="n">
        <v>29.7828726913957</v>
      </c>
      <c r="C221" s="0" t="n">
        <f aca="false">('model#2_params'!A221-(('Predict_D T (#2)'!$B$2-4)/'model#2_params'!B221)^2)</f>
        <v>-2.71450957604901</v>
      </c>
    </row>
    <row r="222" customFormat="false" ht="15" hidden="false" customHeight="false" outlineLevel="0" collapsed="false">
      <c r="A222" s="0" t="n">
        <v>2.17072927971412</v>
      </c>
      <c r="B222" s="0" t="n">
        <v>29.5101703636277</v>
      </c>
      <c r="C222" s="0" t="n">
        <f aca="false">('model#2_params'!A222-(('Predict_D T (#2)'!$B$2-4)/'model#2_params'!B222)^2)</f>
        <v>-2.83127936154124</v>
      </c>
    </row>
    <row r="223" customFormat="false" ht="15" hidden="false" customHeight="false" outlineLevel="0" collapsed="false">
      <c r="A223" s="0" t="n">
        <v>2.20022672874043</v>
      </c>
      <c r="B223" s="0" t="n">
        <v>29.2824118089264</v>
      </c>
      <c r="C223" s="0" t="n">
        <f aca="false">('model#2_params'!A223-(('Predict_D T (#2)'!$B$2-4)/'model#2_params'!B223)^2)</f>
        <v>-2.8798957516066</v>
      </c>
    </row>
    <row r="224" customFormat="false" ht="15" hidden="false" customHeight="false" outlineLevel="0" collapsed="false">
      <c r="A224" s="0" t="n">
        <v>2.13374904766826</v>
      </c>
      <c r="B224" s="0" t="n">
        <v>30.652703770693</v>
      </c>
      <c r="C224" s="0" t="n">
        <f aca="false">('model#2_params'!A224-(('Predict_D T (#2)'!$B$2-4)/'model#2_params'!B224)^2)</f>
        <v>-2.50232426121787</v>
      </c>
    </row>
    <row r="225" customFormat="false" ht="15" hidden="false" customHeight="false" outlineLevel="0" collapsed="false">
      <c r="A225" s="0" t="n">
        <v>2.21665742189151</v>
      </c>
      <c r="B225" s="0" t="n">
        <v>29.6856221303715</v>
      </c>
      <c r="C225" s="0" t="n">
        <f aca="false">('model#2_params'!A225-(('Predict_D T (#2)'!$B$2-4)/'model#2_params'!B225)^2)</f>
        <v>-2.72639892492947</v>
      </c>
    </row>
    <row r="226" customFormat="false" ht="15" hidden="false" customHeight="false" outlineLevel="0" collapsed="false">
      <c r="A226" s="0" t="n">
        <v>2.22590783310228</v>
      </c>
      <c r="B226" s="0" t="n">
        <v>29.1157039177916</v>
      </c>
      <c r="C226" s="0" t="n">
        <f aca="false">('model#2_params'!A226-(('Predict_D T (#2)'!$B$2-4)/'model#2_params'!B226)^2)</f>
        <v>-2.91255574365058</v>
      </c>
    </row>
    <row r="227" customFormat="false" ht="15" hidden="false" customHeight="false" outlineLevel="0" collapsed="false">
      <c r="A227" s="0" t="n">
        <v>2.20768781490018</v>
      </c>
      <c r="B227" s="0" t="n">
        <v>28.8256584981737</v>
      </c>
      <c r="C227" s="0" t="n">
        <f aca="false">('model#2_params'!A227-(('Predict_D T (#2)'!$B$2-4)/'model#2_params'!B227)^2)</f>
        <v>-3.03470303262396</v>
      </c>
    </row>
    <row r="228" customFormat="false" ht="15" hidden="false" customHeight="false" outlineLevel="0" collapsed="false">
      <c r="A228" s="0" t="n">
        <v>2.19465809740581</v>
      </c>
      <c r="B228" s="0" t="n">
        <v>29.3342474872881</v>
      </c>
      <c r="C228" s="0" t="n">
        <f aca="false">('model#2_params'!A228-(('Predict_D T (#2)'!$B$2-4)/'model#2_params'!B228)^2)</f>
        <v>-2.86752637840783</v>
      </c>
    </row>
    <row r="229" customFormat="false" ht="15" hidden="false" customHeight="false" outlineLevel="0" collapsed="false">
      <c r="A229" s="0" t="n">
        <v>2.16824326942261</v>
      </c>
      <c r="B229" s="0" t="n">
        <v>30.153219850135</v>
      </c>
      <c r="C229" s="0" t="n">
        <f aca="false">('model#2_params'!A229-(('Predict_D T (#2)'!$B$2-4)/'model#2_params'!B229)^2)</f>
        <v>-2.62269398075896</v>
      </c>
    </row>
    <row r="230" customFormat="false" ht="15" hidden="false" customHeight="false" outlineLevel="0" collapsed="false">
      <c r="A230" s="0" t="n">
        <v>2.24805687634061</v>
      </c>
      <c r="B230" s="0" t="n">
        <v>29.5174974752537</v>
      </c>
      <c r="C230" s="0" t="n">
        <f aca="false">('model#2_params'!A230-(('Predict_D T (#2)'!$B$2-4)/'model#2_params'!B230)^2)</f>
        <v>-2.75146878160217</v>
      </c>
    </row>
    <row r="231" customFormat="false" ht="15" hidden="false" customHeight="false" outlineLevel="0" collapsed="false">
      <c r="A231" s="0" t="n">
        <v>2.28552121410735</v>
      </c>
      <c r="B231" s="0" t="n">
        <v>28.6547624220634</v>
      </c>
      <c r="C231" s="0" t="n">
        <f aca="false">('model#2_params'!A231-(('Predict_D T (#2)'!$B$2-4)/'model#2_params'!B231)^2)</f>
        <v>-3.01958699839475</v>
      </c>
    </row>
    <row r="232" customFormat="false" ht="15" hidden="false" customHeight="false" outlineLevel="0" collapsed="false">
      <c r="A232" s="0" t="n">
        <v>2.12013612221951</v>
      </c>
      <c r="B232" s="0" t="n">
        <v>29.8152632407069</v>
      </c>
      <c r="C232" s="0" t="n">
        <f aca="false">('model#2_params'!A232-(('Predict_D T (#2)'!$B$2-4)/'model#2_params'!B232)^2)</f>
        <v>-2.78002742090526</v>
      </c>
    </row>
    <row r="233" customFormat="false" ht="15" hidden="false" customHeight="false" outlineLevel="0" collapsed="false">
      <c r="A233" s="0" t="n">
        <v>2.21604596967134</v>
      </c>
      <c r="B233" s="0" t="n">
        <v>28.9557414232082</v>
      </c>
      <c r="C233" s="0" t="n">
        <f aca="false">('model#2_params'!A233-(('Predict_D T (#2)'!$B$2-4)/'model#2_params'!B233)^2)</f>
        <v>-2.97934806887672</v>
      </c>
    </row>
    <row r="234" customFormat="false" ht="15" hidden="false" customHeight="false" outlineLevel="0" collapsed="false">
      <c r="A234" s="0" t="n">
        <v>2.19858829774077</v>
      </c>
      <c r="B234" s="0" t="n">
        <v>30.1100023061084</v>
      </c>
      <c r="C234" s="0" t="n">
        <f aca="false">('model#2_params'!A234-(('Predict_D T (#2)'!$B$2-4)/'model#2_params'!B234)^2)</f>
        <v>-2.60611189625926</v>
      </c>
    </row>
    <row r="235" customFormat="false" ht="15" hidden="false" customHeight="false" outlineLevel="0" collapsed="false">
      <c r="A235" s="0" t="n">
        <v>2.26092150073191</v>
      </c>
      <c r="B235" s="0" t="n">
        <v>29.0247185966587</v>
      </c>
      <c r="C235" s="0" t="n">
        <f aca="false">('model#2_params'!A235-(('Predict_D T (#2)'!$B$2-4)/'model#2_params'!B235)^2)</f>
        <v>-2.90980819735477</v>
      </c>
    </row>
    <row r="236" customFormat="false" ht="15" hidden="false" customHeight="false" outlineLevel="0" collapsed="false">
      <c r="A236" s="0" t="n">
        <v>2.25932325669996</v>
      </c>
      <c r="B236" s="0" t="n">
        <v>29.4013742224512</v>
      </c>
      <c r="C236" s="0" t="n">
        <f aca="false">('model#2_params'!A236-(('Predict_D T (#2)'!$B$2-4)/'model#2_params'!B236)^2)</f>
        <v>-2.77977250198675</v>
      </c>
    </row>
    <row r="237" customFormat="false" ht="15" hidden="false" customHeight="false" outlineLevel="0" collapsed="false">
      <c r="A237" s="0" t="n">
        <v>2.23069734338107</v>
      </c>
      <c r="B237" s="0" t="n">
        <v>29.1984418123637</v>
      </c>
      <c r="C237" s="0" t="n">
        <f aca="false">('model#2_params'!A237-(('Predict_D T (#2)'!$B$2-4)/'model#2_params'!B237)^2)</f>
        <v>-2.87868637319474</v>
      </c>
    </row>
    <row r="238" customFormat="false" ht="15" hidden="false" customHeight="false" outlineLevel="0" collapsed="false">
      <c r="A238" s="0" t="n">
        <v>2.18216476396248</v>
      </c>
      <c r="B238" s="0" t="n">
        <v>29.1544376418846</v>
      </c>
      <c r="C238" s="0" t="n">
        <f aca="false">('model#2_params'!A238-(('Predict_D T (#2)'!$B$2-4)/'model#2_params'!B238)^2)</f>
        <v>-2.94265426104265</v>
      </c>
    </row>
    <row r="239" customFormat="false" ht="15" hidden="false" customHeight="false" outlineLevel="0" collapsed="false">
      <c r="A239" s="0" t="n">
        <v>2.17349261563335</v>
      </c>
      <c r="B239" s="0" t="n">
        <v>29.6267990278802</v>
      </c>
      <c r="C239" s="0" t="n">
        <f aca="false">('model#2_params'!A239-(('Predict_D T (#2)'!$B$2-4)/'model#2_params'!B239)^2)</f>
        <v>-2.78921179125932</v>
      </c>
    </row>
    <row r="240" customFormat="false" ht="15" hidden="false" customHeight="false" outlineLevel="0" collapsed="false">
      <c r="A240" s="0" t="n">
        <v>2.29851104295481</v>
      </c>
      <c r="B240" s="0" t="n">
        <v>28.6122867993263</v>
      </c>
      <c r="C240" s="0" t="n">
        <f aca="false">('model#2_params'!A240-(('Predict_D T (#2)'!$B$2-4)/'model#2_params'!B240)^2)</f>
        <v>-3.0223599805556</v>
      </c>
    </row>
    <row r="241" customFormat="false" ht="15" hidden="false" customHeight="false" outlineLevel="0" collapsed="false">
      <c r="A241" s="0" t="n">
        <v>2.40299149461604</v>
      </c>
      <c r="B241" s="0" t="n">
        <v>28.301426164604</v>
      </c>
      <c r="C241" s="0" t="n">
        <f aca="false">('model#2_params'!A241-(('Predict_D T (#2)'!$B$2-4)/'model#2_params'!B241)^2)</f>
        <v>-3.03540952952355</v>
      </c>
    </row>
    <row r="242" customFormat="false" ht="15" hidden="false" customHeight="false" outlineLevel="0" collapsed="false">
      <c r="A242" s="0" t="n">
        <v>2.08637488666406</v>
      </c>
      <c r="B242" s="0" t="n">
        <v>30.2701147627358</v>
      </c>
      <c r="C242" s="0" t="n">
        <f aca="false">('model#2_params'!A242-(('Predict_D T (#2)'!$B$2-4)/'model#2_params'!B242)^2)</f>
        <v>-2.66763122915343</v>
      </c>
    </row>
    <row r="243" customFormat="false" ht="15" hidden="false" customHeight="false" outlineLevel="0" collapsed="false">
      <c r="A243" s="0" t="n">
        <v>2.24863352565862</v>
      </c>
      <c r="B243" s="0" t="n">
        <v>29.5793720982535</v>
      </c>
      <c r="C243" s="0" t="n">
        <f aca="false">('model#2_params'!A243-(('Predict_D T (#2)'!$B$2-4)/'model#2_params'!B243)^2)</f>
        <v>-2.72999782668379</v>
      </c>
    </row>
    <row r="244" customFormat="false" ht="15" hidden="false" customHeight="false" outlineLevel="0" collapsed="false">
      <c r="A244" s="0" t="n">
        <v>2.35014347691804</v>
      </c>
      <c r="B244" s="0" t="n">
        <v>28.5748395425809</v>
      </c>
      <c r="C244" s="0" t="n">
        <f aca="false">('model#2_params'!A244-(('Predict_D T (#2)'!$B$2-4)/'model#2_params'!B244)^2)</f>
        <v>-2.98468266138292</v>
      </c>
    </row>
    <row r="245" customFormat="false" ht="15" hidden="false" customHeight="false" outlineLevel="0" collapsed="false">
      <c r="A245" s="0" t="n">
        <v>2.20616514272442</v>
      </c>
      <c r="B245" s="0" t="n">
        <v>29.6986366889326</v>
      </c>
      <c r="C245" s="0" t="n">
        <f aca="false">('model#2_params'!A245-(('Predict_D T (#2)'!$B$2-4)/'model#2_params'!B245)^2)</f>
        <v>-2.73255985372325</v>
      </c>
    </row>
    <row r="246" customFormat="false" ht="15" hidden="false" customHeight="false" outlineLevel="0" collapsed="false">
      <c r="A246" s="0" t="n">
        <v>2.1511529754252</v>
      </c>
      <c r="B246" s="0" t="n">
        <v>29.8178523007591</v>
      </c>
      <c r="C246" s="0" t="n">
        <f aca="false">('model#2_params'!A246-(('Predict_D T (#2)'!$B$2-4)/'model#2_params'!B246)^2)</f>
        <v>-2.7481596501514</v>
      </c>
    </row>
    <row r="247" customFormat="false" ht="15" hidden="false" customHeight="false" outlineLevel="0" collapsed="false">
      <c r="A247" s="0" t="n">
        <v>2.15279556034592</v>
      </c>
      <c r="B247" s="0" t="n">
        <v>30.053913267065</v>
      </c>
      <c r="C247" s="0" t="n">
        <f aca="false">('model#2_params'!A247-(('Predict_D T (#2)'!$B$2-4)/'model#2_params'!B247)^2)</f>
        <v>-2.66985520716653</v>
      </c>
    </row>
    <row r="248" customFormat="false" ht="15" hidden="false" customHeight="false" outlineLevel="0" collapsed="false">
      <c r="A248" s="0" t="n">
        <v>2.15882912911633</v>
      </c>
      <c r="B248" s="0" t="n">
        <v>29.6261027887845</v>
      </c>
      <c r="C248" s="0" t="n">
        <f aca="false">('model#2_params'!A248-(('Predict_D T (#2)'!$B$2-4)/'model#2_params'!B248)^2)</f>
        <v>-2.80410853622775</v>
      </c>
    </row>
    <row r="249" customFormat="false" ht="15" hidden="false" customHeight="false" outlineLevel="0" collapsed="false">
      <c r="A249" s="0" t="n">
        <v>2.15726955779941</v>
      </c>
      <c r="B249" s="0" t="n">
        <v>29.8566634745296</v>
      </c>
      <c r="C249" s="0" t="n">
        <f aca="false">('model#2_params'!A249-(('Predict_D T (#2)'!$B$2-4)/'model#2_params'!B249)^2)</f>
        <v>-2.72931395050617</v>
      </c>
    </row>
    <row r="250" customFormat="false" ht="15" hidden="false" customHeight="false" outlineLevel="0" collapsed="false">
      <c r="A250" s="0" t="n">
        <v>2.34666712275737</v>
      </c>
      <c r="B250" s="0" t="n">
        <v>28.6660486075475</v>
      </c>
      <c r="C250" s="0" t="n">
        <f aca="false">('model#2_params'!A250-(('Predict_D T (#2)'!$B$2-4)/'model#2_params'!B250)^2)</f>
        <v>-2.95426453583887</v>
      </c>
    </row>
    <row r="251" customFormat="false" ht="15" hidden="false" customHeight="false" outlineLevel="0" collapsed="false">
      <c r="A251" s="0" t="n">
        <v>2.13047223746659</v>
      </c>
      <c r="B251" s="0" t="n">
        <v>29.5334381544861</v>
      </c>
      <c r="C251" s="0" t="n">
        <f aca="false">('model#2_params'!A251-(('Predict_D T (#2)'!$B$2-4)/'model#2_params'!B251)^2)</f>
        <v>-2.86365788701414</v>
      </c>
    </row>
    <row r="252" customFormat="false" ht="15" hidden="false" customHeight="false" outlineLevel="0" collapsed="false">
      <c r="A252" s="0" t="n">
        <v>2.301812387007</v>
      </c>
      <c r="B252" s="0" t="n">
        <v>28.2084335031085</v>
      </c>
      <c r="C252" s="0" t="n">
        <f aca="false">('model#2_params'!A252-(('Predict_D T (#2)'!$B$2-4)/'model#2_params'!B252)^2)</f>
        <v>-3.17250449110098</v>
      </c>
    </row>
    <row r="253" customFormat="false" ht="15" hidden="false" customHeight="false" outlineLevel="0" collapsed="false">
      <c r="A253" s="0" t="n">
        <v>2.27579756522657</v>
      </c>
      <c r="B253" s="0" t="n">
        <v>28.6798092311108</v>
      </c>
      <c r="C253" s="0" t="n">
        <f aca="false">('model#2_params'!A253-(('Predict_D T (#2)'!$B$2-4)/'model#2_params'!B253)^2)</f>
        <v>-3.02004852078859</v>
      </c>
    </row>
    <row r="254" customFormat="false" ht="15" hidden="false" customHeight="false" outlineLevel="0" collapsed="false">
      <c r="A254" s="0" t="n">
        <v>2.20592010759346</v>
      </c>
      <c r="B254" s="0" t="n">
        <v>29.3852164424714</v>
      </c>
      <c r="C254" s="0" t="n">
        <f aca="false">('model#2_params'!A254-(('Predict_D T (#2)'!$B$2-4)/'model#2_params'!B254)^2)</f>
        <v>-2.83871877756472</v>
      </c>
    </row>
    <row r="255" customFormat="false" ht="15" hidden="false" customHeight="false" outlineLevel="0" collapsed="false">
      <c r="A255" s="0" t="n">
        <v>2.11601091102314</v>
      </c>
      <c r="B255" s="0" t="n">
        <v>30.1784371234369</v>
      </c>
      <c r="C255" s="0" t="n">
        <f aca="false">('model#2_params'!A255-(('Predict_D T (#2)'!$B$2-4)/'model#2_params'!B255)^2)</f>
        <v>-2.66692301566438</v>
      </c>
    </row>
    <row r="256" customFormat="false" ht="15" hidden="false" customHeight="false" outlineLevel="0" collapsed="false">
      <c r="A256" s="0" t="n">
        <v>2.25934330868623</v>
      </c>
      <c r="B256" s="0" t="n">
        <v>29.7595730857754</v>
      </c>
      <c r="C256" s="0" t="n">
        <f aca="false">('model#2_params'!A256-(('Predict_D T (#2)'!$B$2-4)/'model#2_params'!B256)^2)</f>
        <v>-2.65917709737776</v>
      </c>
    </row>
    <row r="257" customFormat="false" ht="15" hidden="false" customHeight="false" outlineLevel="0" collapsed="false">
      <c r="A257" s="0" t="n">
        <v>2.16895375449917</v>
      </c>
      <c r="B257" s="0" t="n">
        <v>29.5616553557905</v>
      </c>
      <c r="C257" s="0" t="n">
        <f aca="false">('model#2_params'!A257-(('Predict_D T (#2)'!$B$2-4)/'model#2_params'!B257)^2)</f>
        <v>-2.81564692261567</v>
      </c>
    </row>
    <row r="258" customFormat="false" ht="15" hidden="false" customHeight="false" outlineLevel="0" collapsed="false">
      <c r="A258" s="0" t="n">
        <v>2.25873492699981</v>
      </c>
      <c r="B258" s="0" t="n">
        <v>28.9732693314173</v>
      </c>
      <c r="C258" s="0" t="n">
        <f aca="false">('model#2_params'!A258-(('Predict_D T (#2)'!$B$2-4)/'model#2_params'!B258)^2)</f>
        <v>-2.93037491605455</v>
      </c>
    </row>
    <row r="259" customFormat="false" ht="15" hidden="false" customHeight="false" outlineLevel="0" collapsed="false">
      <c r="A259" s="0" t="n">
        <v>2.14513937537731</v>
      </c>
      <c r="B259" s="0" t="n">
        <v>29.5188901676797</v>
      </c>
      <c r="C259" s="0" t="n">
        <f aca="false">('model#2_params'!A259-(('Predict_D T (#2)'!$B$2-4)/'model#2_params'!B259)^2)</f>
        <v>-2.85391454143791</v>
      </c>
    </row>
    <row r="260" customFormat="false" ht="15" hidden="false" customHeight="false" outlineLevel="0" collapsed="false">
      <c r="A260" s="0" t="n">
        <v>2.19912134310947</v>
      </c>
      <c r="B260" s="0" t="n">
        <v>29.334566635919</v>
      </c>
      <c r="C260" s="0" t="n">
        <f aca="false">('model#2_params'!A260-(('Predict_D T (#2)'!$B$2-4)/'model#2_params'!B260)^2)</f>
        <v>-2.86295298412237</v>
      </c>
    </row>
    <row r="261" customFormat="false" ht="15" hidden="false" customHeight="false" outlineLevel="0" collapsed="false">
      <c r="A261" s="0" t="n">
        <v>2.28275777087205</v>
      </c>
      <c r="B261" s="0" t="n">
        <v>28.8096908995796</v>
      </c>
      <c r="C261" s="0" t="n">
        <f aca="false">('model#2_params'!A261-(('Predict_D T (#2)'!$B$2-4)/'model#2_params'!B261)^2)</f>
        <v>-2.96544581448785</v>
      </c>
    </row>
    <row r="262" customFormat="false" ht="15" hidden="false" customHeight="false" outlineLevel="0" collapsed="false">
      <c r="A262" s="0" t="n">
        <v>2.17893111701392</v>
      </c>
      <c r="B262" s="0" t="n">
        <v>29.5747407884868</v>
      </c>
      <c r="C262" s="0" t="n">
        <f aca="false">('model#2_params'!A262-(('Predict_D T (#2)'!$B$2-4)/'model#2_params'!B262)^2)</f>
        <v>-2.80125963289303</v>
      </c>
    </row>
    <row r="263" customFormat="false" ht="15" hidden="false" customHeight="false" outlineLevel="0" collapsed="false">
      <c r="A263" s="0" t="n">
        <v>2.30261231677583</v>
      </c>
      <c r="B263" s="0" t="n">
        <v>29.4294469659043</v>
      </c>
      <c r="C263" s="0" t="n">
        <f aca="false">('model#2_params'!A263-(('Predict_D T (#2)'!$B$2-4)/'model#2_params'!B263)^2)</f>
        <v>-2.7268744422781</v>
      </c>
    </row>
    <row r="264" customFormat="false" ht="15" hidden="false" customHeight="false" outlineLevel="0" collapsed="false">
      <c r="A264" s="0" t="n">
        <v>2.1949184453777</v>
      </c>
      <c r="B264" s="0" t="n">
        <v>29.7001197549823</v>
      </c>
      <c r="C264" s="0" t="n">
        <f aca="false">('model#2_params'!A264-(('Predict_D T (#2)'!$B$2-4)/'model#2_params'!B264)^2)</f>
        <v>-2.7433133360554</v>
      </c>
    </row>
    <row r="265" customFormat="false" ht="15" hidden="false" customHeight="false" outlineLevel="0" collapsed="false">
      <c r="A265" s="0" t="n">
        <v>2.09320071166419</v>
      </c>
      <c r="B265" s="0" t="n">
        <v>30.0795627808348</v>
      </c>
      <c r="C265" s="0" t="n">
        <f aca="false">('model#2_params'!A265-(('Predict_D T (#2)'!$B$2-4)/'model#2_params'!B265)^2)</f>
        <v>-2.72122879891896</v>
      </c>
    </row>
    <row r="266" customFormat="false" ht="15" hidden="false" customHeight="false" outlineLevel="0" collapsed="false">
      <c r="A266" s="0" t="n">
        <v>2.22362233967139</v>
      </c>
      <c r="B266" s="0" t="n">
        <v>28.9740198385817</v>
      </c>
      <c r="C266" s="0" t="n">
        <f aca="false">('model#2_params'!A266-(('Predict_D T (#2)'!$B$2-4)/'model#2_params'!B266)^2)</f>
        <v>-2.96521868230138</v>
      </c>
    </row>
    <row r="267" customFormat="false" ht="15" hidden="false" customHeight="false" outlineLevel="0" collapsed="false">
      <c r="A267" s="0" t="n">
        <v>2.29011942825505</v>
      </c>
      <c r="B267" s="0" t="n">
        <v>28.6172648026686</v>
      </c>
      <c r="C267" s="0" t="n">
        <f aca="false">('model#2_params'!A267-(('Predict_D T (#2)'!$B$2-4)/'model#2_params'!B267)^2)</f>
        <v>-3.02890061402613</v>
      </c>
    </row>
    <row r="268" customFormat="false" ht="15" hidden="false" customHeight="false" outlineLevel="0" collapsed="false">
      <c r="A268" s="0" t="n">
        <v>2.22423319853409</v>
      </c>
      <c r="B268" s="0" t="n">
        <v>29.3912947292458</v>
      </c>
      <c r="C268" s="0" t="n">
        <f aca="false">('model#2_params'!A268-(('Predict_D T (#2)'!$B$2-4)/'model#2_params'!B268)^2)</f>
        <v>-2.8183193823981</v>
      </c>
    </row>
    <row r="269" customFormat="false" ht="15" hidden="false" customHeight="false" outlineLevel="0" collapsed="false">
      <c r="A269" s="0" t="n">
        <v>2.32047382772016</v>
      </c>
      <c r="B269" s="0" t="n">
        <v>28.3677876454005</v>
      </c>
      <c r="C269" s="0" t="n">
        <f aca="false">('model#2_params'!A269-(('Predict_D T (#2)'!$B$2-4)/'model#2_params'!B269)^2)</f>
        <v>-3.0925125805181</v>
      </c>
    </row>
    <row r="270" customFormat="false" ht="15" hidden="false" customHeight="false" outlineLevel="0" collapsed="false">
      <c r="A270" s="0" t="n">
        <v>2.26626737811333</v>
      </c>
      <c r="B270" s="0" t="n">
        <v>29.2197300773021</v>
      </c>
      <c r="C270" s="0" t="n">
        <f aca="false">('model#2_params'!A270-(('Predict_D T (#2)'!$B$2-4)/'model#2_params'!B270)^2)</f>
        <v>-2.83567408685009</v>
      </c>
    </row>
    <row r="271" customFormat="false" ht="15" hidden="false" customHeight="false" outlineLevel="0" collapsed="false">
      <c r="A271" s="0" t="n">
        <v>2.09843252228573</v>
      </c>
      <c r="B271" s="0" t="n">
        <v>29.9784284049414</v>
      </c>
      <c r="C271" s="0" t="n">
        <f aca="false">('model#2_params'!A271-(('Predict_D T (#2)'!$B$2-4)/'model#2_params'!B271)^2)</f>
        <v>-2.74853542697451</v>
      </c>
    </row>
    <row r="272" customFormat="false" ht="15" hidden="false" customHeight="false" outlineLevel="0" collapsed="false">
      <c r="A272" s="0" t="n">
        <v>2.31326035761899</v>
      </c>
      <c r="B272" s="0" t="n">
        <v>28.6222279010183</v>
      </c>
      <c r="C272" s="0" t="n">
        <f aca="false">('model#2_params'!A272-(('Predict_D T (#2)'!$B$2-4)/'model#2_params'!B272)^2)</f>
        <v>-3.00391520694328</v>
      </c>
    </row>
    <row r="273" customFormat="false" ht="15" hidden="false" customHeight="false" outlineLevel="0" collapsed="false">
      <c r="A273" s="0" t="n">
        <v>2.26576409252491</v>
      </c>
      <c r="B273" s="0" t="n">
        <v>28.9899748804892</v>
      </c>
      <c r="C273" s="0" t="n">
        <f aca="false">('model#2_params'!A273-(('Predict_D T (#2)'!$B$2-4)/'model#2_params'!B273)^2)</f>
        <v>-2.91736699734358</v>
      </c>
    </row>
    <row r="274" customFormat="false" ht="15" hidden="false" customHeight="false" outlineLevel="0" collapsed="false">
      <c r="A274" s="0" t="n">
        <v>2.20597221398547</v>
      </c>
      <c r="B274" s="0" t="n">
        <v>28.9333498407764</v>
      </c>
      <c r="C274" s="0" t="n">
        <f aca="false">('model#2_params'!A274-(('Predict_D T (#2)'!$B$2-4)/'model#2_params'!B274)^2)</f>
        <v>-2.99746638972616</v>
      </c>
    </row>
    <row r="275" customFormat="false" ht="15" hidden="false" customHeight="false" outlineLevel="0" collapsed="false">
      <c r="A275" s="0" t="n">
        <v>2.23495790550066</v>
      </c>
      <c r="B275" s="0" t="n">
        <v>29.5140449975358</v>
      </c>
      <c r="C275" s="0" t="n">
        <f aca="false">('model#2_params'!A275-(('Predict_D T (#2)'!$B$2-4)/'model#2_params'!B275)^2)</f>
        <v>-2.76573748437787</v>
      </c>
    </row>
    <row r="276" customFormat="false" ht="15" hidden="false" customHeight="false" outlineLevel="0" collapsed="false">
      <c r="A276" s="0" t="n">
        <v>2.17032218082096</v>
      </c>
      <c r="B276" s="0" t="n">
        <v>29.1983797747222</v>
      </c>
      <c r="C276" s="0" t="n">
        <f aca="false">('model#2_params'!A276-(('Predict_D T (#2)'!$B$2-4)/'model#2_params'!B276)^2)</f>
        <v>-2.93908324753848</v>
      </c>
    </row>
    <row r="277" customFormat="false" ht="15" hidden="false" customHeight="false" outlineLevel="0" collapsed="false">
      <c r="A277" s="0" t="n">
        <v>2.11824894616036</v>
      </c>
      <c r="B277" s="0" t="n">
        <v>30.5517205180566</v>
      </c>
      <c r="C277" s="0" t="n">
        <f aca="false">('model#2_params'!A277-(('Predict_D T (#2)'!$B$2-4)/'model#2_params'!B277)^2)</f>
        <v>-2.54852243624659</v>
      </c>
    </row>
    <row r="278" customFormat="false" ht="15" hidden="false" customHeight="false" outlineLevel="0" collapsed="false">
      <c r="A278" s="0" t="n">
        <v>2.18370499213149</v>
      </c>
      <c r="B278" s="0" t="n">
        <v>29.8504333104726</v>
      </c>
      <c r="C278" s="0" t="n">
        <f aca="false">('model#2_params'!A278-(('Predict_D T (#2)'!$B$2-4)/'model#2_params'!B278)^2)</f>
        <v>-2.70491851295841</v>
      </c>
    </row>
    <row r="279" customFormat="false" ht="15" hidden="false" customHeight="false" outlineLevel="0" collapsed="false">
      <c r="A279" s="0" t="n">
        <v>2.15011545449201</v>
      </c>
      <c r="B279" s="0" t="n">
        <v>29.4577707267741</v>
      </c>
      <c r="C279" s="0" t="n">
        <f aca="false">('model#2_params'!A279-(('Predict_D T (#2)'!$B$2-4)/'model#2_params'!B279)^2)</f>
        <v>-2.86970421219743</v>
      </c>
    </row>
    <row r="280" customFormat="false" ht="15" hidden="false" customHeight="false" outlineLevel="0" collapsed="false">
      <c r="A280" s="0" t="n">
        <v>2.24357388784807</v>
      </c>
      <c r="B280" s="0" t="n">
        <v>29.3075938326508</v>
      </c>
      <c r="C280" s="0" t="n">
        <f aca="false">('model#2_params'!A280-(('Predict_D T (#2)'!$B$2-4)/'model#2_params'!B280)^2)</f>
        <v>-2.82782233501527</v>
      </c>
    </row>
    <row r="281" customFormat="false" ht="15" hidden="false" customHeight="false" outlineLevel="0" collapsed="false">
      <c r="A281" s="0" t="n">
        <v>2.35858925547927</v>
      </c>
      <c r="B281" s="0" t="n">
        <v>28.0712959671372</v>
      </c>
      <c r="C281" s="0" t="n">
        <f aca="false">('model#2_params'!A281-(('Predict_D T (#2)'!$B$2-4)/'model#2_params'!B281)^2)</f>
        <v>-3.16934596080775</v>
      </c>
    </row>
    <row r="282" customFormat="false" ht="15" hidden="false" customHeight="false" outlineLevel="0" collapsed="false">
      <c r="A282" s="0" t="n">
        <v>2.16010015620192</v>
      </c>
      <c r="B282" s="0" t="n">
        <v>29.9253294665885</v>
      </c>
      <c r="C282" s="0" t="n">
        <f aca="false">('model#2_params'!A282-(('Predict_D T (#2)'!$B$2-4)/'model#2_params'!B282)^2)</f>
        <v>-2.70408378981683</v>
      </c>
    </row>
    <row r="283" customFormat="false" ht="15" hidden="false" customHeight="false" outlineLevel="0" collapsed="false">
      <c r="A283" s="0" t="n">
        <v>2.21769127097107</v>
      </c>
      <c r="B283" s="0" t="n">
        <v>29.2705153107831</v>
      </c>
      <c r="C283" s="0" t="n">
        <f aca="false">('model#2_params'!A283-(('Predict_D T (#2)'!$B$2-4)/'model#2_params'!B283)^2)</f>
        <v>-2.86656150558242</v>
      </c>
    </row>
    <row r="284" customFormat="false" ht="15" hidden="false" customHeight="false" outlineLevel="0" collapsed="false">
      <c r="A284" s="0" t="n">
        <v>2.22924553711931</v>
      </c>
      <c r="B284" s="0" t="n">
        <v>29.2301669827093</v>
      </c>
      <c r="C284" s="0" t="n">
        <f aca="false">('model#2_params'!A284-(('Predict_D T (#2)'!$B$2-4)/'model#2_params'!B284)^2)</f>
        <v>-2.86905318614786</v>
      </c>
    </row>
    <row r="285" customFormat="false" ht="15" hidden="false" customHeight="false" outlineLevel="0" collapsed="false">
      <c r="A285" s="0" t="n">
        <v>2.14984535740033</v>
      </c>
      <c r="B285" s="0" t="n">
        <v>29.6760033749895</v>
      </c>
      <c r="C285" s="0" t="n">
        <f aca="false">('model#2_params'!A285-(('Predict_D T (#2)'!$B$2-4)/'model#2_params'!B285)^2)</f>
        <v>-2.7964158519277</v>
      </c>
    </row>
    <row r="286" customFormat="false" ht="15" hidden="false" customHeight="false" outlineLevel="0" collapsed="false">
      <c r="A286" s="0" t="n">
        <v>2.15797375752631</v>
      </c>
      <c r="B286" s="0" t="n">
        <v>29.6841922336493</v>
      </c>
      <c r="C286" s="0" t="n">
        <f aca="false">('model#2_params'!A286-(('Predict_D T (#2)'!$B$2-4)/'model#2_params'!B286)^2)</f>
        <v>-2.78555881787099</v>
      </c>
    </row>
    <row r="287" customFormat="false" ht="15" hidden="false" customHeight="false" outlineLevel="0" collapsed="false">
      <c r="A287" s="0" t="n">
        <v>2.23133968388818</v>
      </c>
      <c r="B287" s="0" t="n">
        <v>29.5070516922521</v>
      </c>
      <c r="C287" s="0" t="n">
        <f aca="false">('model#2_params'!A287-(('Predict_D T (#2)'!$B$2-4)/'model#2_params'!B287)^2)</f>
        <v>-2.77172636193023</v>
      </c>
    </row>
    <row r="288" customFormat="false" ht="15" hidden="false" customHeight="false" outlineLevel="0" collapsed="false">
      <c r="A288" s="0" t="n">
        <v>2.24789173597503</v>
      </c>
      <c r="B288" s="0" t="n">
        <v>29.1007351863752</v>
      </c>
      <c r="C288" s="0" t="n">
        <f aca="false">('model#2_params'!A288-(('Predict_D T (#2)'!$B$2-4)/'model#2_params'!B288)^2)</f>
        <v>-2.89585940912554</v>
      </c>
    </row>
    <row r="289" customFormat="false" ht="15" hidden="false" customHeight="false" outlineLevel="0" collapsed="false">
      <c r="A289" s="0" t="n">
        <v>2.17876794170304</v>
      </c>
      <c r="B289" s="0" t="n">
        <v>29.8981823691459</v>
      </c>
      <c r="C289" s="0" t="n">
        <f aca="false">('model#2_params'!A289-(('Predict_D T (#2)'!$B$2-4)/'model#2_params'!B289)^2)</f>
        <v>-2.69425322545107</v>
      </c>
    </row>
    <row r="290" customFormat="false" ht="15" hidden="false" customHeight="false" outlineLevel="0" collapsed="false">
      <c r="A290" s="0" t="n">
        <v>2.26768857988598</v>
      </c>
      <c r="B290" s="0" t="n">
        <v>28.9756822428815</v>
      </c>
      <c r="C290" s="0" t="n">
        <f aca="false">('model#2_params'!A290-(('Predict_D T (#2)'!$B$2-4)/'model#2_params'!B290)^2)</f>
        <v>-2.92055706668836</v>
      </c>
    </row>
    <row r="291" customFormat="false" ht="15" hidden="false" customHeight="false" outlineLevel="0" collapsed="false">
      <c r="A291" s="0" t="n">
        <v>2.19959526012476</v>
      </c>
      <c r="B291" s="0" t="n">
        <v>29.4688500648277</v>
      </c>
      <c r="C291" s="0" t="n">
        <f aca="false">('model#2_params'!A291-(('Predict_D T (#2)'!$B$2-4)/'model#2_params'!B291)^2)</f>
        <v>-2.81645053524167</v>
      </c>
    </row>
    <row r="292" customFormat="false" ht="15" hidden="false" customHeight="false" outlineLevel="0" collapsed="false">
      <c r="A292" s="0" t="n">
        <v>2.25071320472984</v>
      </c>
      <c r="B292" s="0" t="n">
        <v>28.9888117127137</v>
      </c>
      <c r="C292" s="0" t="n">
        <f aca="false">('model#2_params'!A292-(('Predict_D T (#2)'!$B$2-4)/'model#2_params'!B292)^2)</f>
        <v>-2.93283383678735</v>
      </c>
    </row>
    <row r="293" customFormat="false" ht="15" hidden="false" customHeight="false" outlineLevel="0" collapsed="false">
      <c r="A293" s="0" t="n">
        <v>2.15382044725529</v>
      </c>
      <c r="B293" s="0" t="n">
        <v>29.8412878509769</v>
      </c>
      <c r="C293" s="0" t="n">
        <f aca="false">('model#2_params'!A293-(('Predict_D T (#2)'!$B$2-4)/'model#2_params'!B293)^2)</f>
        <v>-2.73779994988684</v>
      </c>
    </row>
    <row r="294" customFormat="false" ht="15" hidden="false" customHeight="false" outlineLevel="0" collapsed="false">
      <c r="A294" s="0" t="n">
        <v>2.20115030399154</v>
      </c>
      <c r="B294" s="0" t="n">
        <v>30.3565545288145</v>
      </c>
      <c r="C294" s="0" t="n">
        <f aca="false">('model#2_params'!A294-(('Predict_D T (#2)'!$B$2-4)/'model#2_params'!B294)^2)</f>
        <v>-2.52582045702109</v>
      </c>
    </row>
    <row r="295" customFormat="false" ht="15" hidden="false" customHeight="false" outlineLevel="0" collapsed="false">
      <c r="A295" s="0" t="n">
        <v>2.2774455744782</v>
      </c>
      <c r="B295" s="0" t="n">
        <v>29.1998177748898</v>
      </c>
      <c r="C295" s="0" t="n">
        <f aca="false">('model#2_params'!A295-(('Predict_D T (#2)'!$B$2-4)/'model#2_params'!B295)^2)</f>
        <v>-2.8314566216349</v>
      </c>
    </row>
    <row r="296" customFormat="false" ht="15" hidden="false" customHeight="false" outlineLevel="0" collapsed="false">
      <c r="A296" s="0" t="n">
        <v>2.17552401679173</v>
      </c>
      <c r="B296" s="0" t="n">
        <v>29.3212624462724</v>
      </c>
      <c r="C296" s="0" t="n">
        <f aca="false">('model#2_params'!A296-(('Predict_D T (#2)'!$B$2-4)/'model#2_params'!B296)^2)</f>
        <v>-2.89114507002115</v>
      </c>
    </row>
    <row r="297" customFormat="false" ht="15" hidden="false" customHeight="false" outlineLevel="0" collapsed="false">
      <c r="A297" s="0" t="n">
        <v>2.22703159491464</v>
      </c>
      <c r="B297" s="0" t="n">
        <v>29.5513268719283</v>
      </c>
      <c r="C297" s="0" t="n">
        <f aca="false">('model#2_params'!A297-(('Predict_D T (#2)'!$B$2-4)/'model#2_params'!B297)^2)</f>
        <v>-2.76105402653802</v>
      </c>
    </row>
    <row r="298" customFormat="false" ht="15" hidden="false" customHeight="false" outlineLevel="0" collapsed="false">
      <c r="A298" s="0" t="n">
        <v>2.22099812376957</v>
      </c>
      <c r="B298" s="0" t="n">
        <v>28.9213063552746</v>
      </c>
      <c r="C298" s="0" t="n">
        <f aca="false">('model#2_params'!A298-(('Predict_D T (#2)'!$B$2-4)/'model#2_params'!B298)^2)</f>
        <v>-2.98677504109242</v>
      </c>
    </row>
    <row r="299" customFormat="false" ht="15" hidden="false" customHeight="false" outlineLevel="0" collapsed="false">
      <c r="A299" s="0" t="n">
        <v>2.18482405648083</v>
      </c>
      <c r="B299" s="0" t="n">
        <v>29.9451926808587</v>
      </c>
      <c r="C299" s="0" t="n">
        <f aca="false">('model#2_params'!A299-(('Predict_D T (#2)'!$B$2-4)/'model#2_params'!B299)^2)</f>
        <v>-2.67290901880123</v>
      </c>
    </row>
    <row r="300" customFormat="false" ht="15" hidden="false" customHeight="false" outlineLevel="0" collapsed="false">
      <c r="A300" s="0" t="n">
        <v>2.20037140164176</v>
      </c>
      <c r="B300" s="0" t="n">
        <v>29.1785068593655</v>
      </c>
      <c r="C300" s="0" t="n">
        <f aca="false">('model#2_params'!A300-(('Predict_D T (#2)'!$B$2-4)/'model#2_params'!B300)^2)</f>
        <v>-2.91599623079058</v>
      </c>
    </row>
    <row r="301" customFormat="false" ht="15" hidden="false" customHeight="false" outlineLevel="0" collapsed="false">
      <c r="A301" s="0" t="n">
        <v>2.25832710302719</v>
      </c>
      <c r="B301" s="0" t="n">
        <v>29.1300994273546</v>
      </c>
      <c r="C301" s="0" t="n">
        <f aca="false">('model#2_params'!A301-(('Predict_D T (#2)'!$B$2-4)/'model#2_params'!B301)^2)</f>
        <v>-2.87505907779703</v>
      </c>
    </row>
    <row r="302" customFormat="false" ht="15" hidden="false" customHeight="false" outlineLevel="0" collapsed="false">
      <c r="A302" s="0" t="n">
        <v>2.27255947625815</v>
      </c>
      <c r="B302" s="0" t="n">
        <v>28.8951485700359</v>
      </c>
      <c r="C302" s="0" t="n">
        <f aca="false">('model#2_params'!A302-(('Predict_D T (#2)'!$B$2-4)/'model#2_params'!B302)^2)</f>
        <v>-2.94464679264595</v>
      </c>
    </row>
    <row r="303" customFormat="false" ht="15" hidden="false" customHeight="false" outlineLevel="0" collapsed="false">
      <c r="A303" s="0" t="n">
        <v>2.21974506357183</v>
      </c>
      <c r="B303" s="0" t="n">
        <v>29.2131038748351</v>
      </c>
      <c r="C303" s="0" t="n">
        <f aca="false">('model#2_params'!A303-(('Predict_D T (#2)'!$B$2-4)/'model#2_params'!B303)^2)</f>
        <v>-2.88451113873078</v>
      </c>
    </row>
    <row r="304" customFormat="false" ht="15" hidden="false" customHeight="false" outlineLevel="0" collapsed="false">
      <c r="A304" s="0" t="n">
        <v>2.207726018639</v>
      </c>
      <c r="B304" s="0" t="n">
        <v>29.5982324680606</v>
      </c>
      <c r="C304" s="0" t="n">
        <f aca="false">('model#2_params'!A304-(('Predict_D T (#2)'!$B$2-4)/'model#2_params'!B304)^2)</f>
        <v>-2.76456246091353</v>
      </c>
    </row>
    <row r="305" customFormat="false" ht="15" hidden="false" customHeight="false" outlineLevel="0" collapsed="false">
      <c r="A305" s="0" t="n">
        <v>2.2037631835327</v>
      </c>
      <c r="B305" s="0" t="n">
        <v>29.3248934417672</v>
      </c>
      <c r="C305" s="0" t="n">
        <f aca="false">('model#2_params'!A305-(('Predict_D T (#2)'!$B$2-4)/'model#2_params'!B305)^2)</f>
        <v>-2.86165127545301</v>
      </c>
    </row>
    <row r="306" customFormat="false" ht="15" hidden="false" customHeight="false" outlineLevel="0" collapsed="false">
      <c r="A306" s="0" t="n">
        <v>2.26353739988121</v>
      </c>
      <c r="B306" s="0" t="n">
        <v>28.9857466314949</v>
      </c>
      <c r="C306" s="0" t="n">
        <f aca="false">('model#2_params'!A306-(('Predict_D T (#2)'!$B$2-4)/'model#2_params'!B306)^2)</f>
        <v>-2.92110596203918</v>
      </c>
    </row>
    <row r="307" customFormat="false" ht="15" hidden="false" customHeight="false" outlineLevel="0" collapsed="false">
      <c r="A307" s="0" t="n">
        <v>2.22836805579102</v>
      </c>
      <c r="B307" s="0" t="n">
        <v>29.1696985006613</v>
      </c>
      <c r="C307" s="0" t="n">
        <f aca="false">('model#2_params'!A307-(('Predict_D T (#2)'!$B$2-4)/'model#2_params'!B307)^2)</f>
        <v>-2.89109001693279</v>
      </c>
    </row>
    <row r="308" customFormat="false" ht="15" hidden="false" customHeight="false" outlineLevel="0" collapsed="false">
      <c r="A308" s="0" t="n">
        <v>2.24834728983299</v>
      </c>
      <c r="B308" s="0" t="n">
        <v>29.6238492650964</v>
      </c>
      <c r="C308" s="0" t="n">
        <f aca="false">('model#2_params'!A308-(('Predict_D T (#2)'!$B$2-4)/'model#2_params'!B308)^2)</f>
        <v>-2.71534547812356</v>
      </c>
    </row>
    <row r="309" customFormat="false" ht="15" hidden="false" customHeight="false" outlineLevel="0" collapsed="false">
      <c r="A309" s="0" t="n">
        <v>2.23640063858136</v>
      </c>
      <c r="B309" s="0" t="n">
        <v>29.0050603629781</v>
      </c>
      <c r="C309" s="0" t="n">
        <f aca="false">('model#2_params'!A309-(('Predict_D T (#2)'!$B$2-4)/'model#2_params'!B309)^2)</f>
        <v>-2.94134037803342</v>
      </c>
    </row>
    <row r="310" customFormat="false" ht="15" hidden="false" customHeight="false" outlineLevel="0" collapsed="false">
      <c r="A310" s="0" t="n">
        <v>2.17933457829957</v>
      </c>
      <c r="B310" s="0" t="n">
        <v>29.7680847186227</v>
      </c>
      <c r="C310" s="0" t="n">
        <f aca="false">('model#2_params'!A310-(('Predict_D T (#2)'!$B$2-4)/'model#2_params'!B310)^2)</f>
        <v>-2.73637351014072</v>
      </c>
    </row>
    <row r="311" customFormat="false" ht="15" hidden="false" customHeight="false" outlineLevel="0" collapsed="false">
      <c r="A311" s="0" t="n">
        <v>2.28804540133078</v>
      </c>
      <c r="B311" s="0" t="n">
        <v>28.8419789710487</v>
      </c>
      <c r="C311" s="0" t="n">
        <f aca="false">('model#2_params'!A311-(('Predict_D T (#2)'!$B$2-4)/'model#2_params'!B311)^2)</f>
        <v>-2.94841422415225</v>
      </c>
    </row>
    <row r="312" customFormat="false" ht="15" hidden="false" customHeight="false" outlineLevel="0" collapsed="false">
      <c r="A312" s="0" t="n">
        <v>2.24441938884027</v>
      </c>
      <c r="B312" s="0" t="n">
        <v>29.0211841080029</v>
      </c>
      <c r="C312" s="0" t="n">
        <f aca="false">('model#2_params'!A312-(('Predict_D T (#2)'!$B$2-4)/'model#2_params'!B312)^2)</f>
        <v>-2.92756987179918</v>
      </c>
    </row>
    <row r="313" customFormat="false" ht="15" hidden="false" customHeight="false" outlineLevel="0" collapsed="false">
      <c r="A313" s="0" t="n">
        <v>2.13197438307085</v>
      </c>
      <c r="B313" s="0" t="n">
        <v>29.358857805721</v>
      </c>
      <c r="C313" s="0" t="n">
        <f aca="false">('model#2_params'!A313-(('Predict_D T (#2)'!$B$2-4)/'model#2_params'!B313)^2)</f>
        <v>-2.92172680931412</v>
      </c>
    </row>
    <row r="314" customFormat="false" ht="15" hidden="false" customHeight="false" outlineLevel="0" collapsed="false">
      <c r="A314" s="0" t="n">
        <v>2.3019496737078</v>
      </c>
      <c r="B314" s="0" t="n">
        <v>28.8401855975627</v>
      </c>
      <c r="C314" s="0" t="n">
        <f aca="false">('model#2_params'!A314-(('Predict_D T (#2)'!$B$2-4)/'model#2_params'!B314)^2)</f>
        <v>-2.9351612110953</v>
      </c>
    </row>
    <row r="315" customFormat="false" ht="15" hidden="false" customHeight="false" outlineLevel="0" collapsed="false">
      <c r="A315" s="0" t="n">
        <v>2.20474369910725</v>
      </c>
      <c r="B315" s="0" t="n">
        <v>30.0343377862501</v>
      </c>
      <c r="C315" s="0" t="n">
        <f aca="false">('model#2_params'!A315-(('Predict_D T (#2)'!$B$2-4)/'model#2_params'!B315)^2)</f>
        <v>-2.62419563542161</v>
      </c>
    </row>
    <row r="316" customFormat="false" ht="15" hidden="false" customHeight="false" outlineLevel="0" collapsed="false">
      <c r="A316" s="0" t="n">
        <v>2.15843249578615</v>
      </c>
      <c r="B316" s="0" t="n">
        <v>30.4316124095209</v>
      </c>
      <c r="C316" s="0" t="n">
        <f aca="false">('model#2_params'!A316-(('Predict_D T (#2)'!$B$2-4)/'model#2_params'!B316)^2)</f>
        <v>-2.5452493996939</v>
      </c>
    </row>
    <row r="317" customFormat="false" ht="15" hidden="false" customHeight="false" outlineLevel="0" collapsed="false">
      <c r="A317" s="0" t="n">
        <v>2.15562577972223</v>
      </c>
      <c r="B317" s="0" t="n">
        <v>29.6950583451111</v>
      </c>
      <c r="C317" s="0" t="n">
        <f aca="false">('model#2_params'!A317-(('Predict_D T (#2)'!$B$2-4)/'model#2_params'!B317)^2)</f>
        <v>-2.78428955086547</v>
      </c>
    </row>
    <row r="318" customFormat="false" ht="15" hidden="false" customHeight="false" outlineLevel="0" collapsed="false">
      <c r="A318" s="0" t="n">
        <v>2.26494453618412</v>
      </c>
      <c r="B318" s="0" t="n">
        <v>28.8581553750115</v>
      </c>
      <c r="C318" s="0" t="n">
        <f aca="false">('model#2_params'!A318-(('Predict_D T (#2)'!$B$2-4)/'model#2_params'!B318)^2)</f>
        <v>-2.96564615250035</v>
      </c>
    </row>
    <row r="319" customFormat="false" ht="15" hidden="false" customHeight="false" outlineLevel="0" collapsed="false">
      <c r="A319" s="0" t="n">
        <v>2.27837349458778</v>
      </c>
      <c r="B319" s="0" t="n">
        <v>29.0185202785042</v>
      </c>
      <c r="C319" s="0" t="n">
        <f aca="false">('model#2_params'!A319-(('Predict_D T (#2)'!$B$2-4)/'model#2_params'!B319)^2)</f>
        <v>-2.89456536167463</v>
      </c>
    </row>
    <row r="320" customFormat="false" ht="15" hidden="false" customHeight="false" outlineLevel="0" collapsed="false">
      <c r="A320" s="0" t="n">
        <v>2.32717112231922</v>
      </c>
      <c r="B320" s="0" t="n">
        <v>28.4132006551697</v>
      </c>
      <c r="C320" s="0" t="n">
        <f aca="false">('model#2_params'!A320-(('Predict_D T (#2)'!$B$2-4)/'model#2_params'!B320)^2)</f>
        <v>-3.06852588866068</v>
      </c>
    </row>
    <row r="321" customFormat="false" ht="15" hidden="false" customHeight="false" outlineLevel="0" collapsed="false">
      <c r="A321" s="0" t="n">
        <v>2.25231447281627</v>
      </c>
      <c r="B321" s="0" t="n">
        <v>29.1997790659425</v>
      </c>
      <c r="C321" s="0" t="n">
        <f aca="false">('model#2_params'!A321-(('Predict_D T (#2)'!$B$2-4)/'model#2_params'!B321)^2)</f>
        <v>-2.85660126862924</v>
      </c>
    </row>
    <row r="322" customFormat="false" ht="15" hidden="false" customHeight="false" outlineLevel="0" collapsed="false">
      <c r="A322" s="0" t="n">
        <v>2.06530587798171</v>
      </c>
      <c r="B322" s="0" t="n">
        <v>31.0502421556844</v>
      </c>
      <c r="C322" s="0" t="n">
        <f aca="false">('model#2_params'!A322-(('Predict_D T (#2)'!$B$2-4)/'model#2_params'!B322)^2)</f>
        <v>-2.45281543881094</v>
      </c>
    </row>
    <row r="323" customFormat="false" ht="15" hidden="false" customHeight="false" outlineLevel="0" collapsed="false">
      <c r="A323" s="0" t="n">
        <v>2.12752261230815</v>
      </c>
      <c r="B323" s="0" t="n">
        <v>30.0262922931073</v>
      </c>
      <c r="C323" s="0" t="n">
        <f aca="false">('model#2_params'!A323-(('Predict_D T (#2)'!$B$2-4)/'model#2_params'!B323)^2)</f>
        <v>-2.7040048808238</v>
      </c>
    </row>
    <row r="324" customFormat="false" ht="15" hidden="false" customHeight="false" outlineLevel="0" collapsed="false">
      <c r="A324" s="0" t="n">
        <v>2.27065638089925</v>
      </c>
      <c r="B324" s="0" t="n">
        <v>29.0754788905353</v>
      </c>
      <c r="C324" s="0" t="n">
        <f aca="false">('model#2_params'!A324-(('Predict_D T (#2)'!$B$2-4)/'model#2_params'!B324)^2)</f>
        <v>-2.88203484219242</v>
      </c>
    </row>
    <row r="325" customFormat="false" ht="15" hidden="false" customHeight="false" outlineLevel="0" collapsed="false">
      <c r="A325" s="0" t="n">
        <v>2.25260887463317</v>
      </c>
      <c r="B325" s="0" t="n">
        <v>29.2399007843245</v>
      </c>
      <c r="C325" s="0" t="n">
        <f aca="false">('model#2_params'!A325-(('Predict_D T (#2)'!$B$2-4)/'model#2_params'!B325)^2)</f>
        <v>-2.84229602259943</v>
      </c>
    </row>
    <row r="326" customFormat="false" ht="15" hidden="false" customHeight="false" outlineLevel="0" collapsed="false">
      <c r="A326" s="0" t="n">
        <v>2.12635958347631</v>
      </c>
      <c r="B326" s="0" t="n">
        <v>29.9462163586237</v>
      </c>
      <c r="C326" s="0" t="n">
        <f aca="false">('model#2_params'!A326-(('Predict_D T (#2)'!$B$2-4)/'model#2_params'!B326)^2)</f>
        <v>-2.73104138518607</v>
      </c>
    </row>
    <row r="327" customFormat="false" ht="15" hidden="false" customHeight="false" outlineLevel="0" collapsed="false">
      <c r="A327" s="0" t="n">
        <v>2.31666300661807</v>
      </c>
      <c r="B327" s="0" t="n">
        <v>29.0400359541719</v>
      </c>
      <c r="C327" s="0" t="n">
        <f aca="false">('model#2_params'!A327-(('Predict_D T (#2)'!$B$2-4)/'model#2_params'!B327)^2)</f>
        <v>-2.84861345940446</v>
      </c>
    </row>
    <row r="328" customFormat="false" ht="15" hidden="false" customHeight="false" outlineLevel="0" collapsed="false">
      <c r="A328" s="0" t="n">
        <v>2.21177069831686</v>
      </c>
      <c r="B328" s="0" t="n">
        <v>29.5021326054053</v>
      </c>
      <c r="C328" s="0" t="n">
        <f aca="false">('model#2_params'!A328-(('Predict_D T (#2)'!$B$2-4)/'model#2_params'!B328)^2)</f>
        <v>-2.79296387556671</v>
      </c>
    </row>
    <row r="329" customFormat="false" ht="15" hidden="false" customHeight="false" outlineLevel="0" collapsed="false">
      <c r="A329" s="0" t="n">
        <v>2.17743147943076</v>
      </c>
      <c r="B329" s="0" t="n">
        <v>29.3946526047195</v>
      </c>
      <c r="C329" s="0" t="n">
        <f aca="false">('model#2_params'!A329-(('Predict_D T (#2)'!$B$2-4)/'model#2_params'!B329)^2)</f>
        <v>-2.8639691030926</v>
      </c>
    </row>
    <row r="330" customFormat="false" ht="15" hidden="false" customHeight="false" outlineLevel="0" collapsed="false">
      <c r="A330" s="0" t="n">
        <v>2.23579360485883</v>
      </c>
      <c r="B330" s="0" t="n">
        <v>29.240475490993</v>
      </c>
      <c r="C330" s="0" t="n">
        <f aca="false">('model#2_params'!A330-(('Predict_D T (#2)'!$B$2-4)/'model#2_params'!B330)^2)</f>
        <v>-2.85891101881489</v>
      </c>
    </row>
    <row r="331" customFormat="false" ht="15" hidden="false" customHeight="false" outlineLevel="0" collapsed="false">
      <c r="A331" s="0" t="n">
        <v>2.2539157901408</v>
      </c>
      <c r="B331" s="0" t="n">
        <v>29.4303659425029</v>
      </c>
      <c r="C331" s="0" t="n">
        <f aca="false">('model#2_params'!A331-(('Predict_D T (#2)'!$B$2-4)/'model#2_params'!B331)^2)</f>
        <v>-2.77525687778142</v>
      </c>
    </row>
    <row r="332" customFormat="false" ht="15" hidden="false" customHeight="false" outlineLevel="0" collapsed="false">
      <c r="A332" s="0" t="n">
        <v>2.16789264757312</v>
      </c>
      <c r="B332" s="0" t="n">
        <v>29.5460990329424</v>
      </c>
      <c r="C332" s="0" t="n">
        <f aca="false">('model#2_params'!A332-(('Predict_D T (#2)'!$B$2-4)/'model#2_params'!B332)^2)</f>
        <v>-2.82195829765042</v>
      </c>
    </row>
    <row r="333" customFormat="false" ht="15" hidden="false" customHeight="false" outlineLevel="0" collapsed="false">
      <c r="A333" s="0" t="n">
        <v>2.23887662143655</v>
      </c>
      <c r="B333" s="0" t="n">
        <v>28.6658577709366</v>
      </c>
      <c r="C333" s="0" t="n">
        <f aca="false">('model#2_params'!A333-(('Predict_D T (#2)'!$B$2-4)/'model#2_params'!B333)^2)</f>
        <v>-3.06212561695589</v>
      </c>
    </row>
    <row r="334" customFormat="false" ht="15" hidden="false" customHeight="false" outlineLevel="0" collapsed="false">
      <c r="A334" s="0" t="n">
        <v>2.12120692825281</v>
      </c>
      <c r="B334" s="0" t="n">
        <v>29.6127606933538</v>
      </c>
      <c r="C334" s="0" t="n">
        <f aca="false">('model#2_params'!A334-(('Predict_D T (#2)'!$B$2-4)/'model#2_params'!B334)^2)</f>
        <v>-2.84620386984064</v>
      </c>
    </row>
    <row r="335" customFormat="false" ht="15" hidden="false" customHeight="false" outlineLevel="0" collapsed="false">
      <c r="A335" s="0" t="n">
        <v>2.16806198044955</v>
      </c>
      <c r="B335" s="0" t="n">
        <v>29.6646039522814</v>
      </c>
      <c r="C335" s="0" t="n">
        <f aca="false">('model#2_params'!A335-(('Predict_D T (#2)'!$B$2-4)/'model#2_params'!B335)^2)</f>
        <v>-2.78200142735556</v>
      </c>
    </row>
    <row r="336" customFormat="false" ht="15" hidden="false" customHeight="false" outlineLevel="0" collapsed="false">
      <c r="A336" s="0" t="n">
        <v>2.13259793885458</v>
      </c>
      <c r="B336" s="0" t="n">
        <v>29.8065629925656</v>
      </c>
      <c r="C336" s="0" t="n">
        <f aca="false">('model#2_params'!A336-(('Predict_D T (#2)'!$B$2-4)/'model#2_params'!B336)^2)</f>
        <v>-2.77042664267953</v>
      </c>
    </row>
    <row r="337" customFormat="false" ht="15" hidden="false" customHeight="false" outlineLevel="0" collapsed="false">
      <c r="A337" s="0" t="n">
        <v>2.21248806806803</v>
      </c>
      <c r="B337" s="0" t="n">
        <v>29.6959361150935</v>
      </c>
      <c r="C337" s="0" t="n">
        <f aca="false">('model#2_params'!A337-(('Predict_D T (#2)'!$B$2-4)/'model#2_params'!B337)^2)</f>
        <v>-2.72713523297789</v>
      </c>
    </row>
    <row r="338" customFormat="false" ht="15" hidden="false" customHeight="false" outlineLevel="0" collapsed="false">
      <c r="A338" s="0" t="n">
        <v>2.33631594553569</v>
      </c>
      <c r="B338" s="0" t="n">
        <v>28.8280644067495</v>
      </c>
      <c r="C338" s="0" t="n">
        <f aca="false">('model#2_params'!A338-(('Predict_D T (#2)'!$B$2-4)/'model#2_params'!B338)^2)</f>
        <v>-2.90519990832886</v>
      </c>
    </row>
    <row r="339" customFormat="false" ht="15" hidden="false" customHeight="false" outlineLevel="0" collapsed="false">
      <c r="A339" s="0" t="n">
        <v>2.14765428039393</v>
      </c>
      <c r="B339" s="0" t="n">
        <v>30.0167742382194</v>
      </c>
      <c r="C339" s="0" t="n">
        <f aca="false">('model#2_params'!A339-(('Predict_D T (#2)'!$B$2-4)/'model#2_params'!B339)^2)</f>
        <v>-2.68693776820976</v>
      </c>
    </row>
    <row r="340" customFormat="false" ht="15" hidden="false" customHeight="false" outlineLevel="0" collapsed="false">
      <c r="A340" s="0" t="n">
        <v>2.14986920583611</v>
      </c>
      <c r="B340" s="0" t="n">
        <v>29.9333653094334</v>
      </c>
      <c r="C340" s="0" t="n">
        <f aca="false">('model#2_params'!A340-(('Predict_D T (#2)'!$B$2-4)/'model#2_params'!B340)^2)</f>
        <v>-2.71170343532989</v>
      </c>
    </row>
    <row r="341" customFormat="false" ht="15" hidden="false" customHeight="false" outlineLevel="0" collapsed="false">
      <c r="A341" s="0" t="n">
        <v>2.22514033370689</v>
      </c>
      <c r="B341" s="0" t="n">
        <v>29.8488254757003</v>
      </c>
      <c r="C341" s="0" t="n">
        <f aca="false">('model#2_params'!A341-(('Predict_D T (#2)'!$B$2-4)/'model#2_params'!B341)^2)</f>
        <v>-2.66400984607997</v>
      </c>
    </row>
    <row r="342" customFormat="false" ht="15" hidden="false" customHeight="false" outlineLevel="0" collapsed="false">
      <c r="A342" s="0" t="n">
        <v>2.11642086404844</v>
      </c>
      <c r="B342" s="0" t="n">
        <v>30.5974865603198</v>
      </c>
      <c r="C342" s="0" t="n">
        <f aca="false">('model#2_params'!A342-(('Predict_D T (#2)'!$B$2-4)/'model#2_params'!B342)^2)</f>
        <v>-2.53640035774443</v>
      </c>
    </row>
    <row r="343" customFormat="false" ht="15" hidden="false" customHeight="false" outlineLevel="0" collapsed="false">
      <c r="A343" s="0" t="n">
        <v>2.23429372978001</v>
      </c>
      <c r="B343" s="0" t="n">
        <v>28.9858576672974</v>
      </c>
      <c r="C343" s="0" t="n">
        <f aca="false">('model#2_params'!A343-(('Predict_D T (#2)'!$B$2-4)/'model#2_params'!B343)^2)</f>
        <v>-2.95030991070517</v>
      </c>
    </row>
    <row r="344" customFormat="false" ht="15" hidden="false" customHeight="false" outlineLevel="0" collapsed="false">
      <c r="A344" s="0" t="n">
        <v>2.32555310493526</v>
      </c>
      <c r="B344" s="0" t="n">
        <v>29.5799540142002</v>
      </c>
      <c r="C344" s="0" t="n">
        <f aca="false">('model#2_params'!A344-(('Predict_D T (#2)'!$B$2-4)/'model#2_params'!B344)^2)</f>
        <v>-2.65288236363545</v>
      </c>
    </row>
    <row r="345" customFormat="false" ht="15" hidden="false" customHeight="false" outlineLevel="0" collapsed="false">
      <c r="A345" s="0" t="n">
        <v>2.17842181271132</v>
      </c>
      <c r="B345" s="0" t="n">
        <v>29.418614235513</v>
      </c>
      <c r="C345" s="0" t="n">
        <f aca="false">('model#2_params'!A345-(('Predict_D T (#2)'!$B$2-4)/'model#2_params'!B345)^2)</f>
        <v>-2.85476961473405</v>
      </c>
    </row>
    <row r="346" customFormat="false" ht="15" hidden="false" customHeight="false" outlineLevel="0" collapsed="false">
      <c r="A346" s="0" t="n">
        <v>2.22453124589268</v>
      </c>
      <c r="B346" s="0" t="n">
        <v>29.5063493684638</v>
      </c>
      <c r="C346" s="0" t="n">
        <f aca="false">('model#2_params'!A346-(('Predict_D T (#2)'!$B$2-4)/'model#2_params'!B346)^2)</f>
        <v>-2.77877297334886</v>
      </c>
    </row>
    <row r="347" customFormat="false" ht="15" hidden="false" customHeight="false" outlineLevel="0" collapsed="false">
      <c r="A347" s="0" t="n">
        <v>2.20896145585906</v>
      </c>
      <c r="B347" s="0" t="n">
        <v>28.8606550494112</v>
      </c>
      <c r="C347" s="0" t="n">
        <f aca="false">('model#2_params'!A347-(('Predict_D T (#2)'!$B$2-4)/'model#2_params'!B347)^2)</f>
        <v>-3.02072320990927</v>
      </c>
    </row>
    <row r="348" customFormat="false" ht="15" hidden="false" customHeight="false" outlineLevel="0" collapsed="false">
      <c r="A348" s="0" t="n">
        <v>2.20401890737145</v>
      </c>
      <c r="B348" s="0" t="n">
        <v>29.560118101823</v>
      </c>
      <c r="C348" s="0" t="n">
        <f aca="false">('model#2_params'!A348-(('Predict_D T (#2)'!$B$2-4)/'model#2_params'!B348)^2)</f>
        <v>-2.78110022480402</v>
      </c>
    </row>
    <row r="349" customFormat="false" ht="15" hidden="false" customHeight="false" outlineLevel="0" collapsed="false">
      <c r="A349" s="0" t="n">
        <v>2.1655582886993</v>
      </c>
      <c r="B349" s="0" t="n">
        <v>30.3314592966378</v>
      </c>
      <c r="C349" s="0" t="n">
        <f aca="false">('model#2_params'!A349-(('Predict_D T (#2)'!$B$2-4)/'model#2_params'!B349)^2)</f>
        <v>-2.56923758224401</v>
      </c>
    </row>
    <row r="350" customFormat="false" ht="15" hidden="false" customHeight="false" outlineLevel="0" collapsed="false">
      <c r="A350" s="0" t="n">
        <v>2.11070861059123</v>
      </c>
      <c r="B350" s="0" t="n">
        <v>30.030996178635</v>
      </c>
      <c r="C350" s="0" t="n">
        <f aca="false">('model#2_params'!A350-(('Predict_D T (#2)'!$B$2-4)/'model#2_params'!B350)^2)</f>
        <v>-2.71930543475459</v>
      </c>
    </row>
    <row r="351" customFormat="false" ht="15" hidden="false" customHeight="false" outlineLevel="0" collapsed="false">
      <c r="A351" s="0" t="n">
        <v>2.35684036219622</v>
      </c>
      <c r="B351" s="0" t="n">
        <v>28.1936828785802</v>
      </c>
      <c r="C351" s="0" t="n">
        <f aca="false">('model#2_params'!A351-(('Predict_D T (#2)'!$B$2-4)/'model#2_params'!B351)^2)</f>
        <v>-3.12320621903815</v>
      </c>
    </row>
    <row r="352" customFormat="false" ht="15" hidden="false" customHeight="false" outlineLevel="0" collapsed="false">
      <c r="A352" s="0" t="n">
        <v>2.15656672035829</v>
      </c>
      <c r="B352" s="0" t="n">
        <v>30.3488041958369</v>
      </c>
      <c r="C352" s="0" t="n">
        <f aca="false">('model#2_params'!A352-(('Predict_D T (#2)'!$B$2-4)/'model#2_params'!B352)^2)</f>
        <v>-2.57281865146068</v>
      </c>
    </row>
    <row r="353" customFormat="false" ht="15" hidden="false" customHeight="false" outlineLevel="0" collapsed="false">
      <c r="A353" s="0" t="n">
        <v>2.220427003621</v>
      </c>
      <c r="B353" s="0" t="n">
        <v>28.9382431832567</v>
      </c>
      <c r="C353" s="0" t="n">
        <f aca="false">('model#2_params'!A353-(('Predict_D T (#2)'!$B$2-4)/'model#2_params'!B353)^2)</f>
        <v>-2.98125198709528</v>
      </c>
    </row>
    <row r="354" customFormat="false" ht="15" hidden="false" customHeight="false" outlineLevel="0" collapsed="false">
      <c r="A354" s="0" t="n">
        <v>2.18284821936767</v>
      </c>
      <c r="B354" s="0" t="n">
        <v>29.3643181122714</v>
      </c>
      <c r="C354" s="0" t="n">
        <f aca="false">('model#2_params'!A354-(('Predict_D T (#2)'!$B$2-4)/'model#2_params'!B354)^2)</f>
        <v>-2.86897367229654</v>
      </c>
    </row>
    <row r="355" customFormat="false" ht="15" hidden="false" customHeight="false" outlineLevel="0" collapsed="false">
      <c r="A355" s="0" t="n">
        <v>2.37470549763322</v>
      </c>
      <c r="B355" s="0" t="n">
        <v>28.2014894378414</v>
      </c>
      <c r="C355" s="0" t="n">
        <f aca="false">('model#2_params'!A355-(('Predict_D T (#2)'!$B$2-4)/'model#2_params'!B355)^2)</f>
        <v>-3.10230759933099</v>
      </c>
    </row>
    <row r="356" customFormat="false" ht="15" hidden="false" customHeight="false" outlineLevel="0" collapsed="false">
      <c r="A356" s="0" t="n">
        <v>2.18649907311384</v>
      </c>
      <c r="B356" s="0" t="n">
        <v>29.9488589691364</v>
      </c>
      <c r="C356" s="0" t="n">
        <f aca="false">('model#2_params'!A356-(('Predict_D T (#2)'!$B$2-4)/'model#2_params'!B356)^2)</f>
        <v>-2.67004472415781</v>
      </c>
    </row>
    <row r="357" customFormat="false" ht="15" hidden="false" customHeight="false" outlineLevel="0" collapsed="false">
      <c r="A357" s="0" t="n">
        <v>2.27033873612142</v>
      </c>
      <c r="B357" s="0" t="n">
        <v>28.9451597860062</v>
      </c>
      <c r="C357" s="0" t="n">
        <f aca="false">('model#2_params'!A357-(('Predict_D T (#2)'!$B$2-4)/'model#2_params'!B357)^2)</f>
        <v>-2.92885461285631</v>
      </c>
    </row>
    <row r="358" customFormat="false" ht="15" hidden="false" customHeight="false" outlineLevel="0" collapsed="false">
      <c r="A358" s="0" t="n">
        <v>2.23433658396513</v>
      </c>
      <c r="B358" s="0" t="n">
        <v>29.8224932839951</v>
      </c>
      <c r="C358" s="0" t="n">
        <f aca="false">('model#2_params'!A358-(('Predict_D T (#2)'!$B$2-4)/'model#2_params'!B358)^2)</f>
        <v>-2.66345129595528</v>
      </c>
    </row>
    <row r="359" customFormat="false" ht="15" hidden="false" customHeight="false" outlineLevel="0" collapsed="false">
      <c r="A359" s="0" t="n">
        <v>2.23826733666402</v>
      </c>
      <c r="B359" s="0" t="n">
        <v>29.3525429309676</v>
      </c>
      <c r="C359" s="0" t="n">
        <f aca="false">('model#2_params'!A359-(('Predict_D T (#2)'!$B$2-4)/'model#2_params'!B359)^2)</f>
        <v>-2.81760858539007</v>
      </c>
    </row>
    <row r="360" customFormat="false" ht="15" hidden="false" customHeight="false" outlineLevel="0" collapsed="false">
      <c r="A360" s="0" t="n">
        <v>2.18978877166905</v>
      </c>
      <c r="B360" s="0" t="n">
        <v>30.1275296197379</v>
      </c>
      <c r="C360" s="0" t="n">
        <f aca="false">('model#2_params'!A360-(('Predict_D T (#2)'!$B$2-4)/'model#2_params'!B360)^2)</f>
        <v>-2.60932258104267</v>
      </c>
    </row>
    <row r="361" customFormat="false" ht="15" hidden="false" customHeight="false" outlineLevel="0" collapsed="false">
      <c r="A361" s="0" t="n">
        <v>2.31264960032795</v>
      </c>
      <c r="B361" s="0" t="n">
        <v>28.7910280199639</v>
      </c>
      <c r="C361" s="0" t="n">
        <f aca="false">('model#2_params'!A361-(('Predict_D T (#2)'!$B$2-4)/'model#2_params'!B361)^2)</f>
        <v>-2.94236015652712</v>
      </c>
    </row>
    <row r="362" customFormat="false" ht="15" hidden="false" customHeight="false" outlineLevel="0" collapsed="false">
      <c r="A362" s="0" t="n">
        <v>2.26784405547174</v>
      </c>
      <c r="B362" s="0" t="n">
        <v>28.9763279765774</v>
      </c>
      <c r="C362" s="0" t="n">
        <f aca="false">('model#2_params'!A362-(('Predict_D T (#2)'!$B$2-4)/'model#2_params'!B362)^2)</f>
        <v>-2.92017035492183</v>
      </c>
    </row>
    <row r="363" customFormat="false" ht="15" hidden="false" customHeight="false" outlineLevel="0" collapsed="false">
      <c r="A363" s="0" t="n">
        <v>2.14954860860799</v>
      </c>
      <c r="B363" s="0" t="n">
        <v>29.9968760653789</v>
      </c>
      <c r="C363" s="0" t="n">
        <f aca="false">('model#2_params'!A363-(('Predict_D T (#2)'!$B$2-4)/'model#2_params'!B363)^2)</f>
        <v>-2.69145953842962</v>
      </c>
    </row>
    <row r="364" customFormat="false" ht="15" hidden="false" customHeight="false" outlineLevel="0" collapsed="false">
      <c r="A364" s="0" t="n">
        <v>2.19691784236715</v>
      </c>
      <c r="B364" s="0" t="n">
        <v>29.3468382910375</v>
      </c>
      <c r="C364" s="0" t="n">
        <f aca="false">('model#2_params'!A364-(('Predict_D T (#2)'!$B$2-4)/'model#2_params'!B364)^2)</f>
        <v>-2.86092386248295</v>
      </c>
    </row>
    <row r="365" customFormat="false" ht="15" hidden="false" customHeight="false" outlineLevel="0" collapsed="false">
      <c r="A365" s="0" t="n">
        <v>2.19510865363102</v>
      </c>
      <c r="B365" s="0" t="n">
        <v>29.8742892245558</v>
      </c>
      <c r="C365" s="0" t="n">
        <f aca="false">('model#2_params'!A365-(('Predict_D T (#2)'!$B$2-4)/'model#2_params'!B365)^2)</f>
        <v>-2.68571041351198</v>
      </c>
    </row>
    <row r="366" customFormat="false" ht="15" hidden="false" customHeight="false" outlineLevel="0" collapsed="false">
      <c r="A366" s="0" t="n">
        <v>2.18980719307003</v>
      </c>
      <c r="B366" s="0" t="n">
        <v>30.1235877546374</v>
      </c>
      <c r="C366" s="0" t="n">
        <f aca="false">('model#2_params'!A366-(('Predict_D T (#2)'!$B$2-4)/'model#2_params'!B366)^2)</f>
        <v>-2.61056023095987</v>
      </c>
    </row>
    <row r="367" customFormat="false" ht="15" hidden="false" customHeight="false" outlineLevel="0" collapsed="false">
      <c r="A367" s="0" t="n">
        <v>2.2116003822938</v>
      </c>
      <c r="B367" s="0" t="n">
        <v>29.5261706565213</v>
      </c>
      <c r="C367" s="0" t="n">
        <f aca="false">('model#2_params'!A367-(('Predict_D T (#2)'!$B$2-4)/'model#2_params'!B367)^2)</f>
        <v>-2.7849885302023</v>
      </c>
    </row>
    <row r="368" customFormat="false" ht="15" hidden="false" customHeight="false" outlineLevel="0" collapsed="false">
      <c r="A368" s="0" t="n">
        <v>2.25954218882864</v>
      </c>
      <c r="B368" s="0" t="n">
        <v>29.7093614536298</v>
      </c>
      <c r="C368" s="0" t="n">
        <f aca="false">('model#2_params'!A368-(('Predict_D T (#2)'!$B$2-4)/'model#2_params'!B368)^2)</f>
        <v>-2.67561779641059</v>
      </c>
    </row>
    <row r="369" customFormat="false" ht="15" hidden="false" customHeight="false" outlineLevel="0" collapsed="false">
      <c r="A369" s="0" t="n">
        <v>2.25856160554875</v>
      </c>
      <c r="B369" s="0" t="n">
        <v>29.18366220542</v>
      </c>
      <c r="C369" s="0" t="n">
        <f aca="false">('model#2_params'!A369-(('Predict_D T (#2)'!$B$2-4)/'model#2_params'!B369)^2)</f>
        <v>-2.85599855558264</v>
      </c>
    </row>
    <row r="370" customFormat="false" ht="15" hidden="false" customHeight="false" outlineLevel="0" collapsed="false">
      <c r="A370" s="0" t="n">
        <v>2.20347212772754</v>
      </c>
      <c r="B370" s="0" t="n">
        <v>29.5985108041297</v>
      </c>
      <c r="C370" s="0" t="n">
        <f aca="false">('model#2_params'!A370-(('Predict_D T (#2)'!$B$2-4)/'model#2_params'!B370)^2)</f>
        <v>-2.76872283626052</v>
      </c>
    </row>
    <row r="371" customFormat="false" ht="15" hidden="false" customHeight="false" outlineLevel="0" collapsed="false">
      <c r="A371" s="0" t="n">
        <v>2.12430144427843</v>
      </c>
      <c r="B371" s="0" t="n">
        <v>29.7413539478138</v>
      </c>
      <c r="C371" s="0" t="n">
        <f aca="false">('model#2_params'!A371-(('Predict_D T (#2)'!$B$2-4)/'model#2_params'!B371)^2)</f>
        <v>-2.80024684130224</v>
      </c>
    </row>
    <row r="372" customFormat="false" ht="15" hidden="false" customHeight="false" outlineLevel="0" collapsed="false">
      <c r="A372" s="0" t="n">
        <v>2.29360281573963</v>
      </c>
      <c r="B372" s="0" t="n">
        <v>28.8119292153106</v>
      </c>
      <c r="C372" s="0" t="n">
        <f aca="false">('model#2_params'!A372-(('Predict_D T (#2)'!$B$2-4)/'model#2_params'!B372)^2)</f>
        <v>-2.95378536567726</v>
      </c>
    </row>
    <row r="373" customFormat="false" ht="15" hidden="false" customHeight="false" outlineLevel="0" collapsed="false">
      <c r="A373" s="0" t="n">
        <v>2.2055117802687</v>
      </c>
      <c r="B373" s="0" t="n">
        <v>29.1081344670652</v>
      </c>
      <c r="C373" s="0" t="n">
        <f aca="false">('model#2_params'!A373-(('Predict_D T (#2)'!$B$2-4)/'model#2_params'!B373)^2)</f>
        <v>-2.93562461663244</v>
      </c>
    </row>
    <row r="374" customFormat="false" ht="15" hidden="false" customHeight="false" outlineLevel="0" collapsed="false">
      <c r="A374" s="0" t="n">
        <v>2.24334835175465</v>
      </c>
      <c r="B374" s="0" t="n">
        <v>29.1729697727866</v>
      </c>
      <c r="C374" s="0" t="n">
        <f aca="false">('model#2_params'!A374-(('Predict_D T (#2)'!$B$2-4)/'model#2_params'!B374)^2)</f>
        <v>-2.87496165811089</v>
      </c>
    </row>
    <row r="375" customFormat="false" ht="15" hidden="false" customHeight="false" outlineLevel="0" collapsed="false">
      <c r="A375" s="0" t="n">
        <v>2.18550767635186</v>
      </c>
      <c r="B375" s="0" t="n">
        <v>30.0037935172358</v>
      </c>
      <c r="C375" s="0" t="n">
        <f aca="false">('model#2_params'!A375-(('Predict_D T (#2)'!$B$2-4)/'model#2_params'!B375)^2)</f>
        <v>-2.65326851421872</v>
      </c>
    </row>
    <row r="376" customFormat="false" ht="15" hidden="false" customHeight="false" outlineLevel="0" collapsed="false">
      <c r="A376" s="0" t="n">
        <v>2.10459832540773</v>
      </c>
      <c r="B376" s="0" t="n">
        <v>29.9480374541579</v>
      </c>
      <c r="C376" s="0" t="n">
        <f aca="false">('model#2_params'!A376-(('Predict_D T (#2)'!$B$2-4)/'model#2_params'!B376)^2)</f>
        <v>-2.75221191858525</v>
      </c>
    </row>
    <row r="377" customFormat="false" ht="15" hidden="false" customHeight="false" outlineLevel="0" collapsed="false">
      <c r="A377" s="0" t="n">
        <v>2.23121936302131</v>
      </c>
      <c r="B377" s="0" t="n">
        <v>29.2387507212768</v>
      </c>
      <c r="C377" s="0" t="n">
        <f aca="false">('model#2_params'!A377-(('Predict_D T (#2)'!$B$2-4)/'model#2_params'!B377)^2)</f>
        <v>-2.8640863432025</v>
      </c>
    </row>
    <row r="378" customFormat="false" ht="15" hidden="false" customHeight="false" outlineLevel="0" collapsed="false">
      <c r="A378" s="0" t="n">
        <v>2.30251230868758</v>
      </c>
      <c r="B378" s="0" t="n">
        <v>29.064261387312</v>
      </c>
      <c r="C378" s="0" t="n">
        <f aca="false">('model#2_params'!A378-(('Predict_D T (#2)'!$B$2-4)/'model#2_params'!B378)^2)</f>
        <v>-2.85415709804363</v>
      </c>
    </row>
    <row r="379" customFormat="false" ht="15" hidden="false" customHeight="false" outlineLevel="0" collapsed="false">
      <c r="A379" s="0" t="n">
        <v>2.26894823552525</v>
      </c>
      <c r="B379" s="0" t="n">
        <v>29.7462016998826</v>
      </c>
      <c r="C379" s="0" t="n">
        <f aca="false">('model#2_params'!A379-(('Predict_D T (#2)'!$B$2-4)/'model#2_params'!B379)^2)</f>
        <v>-2.65399506908446</v>
      </c>
    </row>
    <row r="380" customFormat="false" ht="15" hidden="false" customHeight="false" outlineLevel="0" collapsed="false">
      <c r="A380" s="0" t="n">
        <v>2.14449326207055</v>
      </c>
      <c r="B380" s="0" t="n">
        <v>29.9583602744093</v>
      </c>
      <c r="C380" s="0" t="n">
        <f aca="false">('model#2_params'!A380-(('Predict_D T (#2)'!$B$2-4)/'model#2_params'!B380)^2)</f>
        <v>-2.70897051429532</v>
      </c>
    </row>
    <row r="381" customFormat="false" ht="15" hidden="false" customHeight="false" outlineLevel="0" collapsed="false">
      <c r="A381" s="0" t="n">
        <v>2.19988225989347</v>
      </c>
      <c r="B381" s="0" t="n">
        <v>29.3057613338252</v>
      </c>
      <c r="C381" s="0" t="n">
        <f aca="false">('model#2_params'!A381-(('Predict_D T (#2)'!$B$2-4)/'model#2_params'!B381)^2)</f>
        <v>-2.87214821492286</v>
      </c>
    </row>
    <row r="382" customFormat="false" ht="15" hidden="false" customHeight="false" outlineLevel="0" collapsed="false">
      <c r="A382" s="0" t="n">
        <v>2.37270961882146</v>
      </c>
      <c r="B382" s="0" t="n">
        <v>28.712430662006</v>
      </c>
      <c r="C382" s="0" t="n">
        <f aca="false">('model#2_params'!A382-(('Predict_D T (#2)'!$B$2-4)/'model#2_params'!B382)^2)</f>
        <v>-2.91110962486833</v>
      </c>
    </row>
    <row r="383" customFormat="false" ht="15" hidden="false" customHeight="false" outlineLevel="0" collapsed="false">
      <c r="A383" s="0" t="n">
        <v>2.2962044730624</v>
      </c>
      <c r="B383" s="0" t="n">
        <v>28.4634280811744</v>
      </c>
      <c r="C383" s="0" t="n">
        <f aca="false">('model#2_params'!A383-(('Predict_D T (#2)'!$B$2-4)/'model#2_params'!B383)^2)</f>
        <v>-3.08046651943306</v>
      </c>
    </row>
    <row r="384" customFormat="false" ht="15" hidden="false" customHeight="false" outlineLevel="0" collapsed="false">
      <c r="A384" s="0" t="n">
        <v>2.16218482357177</v>
      </c>
      <c r="B384" s="0" t="n">
        <v>29.9944550372476</v>
      </c>
      <c r="C384" s="0" t="n">
        <f aca="false">('model#2_params'!A384-(('Predict_D T (#2)'!$B$2-4)/'model#2_params'!B384)^2)</f>
        <v>-2.67960484724395</v>
      </c>
    </row>
    <row r="385" customFormat="false" ht="15" hidden="false" customHeight="false" outlineLevel="0" collapsed="false">
      <c r="A385" s="0" t="n">
        <v>2.26093648672681</v>
      </c>
      <c r="B385" s="0" t="n">
        <v>29.0696559989831</v>
      </c>
      <c r="C385" s="0" t="n">
        <f aca="false">('model#2_params'!A385-(('Predict_D T (#2)'!$B$2-4)/'model#2_params'!B385)^2)</f>
        <v>-2.89381919610084</v>
      </c>
    </row>
    <row r="386" customFormat="false" ht="15" hidden="false" customHeight="false" outlineLevel="0" collapsed="false">
      <c r="A386" s="0" t="n">
        <v>2.19087633616992</v>
      </c>
      <c r="B386" s="0" t="n">
        <v>30.4336217388837</v>
      </c>
      <c r="C386" s="0" t="n">
        <f aca="false">('model#2_params'!A386-(('Predict_D T (#2)'!$B$2-4)/'model#2_params'!B386)^2)</f>
        <v>-2.51218447423353</v>
      </c>
    </row>
    <row r="387" customFormat="false" ht="15" hidden="false" customHeight="false" outlineLevel="0" collapsed="false">
      <c r="A387" s="0" t="n">
        <v>2.18631718276162</v>
      </c>
      <c r="B387" s="0" t="n">
        <v>29.4583950251253</v>
      </c>
      <c r="C387" s="0" t="n">
        <f aca="false">('model#2_params'!A387-(('Predict_D T (#2)'!$B$2-4)/'model#2_params'!B387)^2)</f>
        <v>-2.83328972067774</v>
      </c>
    </row>
    <row r="388" customFormat="false" ht="15" hidden="false" customHeight="false" outlineLevel="0" collapsed="false">
      <c r="A388" s="0" t="n">
        <v>2.20001109113784</v>
      </c>
      <c r="B388" s="0" t="n">
        <v>29.8153846294956</v>
      </c>
      <c r="C388" s="0" t="n">
        <f aca="false">('model#2_params'!A388-(('Predict_D T (#2)'!$B$2-4)/'model#2_params'!B388)^2)</f>
        <v>-2.70011255153195</v>
      </c>
    </row>
    <row r="389" customFormat="false" ht="15" hidden="false" customHeight="false" outlineLevel="0" collapsed="false">
      <c r="A389" s="0" t="n">
        <v>2.2748057189982</v>
      </c>
      <c r="B389" s="0" t="n">
        <v>29.0023041490186</v>
      </c>
      <c r="C389" s="0" t="n">
        <f aca="false">('model#2_params'!A389-(('Predict_D T (#2)'!$B$2-4)/'model#2_params'!B389)^2)</f>
        <v>-2.90391947046787</v>
      </c>
    </row>
    <row r="390" customFormat="false" ht="15" hidden="false" customHeight="false" outlineLevel="0" collapsed="false">
      <c r="A390" s="0" t="n">
        <v>2.14062580369867</v>
      </c>
      <c r="B390" s="0" t="n">
        <v>30.0588732904633</v>
      </c>
      <c r="C390" s="0" t="n">
        <f aca="false">('model#2_params'!A390-(('Predict_D T (#2)'!$B$2-4)/'model#2_params'!B390)^2)</f>
        <v>-2.68043352112353</v>
      </c>
    </row>
    <row r="391" customFormat="false" ht="15" hidden="false" customHeight="false" outlineLevel="0" collapsed="false">
      <c r="A391" s="0" t="n">
        <v>2.12170170440365</v>
      </c>
      <c r="B391" s="0" t="n">
        <v>30.0327118530538</v>
      </c>
      <c r="C391" s="0" t="n">
        <f aca="false">('model#2_params'!A391-(('Predict_D T (#2)'!$B$2-4)/'model#2_params'!B391)^2)</f>
        <v>-2.70776050966678</v>
      </c>
    </row>
    <row r="392" customFormat="false" ht="15" hidden="false" customHeight="false" outlineLevel="0" collapsed="false">
      <c r="A392" s="0" t="n">
        <v>2.18963334593397</v>
      </c>
      <c r="B392" s="0" t="n">
        <v>29.768177731193</v>
      </c>
      <c r="C392" s="0" t="n">
        <f aca="false">('model#2_params'!A392-(('Predict_D T (#2)'!$B$2-4)/'model#2_params'!B392)^2)</f>
        <v>-2.7260440236673</v>
      </c>
    </row>
    <row r="393" customFormat="false" ht="15" hidden="false" customHeight="false" outlineLevel="0" collapsed="false">
      <c r="A393" s="0" t="n">
        <v>2.36065324938806</v>
      </c>
      <c r="B393" s="0" t="n">
        <v>28.4430469348748</v>
      </c>
      <c r="C393" s="0" t="n">
        <f aca="false">('model#2_params'!A393-(('Predict_D T (#2)'!$B$2-4)/'model#2_params'!B393)^2)</f>
        <v>-3.02372591724525</v>
      </c>
    </row>
    <row r="394" customFormat="false" ht="15" hidden="false" customHeight="false" outlineLevel="0" collapsed="false">
      <c r="A394" s="0" t="n">
        <v>2.1857024515673</v>
      </c>
      <c r="B394" s="0" t="n">
        <v>29.9375066671243</v>
      </c>
      <c r="C394" s="0" t="n">
        <f aca="false">('model#2_params'!A394-(('Predict_D T (#2)'!$B$2-4)/'model#2_params'!B394)^2)</f>
        <v>-2.67452524668796</v>
      </c>
    </row>
    <row r="395" customFormat="false" ht="15" hidden="false" customHeight="false" outlineLevel="0" collapsed="false">
      <c r="A395" s="0" t="n">
        <v>2.26686896498805</v>
      </c>
      <c r="B395" s="0" t="n">
        <v>29.7364365644237</v>
      </c>
      <c r="C395" s="0" t="n">
        <f aca="false">('model#2_params'!A395-(('Predict_D T (#2)'!$B$2-4)/'model#2_params'!B395)^2)</f>
        <v>-2.65930815692803</v>
      </c>
    </row>
    <row r="396" customFormat="false" ht="15" hidden="false" customHeight="false" outlineLevel="0" collapsed="false">
      <c r="A396" s="0" t="n">
        <v>2.2085122324341</v>
      </c>
      <c r="B396" s="0" t="n">
        <v>29.4598689205165</v>
      </c>
      <c r="C396" s="0" t="n">
        <f aca="false">('model#2_params'!A396-(('Predict_D T (#2)'!$B$2-4)/'model#2_params'!B396)^2)</f>
        <v>-2.81059241551811</v>
      </c>
    </row>
    <row r="397" customFormat="false" ht="15" hidden="false" customHeight="false" outlineLevel="0" collapsed="false">
      <c r="A397" s="0" t="n">
        <v>2.2675041740523</v>
      </c>
      <c r="B397" s="0" t="n">
        <v>28.5706393795137</v>
      </c>
      <c r="C397" s="0" t="n">
        <f aca="false">('model#2_params'!A397-(('Predict_D T (#2)'!$B$2-4)/'model#2_params'!B397)^2)</f>
        <v>-3.06889062265022</v>
      </c>
    </row>
    <row r="398" customFormat="false" ht="15" hidden="false" customHeight="false" outlineLevel="0" collapsed="false">
      <c r="A398" s="0" t="n">
        <v>2.2165269053472</v>
      </c>
      <c r="B398" s="0" t="n">
        <v>29.2806213673367</v>
      </c>
      <c r="C398" s="0" t="n">
        <f aca="false">('model#2_params'!A398-(('Predict_D T (#2)'!$B$2-4)/'model#2_params'!B398)^2)</f>
        <v>-2.86421686923705</v>
      </c>
    </row>
    <row r="399" customFormat="false" ht="15" hidden="false" customHeight="false" outlineLevel="0" collapsed="false">
      <c r="A399" s="0" t="n">
        <v>2.20500112922728</v>
      </c>
      <c r="B399" s="0" t="n">
        <v>28.8118324392169</v>
      </c>
      <c r="C399" s="0" t="n">
        <f aca="false">('model#2_params'!A399-(('Predict_D T (#2)'!$B$2-4)/'model#2_params'!B399)^2)</f>
        <v>-3.04242230316396</v>
      </c>
    </row>
    <row r="400" customFormat="false" ht="15" hidden="false" customHeight="false" outlineLevel="0" collapsed="false">
      <c r="A400" s="0" t="n">
        <v>2.22719385566573</v>
      </c>
      <c r="B400" s="0" t="n">
        <v>30.0168156887478</v>
      </c>
      <c r="C400" s="0" t="n">
        <f aca="false">('model#2_params'!A400-(('Predict_D T (#2)'!$B$2-4)/'model#2_params'!B400)^2)</f>
        <v>-2.60738484067177</v>
      </c>
    </row>
    <row r="401" customFormat="false" ht="15" hidden="false" customHeight="false" outlineLevel="0" collapsed="false">
      <c r="A401" s="0" t="n">
        <v>2.18403502078747</v>
      </c>
      <c r="B401" s="0" t="n">
        <v>29.2801906343028</v>
      </c>
      <c r="C401" s="0" t="n">
        <f aca="false">('model#2_params'!A401-(('Predict_D T (#2)'!$B$2-4)/'model#2_params'!B401)^2)</f>
        <v>-2.89685823781514</v>
      </c>
    </row>
    <row r="402" customFormat="false" ht="15" hidden="false" customHeight="false" outlineLevel="0" collapsed="false">
      <c r="A402" s="0" t="n">
        <v>2.31471978859611</v>
      </c>
      <c r="B402" s="0" t="n">
        <v>29.1832725794864</v>
      </c>
      <c r="C402" s="0" t="n">
        <f aca="false">('model#2_params'!A402-(('Predict_D T (#2)'!$B$2-4)/'model#2_params'!B402)^2)</f>
        <v>-2.79997694245389</v>
      </c>
    </row>
    <row r="403" customFormat="false" ht="15" hidden="false" customHeight="false" outlineLevel="0" collapsed="false">
      <c r="A403" s="0" t="n">
        <v>2.19904021928944</v>
      </c>
      <c r="B403" s="0" t="n">
        <v>29.2224166286375</v>
      </c>
      <c r="C403" s="0" t="n">
        <f aca="false">('model#2_params'!A403-(('Predict_D T (#2)'!$B$2-4)/'model#2_params'!B403)^2)</f>
        <v>-2.90196319884689</v>
      </c>
    </row>
    <row r="404" customFormat="false" ht="15" hidden="false" customHeight="false" outlineLevel="0" collapsed="false">
      <c r="A404" s="0" t="n">
        <v>2.19912166748034</v>
      </c>
      <c r="B404" s="0" t="n">
        <v>28.8513329981075</v>
      </c>
      <c r="C404" s="0" t="n">
        <f aca="false">('model#2_params'!A404-(('Predict_D T (#2)'!$B$2-4)/'model#2_params'!B404)^2)</f>
        <v>-3.03394303377566</v>
      </c>
    </row>
    <row r="405" customFormat="false" ht="15" hidden="false" customHeight="false" outlineLevel="0" collapsed="false">
      <c r="A405" s="0" t="n">
        <v>2.19569576310442</v>
      </c>
      <c r="B405" s="0" t="n">
        <v>29.4970767681217</v>
      </c>
      <c r="C405" s="0" t="n">
        <f aca="false">('model#2_params'!A405-(('Predict_D T (#2)'!$B$2-4)/'model#2_params'!B405)^2)</f>
        <v>-2.81075459382751</v>
      </c>
    </row>
    <row r="406" customFormat="false" ht="15" hidden="false" customHeight="false" outlineLevel="0" collapsed="false">
      <c r="A406" s="0" t="n">
        <v>2.1901099095743</v>
      </c>
      <c r="B406" s="0" t="n">
        <v>29.9134698481102</v>
      </c>
      <c r="C406" s="0" t="n">
        <f aca="false">('model#2_params'!A406-(('Predict_D T (#2)'!$B$2-4)/'model#2_params'!B406)^2)</f>
        <v>-2.67793175014916</v>
      </c>
    </row>
    <row r="407" customFormat="false" ht="15" hidden="false" customHeight="false" outlineLevel="0" collapsed="false">
      <c r="A407" s="0" t="n">
        <v>2.2492320742451</v>
      </c>
      <c r="B407" s="0" t="n">
        <v>29.3369931193158</v>
      </c>
      <c r="C407" s="0" t="n">
        <f aca="false">('model#2_params'!A407-(('Predict_D T (#2)'!$B$2-4)/'model#2_params'!B407)^2)</f>
        <v>-2.81200491213936</v>
      </c>
    </row>
    <row r="408" customFormat="false" ht="15" hidden="false" customHeight="false" outlineLevel="0" collapsed="false">
      <c r="A408" s="0" t="n">
        <v>2.1405161276444</v>
      </c>
      <c r="B408" s="0" t="n">
        <v>29.617689849492</v>
      </c>
      <c r="C408" s="0" t="n">
        <f aca="false">('model#2_params'!A408-(('Predict_D T (#2)'!$B$2-4)/'model#2_params'!B408)^2)</f>
        <v>-2.82524139458131</v>
      </c>
    </row>
    <row r="409" customFormat="false" ht="15" hidden="false" customHeight="false" outlineLevel="0" collapsed="false">
      <c r="A409" s="0" t="n">
        <v>2.20630583338692</v>
      </c>
      <c r="B409" s="0" t="n">
        <v>29.8537080787632</v>
      </c>
      <c r="C409" s="0" t="n">
        <f aca="false">('model#2_params'!A409-(('Predict_D T (#2)'!$B$2-4)/'model#2_params'!B409)^2)</f>
        <v>-2.68124522662203</v>
      </c>
    </row>
    <row r="410" customFormat="false" ht="15" hidden="false" customHeight="false" outlineLevel="0" collapsed="false">
      <c r="A410" s="0" t="n">
        <v>2.17378889980688</v>
      </c>
      <c r="B410" s="0" t="n">
        <v>30.4117381104201</v>
      </c>
      <c r="C410" s="0" t="n">
        <f aca="false">('model#2_params'!A410-(('Predict_D T (#2)'!$B$2-4)/'model#2_params'!B410)^2)</f>
        <v>-2.53604278732566</v>
      </c>
    </row>
    <row r="411" customFormat="false" ht="15" hidden="false" customHeight="false" outlineLevel="0" collapsed="false">
      <c r="A411" s="0" t="n">
        <v>2.24572949890895</v>
      </c>
      <c r="B411" s="0" t="n">
        <v>29.3538163256482</v>
      </c>
      <c r="C411" s="0" t="n">
        <f aca="false">('model#2_params'!A411-(('Predict_D T (#2)'!$B$2-4)/'model#2_params'!B411)^2)</f>
        <v>-2.80970777586414</v>
      </c>
    </row>
    <row r="412" customFormat="false" ht="15" hidden="false" customHeight="false" outlineLevel="0" collapsed="false">
      <c r="A412" s="0" t="n">
        <v>2.14899647863939</v>
      </c>
      <c r="B412" s="0" t="n">
        <v>29.2772441026915</v>
      </c>
      <c r="C412" s="0" t="n">
        <f aca="false">('model#2_params'!A412-(('Predict_D T (#2)'!$B$2-4)/'model#2_params'!B412)^2)</f>
        <v>-2.93291953783666</v>
      </c>
    </row>
    <row r="413" customFormat="false" ht="15" hidden="false" customHeight="false" outlineLevel="0" collapsed="false">
      <c r="A413" s="0" t="n">
        <v>2.22783337368401</v>
      </c>
      <c r="B413" s="0" t="n">
        <v>29.776058090943</v>
      </c>
      <c r="C413" s="0" t="n">
        <f aca="false">('model#2_params'!A413-(('Predict_D T (#2)'!$B$2-4)/'model#2_params'!B413)^2)</f>
        <v>-2.68524243059433</v>
      </c>
    </row>
    <row r="414" customFormat="false" ht="15" hidden="false" customHeight="false" outlineLevel="0" collapsed="false">
      <c r="A414" s="0" t="n">
        <v>2.31860309696994</v>
      </c>
      <c r="B414" s="0" t="n">
        <v>28.9924038542205</v>
      </c>
      <c r="C414" s="0" t="n">
        <f aca="false">('model#2_params'!A414-(('Predict_D T (#2)'!$B$2-4)/'model#2_params'!B414)^2)</f>
        <v>-2.86365954736043</v>
      </c>
    </row>
    <row r="415" customFormat="false" ht="15" hidden="false" customHeight="false" outlineLevel="0" collapsed="false">
      <c r="A415" s="0" t="n">
        <v>2.18748835427986</v>
      </c>
      <c r="B415" s="0" t="n">
        <v>29.5136548648948</v>
      </c>
      <c r="C415" s="0" t="n">
        <f aca="false">('model#2_params'!A415-(('Predict_D T (#2)'!$B$2-4)/'model#2_params'!B415)^2)</f>
        <v>-2.8133392420233</v>
      </c>
    </row>
    <row r="416" customFormat="false" ht="15" hidden="false" customHeight="false" outlineLevel="0" collapsed="false">
      <c r="A416" s="0" t="n">
        <v>2.25858966628653</v>
      </c>
      <c r="B416" s="0" t="n">
        <v>29.5760914225424</v>
      </c>
      <c r="C416" s="0" t="n">
        <f aca="false">('model#2_params'!A416-(('Predict_D T (#2)'!$B$2-4)/'model#2_params'!B416)^2)</f>
        <v>-2.72114623909425</v>
      </c>
    </row>
    <row r="417" customFormat="false" ht="15" hidden="false" customHeight="false" outlineLevel="0" collapsed="false">
      <c r="A417" s="0" t="n">
        <v>2.2573376489129</v>
      </c>
      <c r="B417" s="0" t="n">
        <v>29.4270791109924</v>
      </c>
      <c r="C417" s="0" t="n">
        <f aca="false">('model#2_params'!A417-(('Predict_D T (#2)'!$B$2-4)/'model#2_params'!B417)^2)</f>
        <v>-2.77295853971544</v>
      </c>
    </row>
    <row r="418" customFormat="false" ht="15" hidden="false" customHeight="false" outlineLevel="0" collapsed="false">
      <c r="A418" s="0" t="n">
        <v>2.15814746417975</v>
      </c>
      <c r="B418" s="0" t="n">
        <v>30.0377072569345</v>
      </c>
      <c r="C418" s="0" t="n">
        <f aca="false">('model#2_params'!A418-(('Predict_D T (#2)'!$B$2-4)/'model#2_params'!B418)^2)</f>
        <v>-2.66970856150734</v>
      </c>
    </row>
    <row r="419" customFormat="false" ht="15" hidden="false" customHeight="false" outlineLevel="0" collapsed="false">
      <c r="A419" s="0" t="n">
        <v>2.28226307598727</v>
      </c>
      <c r="B419" s="0" t="n">
        <v>28.5493264681233</v>
      </c>
      <c r="C419" s="0" t="n">
        <f aca="false">('model#2_params'!A419-(('Predict_D T (#2)'!$B$2-4)/'model#2_params'!B419)^2)</f>
        <v>-3.0621022458694</v>
      </c>
    </row>
    <row r="420" customFormat="false" ht="15" hidden="false" customHeight="false" outlineLevel="0" collapsed="false">
      <c r="A420" s="0" t="n">
        <v>2.15901364032251</v>
      </c>
      <c r="B420" s="0" t="n">
        <v>29.5704250998776</v>
      </c>
      <c r="C420" s="0" t="n">
        <f aca="false">('model#2_params'!A420-(('Predict_D T (#2)'!$B$2-4)/'model#2_params'!B420)^2)</f>
        <v>-2.8226308946298</v>
      </c>
    </row>
    <row r="421" customFormat="false" ht="15" hidden="false" customHeight="false" outlineLevel="0" collapsed="false">
      <c r="A421" s="0" t="n">
        <v>2.34007642636298</v>
      </c>
      <c r="B421" s="0" t="n">
        <v>28.0785678988641</v>
      </c>
      <c r="C421" s="0" t="n">
        <f aca="false">('model#2_params'!A421-(('Predict_D T (#2)'!$B$2-4)/'model#2_params'!B421)^2)</f>
        <v>-3.18499585459295</v>
      </c>
    </row>
    <row r="422" customFormat="false" ht="15" hidden="false" customHeight="false" outlineLevel="0" collapsed="false">
      <c r="A422" s="0" t="n">
        <v>2.31691838093533</v>
      </c>
      <c r="B422" s="0" t="n">
        <v>28.3129939861454</v>
      </c>
      <c r="C422" s="0" t="n">
        <f aca="false">('model#2_params'!A422-(('Predict_D T (#2)'!$B$2-4)/'model#2_params'!B422)^2)</f>
        <v>-3.11703962309079</v>
      </c>
    </row>
    <row r="423" customFormat="false" ht="15" hidden="false" customHeight="false" outlineLevel="0" collapsed="false">
      <c r="A423" s="0" t="n">
        <v>2.13265029788851</v>
      </c>
      <c r="B423" s="0" t="n">
        <v>30.6535877888112</v>
      </c>
      <c r="C423" s="0" t="n">
        <f aca="false">('model#2_params'!A423-(('Predict_D T (#2)'!$B$2-4)/'model#2_params'!B423)^2)</f>
        <v>-2.50315561562883</v>
      </c>
    </row>
    <row r="424" customFormat="false" ht="15" hidden="false" customHeight="false" outlineLevel="0" collapsed="false">
      <c r="A424" s="0" t="n">
        <v>2.10436490510248</v>
      </c>
      <c r="B424" s="0" t="n">
        <v>29.8312495717815</v>
      </c>
      <c r="C424" s="0" t="n">
        <f aca="false">('model#2_params'!A424-(('Predict_D T (#2)'!$B$2-4)/'model#2_params'!B424)^2)</f>
        <v>-2.79054812735849</v>
      </c>
    </row>
    <row r="425" customFormat="false" ht="15" hidden="false" customHeight="false" outlineLevel="0" collapsed="false">
      <c r="A425" s="0" t="n">
        <v>2.26866247338564</v>
      </c>
      <c r="B425" s="0" t="n">
        <v>29.4249001168981</v>
      </c>
      <c r="C425" s="0" t="n">
        <f aca="false">('model#2_params'!A425-(('Predict_D T (#2)'!$B$2-4)/'model#2_params'!B425)^2)</f>
        <v>-2.76237875712828</v>
      </c>
    </row>
    <row r="426" customFormat="false" ht="15" hidden="false" customHeight="false" outlineLevel="0" collapsed="false">
      <c r="A426" s="0" t="n">
        <v>2.20929817624833</v>
      </c>
      <c r="B426" s="0" t="n">
        <v>29.3666949658135</v>
      </c>
      <c r="C426" s="0" t="n">
        <f aca="false">('model#2_params'!A426-(('Predict_D T (#2)'!$B$2-4)/'model#2_params'!B426)^2)</f>
        <v>-2.84170598942745</v>
      </c>
    </row>
    <row r="427" customFormat="false" ht="15" hidden="false" customHeight="false" outlineLevel="0" collapsed="false">
      <c r="A427" s="0" t="n">
        <v>2.16689951337358</v>
      </c>
      <c r="B427" s="0" t="n">
        <v>29.4079622202114</v>
      </c>
      <c r="C427" s="0" t="n">
        <f aca="false">('model#2_params'!A427-(('Predict_D T (#2)'!$B$2-4)/'model#2_params'!B427)^2)</f>
        <v>-2.86993877280615</v>
      </c>
    </row>
    <row r="428" customFormat="false" ht="15" hidden="false" customHeight="false" outlineLevel="0" collapsed="false">
      <c r="A428" s="0" t="n">
        <v>2.185596750245</v>
      </c>
      <c r="B428" s="0" t="n">
        <v>30.4300366481951</v>
      </c>
      <c r="C428" s="0" t="n">
        <f aca="false">('model#2_params'!A428-(('Predict_D T (#2)'!$B$2-4)/'model#2_params'!B428)^2)</f>
        <v>-2.51857230021357</v>
      </c>
    </row>
    <row r="429" customFormat="false" ht="15" hidden="false" customHeight="false" outlineLevel="0" collapsed="false">
      <c r="A429" s="0" t="n">
        <v>2.38225485353599</v>
      </c>
      <c r="B429" s="0" t="n">
        <v>28.2156699854225</v>
      </c>
      <c r="C429" s="0" t="n">
        <f aca="false">('model#2_params'!A429-(('Predict_D T (#2)'!$B$2-4)/'model#2_params'!B429)^2)</f>
        <v>-3.08925438489659</v>
      </c>
    </row>
    <row r="430" customFormat="false" ht="15" hidden="false" customHeight="false" outlineLevel="0" collapsed="false">
      <c r="A430" s="0" t="n">
        <v>2.21526151433099</v>
      </c>
      <c r="B430" s="0" t="n">
        <v>29.909768487074</v>
      </c>
      <c r="C430" s="0" t="n">
        <f aca="false">('model#2_params'!A430-(('Predict_D T (#2)'!$B$2-4)/'model#2_params'!B430)^2)</f>
        <v>-2.65398506910327</v>
      </c>
    </row>
    <row r="431" customFormat="false" ht="15" hidden="false" customHeight="false" outlineLevel="0" collapsed="false">
      <c r="A431" s="0" t="n">
        <v>2.19782617189686</v>
      </c>
      <c r="B431" s="0" t="n">
        <v>29.0755415248454</v>
      </c>
      <c r="C431" s="0" t="n">
        <f aca="false">('model#2_params'!A431-(('Predict_D T (#2)'!$B$2-4)/'model#2_params'!B431)^2)</f>
        <v>-2.95484285144235</v>
      </c>
    </row>
    <row r="432" customFormat="false" ht="15" hidden="false" customHeight="false" outlineLevel="0" collapsed="false">
      <c r="A432" s="0" t="n">
        <v>2.27070361697752</v>
      </c>
      <c r="B432" s="0" t="n">
        <v>29.1288656477383</v>
      </c>
      <c r="C432" s="0" t="n">
        <f aca="false">('model#2_params'!A432-(('Predict_D T (#2)'!$B$2-4)/'model#2_params'!B432)^2)</f>
        <v>-2.86311743154385</v>
      </c>
    </row>
    <row r="433" customFormat="false" ht="15" hidden="false" customHeight="false" outlineLevel="0" collapsed="false">
      <c r="A433" s="0" t="n">
        <v>2.28997486869083</v>
      </c>
      <c r="B433" s="0" t="n">
        <v>28.3854739609194</v>
      </c>
      <c r="C433" s="0" t="n">
        <f aca="false">('model#2_params'!A433-(('Predict_D T (#2)'!$B$2-4)/'model#2_params'!B433)^2)</f>
        <v>-3.1162682341301</v>
      </c>
    </row>
    <row r="434" customFormat="false" ht="15" hidden="false" customHeight="false" outlineLevel="0" collapsed="false">
      <c r="A434" s="0" t="n">
        <v>2.19071495755327</v>
      </c>
      <c r="B434" s="0" t="n">
        <v>29.6538661367021</v>
      </c>
      <c r="C434" s="0" t="n">
        <f aca="false">('model#2_params'!A434-(('Predict_D T (#2)'!$B$2-4)/'model#2_params'!B434)^2)</f>
        <v>-2.76293398552036</v>
      </c>
    </row>
    <row r="435" customFormat="false" ht="15" hidden="false" customHeight="false" outlineLevel="0" collapsed="false">
      <c r="A435" s="0" t="n">
        <v>2.27282155658725</v>
      </c>
      <c r="B435" s="0" t="n">
        <v>28.9982090662335</v>
      </c>
      <c r="C435" s="0" t="n">
        <f aca="false">('model#2_params'!A435-(('Predict_D T (#2)'!$B$2-4)/'model#2_params'!B435)^2)</f>
        <v>-2.90736639947627</v>
      </c>
    </row>
    <row r="436" customFormat="false" ht="15" hidden="false" customHeight="false" outlineLevel="0" collapsed="false">
      <c r="A436" s="0" t="n">
        <v>2.13108923936219</v>
      </c>
      <c r="B436" s="0" t="n">
        <v>29.5063674826375</v>
      </c>
      <c r="C436" s="0" t="n">
        <f aca="false">('model#2_params'!A436-(('Predict_D T (#2)'!$B$2-4)/'model#2_params'!B436)^2)</f>
        <v>-2.8722088367515</v>
      </c>
    </row>
    <row r="437" customFormat="false" ht="15" hidden="false" customHeight="false" outlineLevel="0" collapsed="false">
      <c r="A437" s="0" t="n">
        <v>2.25612147609846</v>
      </c>
      <c r="B437" s="0" t="n">
        <v>29.2283073631346</v>
      </c>
      <c r="C437" s="0" t="n">
        <f aca="false">('model#2_params'!A437-(('Predict_D T (#2)'!$B$2-4)/'model#2_params'!B437)^2)</f>
        <v>-2.84282601533661</v>
      </c>
    </row>
    <row r="438" customFormat="false" ht="15" hidden="false" customHeight="false" outlineLevel="0" collapsed="false">
      <c r="A438" s="0" t="n">
        <v>2.13391316051364</v>
      </c>
      <c r="B438" s="0" t="n">
        <v>29.8114659091028</v>
      </c>
      <c r="C438" s="0" t="n">
        <f aca="false">('model#2_params'!A438-(('Predict_D T (#2)'!$B$2-4)/'model#2_params'!B438)^2)</f>
        <v>-2.76749881038334</v>
      </c>
    </row>
    <row r="439" customFormat="false" ht="15" hidden="false" customHeight="false" outlineLevel="0" collapsed="false">
      <c r="A439" s="0" t="n">
        <v>2.26187395661227</v>
      </c>
      <c r="B439" s="0" t="n">
        <v>28.5463653164277</v>
      </c>
      <c r="C439" s="0" t="n">
        <f aca="false">('model#2_params'!A439-(('Predict_D T (#2)'!$B$2-4)/'model#2_params'!B439)^2)</f>
        <v>-3.08360017871736</v>
      </c>
    </row>
    <row r="440" customFormat="false" ht="15" hidden="false" customHeight="false" outlineLevel="0" collapsed="false">
      <c r="A440" s="0" t="n">
        <v>2.23907467514756</v>
      </c>
      <c r="B440" s="0" t="n">
        <v>29.1152091536701</v>
      </c>
      <c r="C440" s="0" t="n">
        <f aca="false">('model#2_params'!A440-(('Predict_D T (#2)'!$B$2-4)/'model#2_params'!B440)^2)</f>
        <v>-2.89956354222047</v>
      </c>
    </row>
    <row r="441" customFormat="false" ht="15" hidden="false" customHeight="false" outlineLevel="0" collapsed="false">
      <c r="A441" s="0" t="n">
        <v>2.1288268650308</v>
      </c>
      <c r="B441" s="0" t="n">
        <v>30.215551066256</v>
      </c>
      <c r="C441" s="0" t="n">
        <f aca="false">('model#2_params'!A441-(('Predict_D T (#2)'!$B$2-4)/'model#2_params'!B441)^2)</f>
        <v>-2.64236446491226</v>
      </c>
    </row>
    <row r="442" customFormat="false" ht="15" hidden="false" customHeight="false" outlineLevel="0" collapsed="false">
      <c r="A442" s="0" t="n">
        <v>2.18859037144453</v>
      </c>
      <c r="B442" s="0" t="n">
        <v>29.5670456502048</v>
      </c>
      <c r="C442" s="0" t="n">
        <f aca="false">('model#2_params'!A442-(('Predict_D T (#2)'!$B$2-4)/'model#2_params'!B442)^2)</f>
        <v>-2.79419301108202</v>
      </c>
    </row>
    <row r="443" customFormat="false" ht="15" hidden="false" customHeight="false" outlineLevel="0" collapsed="false">
      <c r="A443" s="0" t="n">
        <v>2.17530117257487</v>
      </c>
      <c r="B443" s="0" t="n">
        <v>30.0021200937432</v>
      </c>
      <c r="C443" s="0" t="n">
        <f aca="false">('model#2_params'!A443-(('Predict_D T (#2)'!$B$2-4)/'model#2_params'!B443)^2)</f>
        <v>-2.66401481635322</v>
      </c>
    </row>
    <row r="444" customFormat="false" ht="15" hidden="false" customHeight="false" outlineLevel="0" collapsed="false">
      <c r="A444" s="0" t="n">
        <v>2.33883193271838</v>
      </c>
      <c r="B444" s="0" t="n">
        <v>28.964825109347</v>
      </c>
      <c r="C444" s="0" t="n">
        <f aca="false">('model#2_params'!A444-(('Predict_D T (#2)'!$B$2-4)/'model#2_params'!B444)^2)</f>
        <v>-2.85330395195075</v>
      </c>
    </row>
    <row r="445" customFormat="false" ht="15" hidden="false" customHeight="false" outlineLevel="0" collapsed="false">
      <c r="A445" s="0" t="n">
        <v>2.16381190217935</v>
      </c>
      <c r="B445" s="0" t="n">
        <v>29.5601828674491</v>
      </c>
      <c r="C445" s="0" t="n">
        <f aca="false">('model#2_params'!A445-(('Predict_D T (#2)'!$B$2-4)/'model#2_params'!B445)^2)</f>
        <v>-2.82128538547577</v>
      </c>
    </row>
    <row r="446" customFormat="false" ht="15" hidden="false" customHeight="false" outlineLevel="0" collapsed="false">
      <c r="A446" s="0" t="n">
        <v>2.12713474633481</v>
      </c>
      <c r="B446" s="0" t="n">
        <v>29.9619160720327</v>
      </c>
      <c r="C446" s="0" t="n">
        <f aca="false">('model#2_params'!A446-(('Predict_D T (#2)'!$B$2-4)/'model#2_params'!B446)^2)</f>
        <v>-2.7251771069793</v>
      </c>
    </row>
    <row r="447" customFormat="false" ht="15" hidden="false" customHeight="false" outlineLevel="0" collapsed="false">
      <c r="A447" s="0" t="n">
        <v>2.11167706778173</v>
      </c>
      <c r="B447" s="0" t="n">
        <v>30.1223578563993</v>
      </c>
      <c r="C447" s="0" t="n">
        <f aca="false">('model#2_params'!A447-(('Predict_D T (#2)'!$B$2-4)/'model#2_params'!B447)^2)</f>
        <v>-2.68908236300905</v>
      </c>
    </row>
    <row r="448" customFormat="false" ht="15" hidden="false" customHeight="false" outlineLevel="0" collapsed="false">
      <c r="A448" s="0" t="n">
        <v>2.18291265936383</v>
      </c>
      <c r="B448" s="0" t="n">
        <v>29.2954188080375</v>
      </c>
      <c r="C448" s="0" t="n">
        <f aca="false">('model#2_params'!A448-(('Predict_D T (#2)'!$B$2-4)/'model#2_params'!B448)^2)</f>
        <v>-2.89269973153336</v>
      </c>
    </row>
    <row r="449" customFormat="false" ht="15" hidden="false" customHeight="false" outlineLevel="0" collapsed="false">
      <c r="A449" s="0" t="n">
        <v>2.17285689745963</v>
      </c>
      <c r="B449" s="0" t="n">
        <v>29.4015164818789</v>
      </c>
      <c r="C449" s="0" t="n">
        <f aca="false">('model#2_params'!A449-(('Predict_D T (#2)'!$B$2-4)/'model#2_params'!B449)^2)</f>
        <v>-2.86619009795019</v>
      </c>
    </row>
    <row r="450" customFormat="false" ht="15" hidden="false" customHeight="false" outlineLevel="0" collapsed="false">
      <c r="A450" s="0" t="n">
        <v>2.19026440205689</v>
      </c>
      <c r="B450" s="0" t="n">
        <v>29.2257687767622</v>
      </c>
      <c r="C450" s="0" t="n">
        <f aca="false">('model#2_params'!A450-(('Predict_D T (#2)'!$B$2-4)/'model#2_params'!B450)^2)</f>
        <v>-2.90956892960262</v>
      </c>
    </row>
    <row r="451" customFormat="false" ht="15" hidden="false" customHeight="false" outlineLevel="0" collapsed="false">
      <c r="A451" s="0" t="n">
        <v>2.22188469022225</v>
      </c>
      <c r="B451" s="0" t="n">
        <v>29.0573721653137</v>
      </c>
      <c r="C451" s="0" t="n">
        <f aca="false">('model#2_params'!A451-(('Predict_D T (#2)'!$B$2-4)/'model#2_params'!B451)^2)</f>
        <v>-2.9372301992926</v>
      </c>
    </row>
    <row r="452" customFormat="false" ht="15" hidden="false" customHeight="false" outlineLevel="0" collapsed="false">
      <c r="A452" s="0" t="n">
        <v>2.29683904199029</v>
      </c>
      <c r="B452" s="0" t="n">
        <v>28.8683320698291</v>
      </c>
      <c r="C452" s="0" t="n">
        <f aca="false">('model#2_params'!A452-(('Predict_D T (#2)'!$B$2-4)/'model#2_params'!B452)^2)</f>
        <v>-2.93006451003135</v>
      </c>
    </row>
    <row r="453" customFormat="false" ht="15" hidden="false" customHeight="false" outlineLevel="0" collapsed="false">
      <c r="A453" s="0" t="n">
        <v>2.21531144599868</v>
      </c>
      <c r="B453" s="0" t="n">
        <v>28.7205301293137</v>
      </c>
      <c r="C453" s="0" t="n">
        <f aca="false">('model#2_params'!A453-(('Predict_D T (#2)'!$B$2-4)/'model#2_params'!B453)^2)</f>
        <v>-3.06552804163707</v>
      </c>
    </row>
    <row r="454" customFormat="false" ht="15" hidden="false" customHeight="false" outlineLevel="0" collapsed="false">
      <c r="A454" s="0" t="n">
        <v>2.28496805399828</v>
      </c>
      <c r="B454" s="0" t="n">
        <v>29.3594987381513</v>
      </c>
      <c r="C454" s="0" t="n">
        <f aca="false">('model#2_params'!A454-(('Predict_D T (#2)'!$B$2-4)/'model#2_params'!B454)^2)</f>
        <v>-2.76851249118418</v>
      </c>
    </row>
    <row r="455" customFormat="false" ht="15" hidden="false" customHeight="false" outlineLevel="0" collapsed="false">
      <c r="A455" s="0" t="n">
        <v>2.18171567306028</v>
      </c>
      <c r="B455" s="0" t="n">
        <v>29.2047655397279</v>
      </c>
      <c r="C455" s="0" t="n">
        <f aca="false">('model#2_params'!A455-(('Predict_D T (#2)'!$B$2-4)/'model#2_params'!B455)^2)</f>
        <v>-2.92545560654267</v>
      </c>
    </row>
    <row r="456" customFormat="false" ht="15" hidden="false" customHeight="false" outlineLevel="0" collapsed="false">
      <c r="A456" s="0" t="n">
        <v>2.29695374752508</v>
      </c>
      <c r="B456" s="0" t="n">
        <v>28.7735072379579</v>
      </c>
      <c r="C456" s="0" t="n">
        <f aca="false">('model#2_params'!A456-(('Predict_D T (#2)'!$B$2-4)/'model#2_params'!B456)^2)</f>
        <v>-2.96445772545455</v>
      </c>
    </row>
    <row r="457" customFormat="false" ht="15" hidden="false" customHeight="false" outlineLevel="0" collapsed="false">
      <c r="A457" s="0" t="n">
        <v>2.14715264022554</v>
      </c>
      <c r="B457" s="0" t="n">
        <v>30.2182454483217</v>
      </c>
      <c r="C457" s="0" t="n">
        <f aca="false">('model#2_params'!A457-(('Predict_D T (#2)'!$B$2-4)/'model#2_params'!B457)^2)</f>
        <v>-2.62318788987523</v>
      </c>
    </row>
    <row r="458" customFormat="false" ht="15" hidden="false" customHeight="false" outlineLevel="0" collapsed="false">
      <c r="A458" s="0" t="n">
        <v>2.14722559775075</v>
      </c>
      <c r="B458" s="0" t="n">
        <v>29.9628695586407</v>
      </c>
      <c r="C458" s="0" t="n">
        <f aca="false">('model#2_params'!A458-(('Predict_D T (#2)'!$B$2-4)/'model#2_params'!B458)^2)</f>
        <v>-2.70477743729439</v>
      </c>
    </row>
    <row r="459" customFormat="false" ht="15" hidden="false" customHeight="false" outlineLevel="0" collapsed="false">
      <c r="A459" s="0" t="n">
        <v>2.27218245481052</v>
      </c>
      <c r="B459" s="0" t="n">
        <v>29.2320805676417</v>
      </c>
      <c r="C459" s="0" t="n">
        <f aca="false">('model#2_params'!A459-(('Predict_D T (#2)'!$B$2-4)/'model#2_params'!B459)^2)</f>
        <v>-2.82544880256954</v>
      </c>
    </row>
    <row r="460" customFormat="false" ht="15" hidden="false" customHeight="false" outlineLevel="0" collapsed="false">
      <c r="A460" s="0" t="n">
        <v>2.27599246440235</v>
      </c>
      <c r="B460" s="0" t="n">
        <v>29.4545923676351</v>
      </c>
      <c r="C460" s="0" t="n">
        <f aca="false">('model#2_params'!A460-(('Predict_D T (#2)'!$B$2-4)/'model#2_params'!B460)^2)</f>
        <v>-2.74491060893092</v>
      </c>
    </row>
    <row r="461" customFormat="false" ht="15" hidden="false" customHeight="false" outlineLevel="0" collapsed="false">
      <c r="A461" s="0" t="n">
        <v>2.26731296009039</v>
      </c>
      <c r="B461" s="0" t="n">
        <v>29.3073707089096</v>
      </c>
      <c r="C461" s="0" t="n">
        <f aca="false">('model#2_params'!A461-(('Predict_D T (#2)'!$B$2-4)/'model#2_params'!B461)^2)</f>
        <v>-2.80416048247423</v>
      </c>
    </row>
    <row r="462" customFormat="false" ht="15" hidden="false" customHeight="false" outlineLevel="0" collapsed="false">
      <c r="A462" s="0" t="n">
        <v>2.2349463131324</v>
      </c>
      <c r="B462" s="0" t="n">
        <v>29.6282451977967</v>
      </c>
      <c r="C462" s="0" t="n">
        <f aca="false">('model#2_params'!A462-(('Predict_D T (#2)'!$B$2-4)/'model#2_params'!B462)^2)</f>
        <v>-2.72727364126466</v>
      </c>
    </row>
    <row r="463" customFormat="false" ht="15" hidden="false" customHeight="false" outlineLevel="0" collapsed="false">
      <c r="A463" s="0" t="n">
        <v>2.32846360410021</v>
      </c>
      <c r="B463" s="0" t="n">
        <v>28.5300236170131</v>
      </c>
      <c r="C463" s="0" t="n">
        <f aca="false">('model#2_params'!A463-(('Predict_D T (#2)'!$B$2-4)/'model#2_params'!B463)^2)</f>
        <v>-3.02313594847323</v>
      </c>
    </row>
    <row r="464" customFormat="false" ht="15" hidden="false" customHeight="false" outlineLevel="0" collapsed="false">
      <c r="A464" s="0" t="n">
        <v>2.26604715391978</v>
      </c>
      <c r="B464" s="0" t="n">
        <v>29.4252311788871</v>
      </c>
      <c r="C464" s="0" t="n">
        <f aca="false">('model#2_params'!A464-(('Predict_D T (#2)'!$B$2-4)/'model#2_params'!B464)^2)</f>
        <v>-2.76488086918131</v>
      </c>
    </row>
    <row r="465" customFormat="false" ht="15" hidden="false" customHeight="false" outlineLevel="0" collapsed="false">
      <c r="A465" s="0" t="n">
        <v>2.24659247771481</v>
      </c>
      <c r="B465" s="0" t="n">
        <v>29.1316391940727</v>
      </c>
      <c r="C465" s="0" t="n">
        <f aca="false">('model#2_params'!A465-(('Predict_D T (#2)'!$B$2-4)/'model#2_params'!B465)^2)</f>
        <v>-2.88625106228861</v>
      </c>
    </row>
    <row r="466" customFormat="false" ht="15" hidden="false" customHeight="false" outlineLevel="0" collapsed="false">
      <c r="A466" s="0" t="n">
        <v>2.19424985924257</v>
      </c>
      <c r="B466" s="0" t="n">
        <v>29.7739586501354</v>
      </c>
      <c r="C466" s="0" t="n">
        <f aca="false">('model#2_params'!A466-(('Predict_D T (#2)'!$B$2-4)/'model#2_params'!B466)^2)</f>
        <v>-2.7195188374801</v>
      </c>
    </row>
    <row r="467" customFormat="false" ht="15" hidden="false" customHeight="false" outlineLevel="0" collapsed="false">
      <c r="A467" s="0" t="n">
        <v>2.17553672138813</v>
      </c>
      <c r="B467" s="0" t="n">
        <v>30.1321578455487</v>
      </c>
      <c r="C467" s="0" t="n">
        <f aca="false">('model#2_params'!A467-(('Predict_D T (#2)'!$B$2-4)/'model#2_params'!B467)^2)</f>
        <v>-2.62210048099295</v>
      </c>
    </row>
    <row r="468" customFormat="false" ht="15" hidden="false" customHeight="false" outlineLevel="0" collapsed="false">
      <c r="A468" s="0" t="n">
        <v>2.28410107379543</v>
      </c>
      <c r="B468" s="0" t="n">
        <v>28.7254740317055</v>
      </c>
      <c r="C468" s="0" t="n">
        <f aca="false">('model#2_params'!A468-(('Predict_D T (#2)'!$B$2-4)/'model#2_params'!B468)^2)</f>
        <v>-2.99492081401638</v>
      </c>
    </row>
    <row r="469" customFormat="false" ht="15" hidden="false" customHeight="false" outlineLevel="0" collapsed="false">
      <c r="A469" s="0" t="n">
        <v>2.24558258773564</v>
      </c>
      <c r="B469" s="0" t="n">
        <v>29.5481964640223</v>
      </c>
      <c r="C469" s="0" t="n">
        <f aca="false">('model#2_params'!A469-(('Predict_D T (#2)'!$B$2-4)/'model#2_params'!B469)^2)</f>
        <v>-2.74355998958342</v>
      </c>
    </row>
    <row r="470" customFormat="false" ht="15" hidden="false" customHeight="false" outlineLevel="0" collapsed="false">
      <c r="A470" s="0" t="n">
        <v>2.2501342131278</v>
      </c>
      <c r="B470" s="0" t="n">
        <v>29.3155717550785</v>
      </c>
      <c r="C470" s="0" t="n">
        <f aca="false">('model#2_params'!A470-(('Predict_D T (#2)'!$B$2-4)/'model#2_params'!B470)^2)</f>
        <v>-2.81850213176134</v>
      </c>
    </row>
    <row r="471" customFormat="false" ht="15" hidden="false" customHeight="false" outlineLevel="0" collapsed="false">
      <c r="A471" s="0" t="n">
        <v>2.087763841856</v>
      </c>
      <c r="B471" s="0" t="n">
        <v>30.607399912889</v>
      </c>
      <c r="C471" s="0" t="n">
        <f aca="false">('model#2_params'!A471-(('Predict_D T (#2)'!$B$2-4)/'model#2_params'!B471)^2)</f>
        <v>-2.56204388727294</v>
      </c>
    </row>
    <row r="472" customFormat="false" ht="15" hidden="false" customHeight="false" outlineLevel="0" collapsed="false">
      <c r="A472" s="0" t="n">
        <v>2.23891766425847</v>
      </c>
      <c r="B472" s="0" t="n">
        <v>29.0538197433273</v>
      </c>
      <c r="C472" s="0" t="n">
        <f aca="false">('model#2_params'!A472-(('Predict_D T (#2)'!$B$2-4)/'model#2_params'!B472)^2)</f>
        <v>-2.92145891640558</v>
      </c>
    </row>
    <row r="473" customFormat="false" ht="15" hidden="false" customHeight="false" outlineLevel="0" collapsed="false">
      <c r="A473" s="0" t="n">
        <v>2.18111235028905</v>
      </c>
      <c r="B473" s="0" t="n">
        <v>29.7525086000758</v>
      </c>
      <c r="C473" s="0" t="n">
        <f aca="false">('model#2_params'!A473-(('Predict_D T (#2)'!$B$2-4)/'model#2_params'!B473)^2)</f>
        <v>-2.73974405659492</v>
      </c>
    </row>
    <row r="474" customFormat="false" ht="15" hidden="false" customHeight="false" outlineLevel="0" collapsed="false">
      <c r="A474" s="0" t="n">
        <v>2.19408850237133</v>
      </c>
      <c r="B474" s="0" t="n">
        <v>30.3137593399773</v>
      </c>
      <c r="C474" s="0" t="n">
        <f aca="false">('model#2_params'!A474-(('Predict_D T (#2)'!$B$2-4)/'model#2_params'!B474)^2)</f>
        <v>-2.54623820013257</v>
      </c>
    </row>
    <row r="475" customFormat="false" ht="15" hidden="false" customHeight="false" outlineLevel="0" collapsed="false">
      <c r="A475" s="0" t="n">
        <v>2.19323074291372</v>
      </c>
      <c r="B475" s="0" t="n">
        <v>29.4931257584943</v>
      </c>
      <c r="C475" s="0" t="n">
        <f aca="false">('model#2_params'!A475-(('Predict_D T (#2)'!$B$2-4)/'model#2_params'!B475)^2)</f>
        <v>-2.81456106955998</v>
      </c>
    </row>
    <row r="476" customFormat="false" ht="15" hidden="false" customHeight="false" outlineLevel="0" collapsed="false">
      <c r="A476" s="0" t="n">
        <v>2.14666222325072</v>
      </c>
      <c r="B476" s="0" t="n">
        <v>29.9326371662272</v>
      </c>
      <c r="C476" s="0" t="n">
        <f aca="false">('model#2_params'!A476-(('Predict_D T (#2)'!$B$2-4)/'model#2_params'!B476)^2)</f>
        <v>-2.71514694663319</v>
      </c>
    </row>
    <row r="477" customFormat="false" ht="15" hidden="false" customHeight="false" outlineLevel="0" collapsed="false">
      <c r="A477" s="0" t="n">
        <v>2.30143586593801</v>
      </c>
      <c r="B477" s="0" t="n">
        <v>28.9626021767651</v>
      </c>
      <c r="C477" s="0" t="n">
        <f aca="false">('model#2_params'!A477-(('Predict_D T (#2)'!$B$2-4)/'model#2_params'!B477)^2)</f>
        <v>-2.89149706112966</v>
      </c>
    </row>
    <row r="478" customFormat="false" ht="15" hidden="false" customHeight="false" outlineLevel="0" collapsed="false">
      <c r="A478" s="0" t="n">
        <v>2.24668485726141</v>
      </c>
      <c r="B478" s="0" t="n">
        <v>28.6912586820182</v>
      </c>
      <c r="C478" s="0" t="n">
        <f aca="false">('model#2_params'!A478-(('Predict_D T (#2)'!$B$2-4)/'model#2_params'!B478)^2)</f>
        <v>-3.04493538198094</v>
      </c>
    </row>
    <row r="479" customFormat="false" ht="15" hidden="false" customHeight="false" outlineLevel="0" collapsed="false">
      <c r="A479" s="0" t="n">
        <v>2.28098916078401</v>
      </c>
      <c r="B479" s="0" t="n">
        <v>28.3611914452673</v>
      </c>
      <c r="C479" s="0" t="n">
        <f aca="false">('model#2_params'!A479-(('Predict_D T (#2)'!$B$2-4)/'model#2_params'!B479)^2)</f>
        <v>-3.13451542754256</v>
      </c>
    </row>
    <row r="480" customFormat="false" ht="15" hidden="false" customHeight="false" outlineLevel="0" collapsed="false">
      <c r="A480" s="0" t="n">
        <v>2.10463391164434</v>
      </c>
      <c r="B480" s="0" t="n">
        <v>29.9831567605032</v>
      </c>
      <c r="C480" s="0" t="n">
        <f aca="false">('model#2_params'!A480-(('Predict_D T (#2)'!$B$2-4)/'model#2_params'!B480)^2)</f>
        <v>-2.74080542067004</v>
      </c>
    </row>
    <row r="481" customFormat="false" ht="15" hidden="false" customHeight="false" outlineLevel="0" collapsed="false">
      <c r="A481" s="0" t="n">
        <v>2.17602876229855</v>
      </c>
      <c r="B481" s="0" t="n">
        <v>29.8318459712804</v>
      </c>
      <c r="C481" s="0" t="n">
        <f aca="false">('model#2_params'!A481-(('Predict_D T (#2)'!$B$2-4)/'model#2_params'!B481)^2)</f>
        <v>-2.7186885535111</v>
      </c>
    </row>
    <row r="482" customFormat="false" ht="15" hidden="false" customHeight="false" outlineLevel="0" collapsed="false">
      <c r="A482" s="0" t="n">
        <v>2.27129890992959</v>
      </c>
      <c r="B482" s="0" t="n">
        <v>29.1257504122973</v>
      </c>
      <c r="C482" s="0" t="n">
        <f aca="false">('model#2_params'!A482-(('Predict_D T (#2)'!$B$2-4)/'model#2_params'!B482)^2)</f>
        <v>-2.86362040499491</v>
      </c>
    </row>
    <row r="483" customFormat="false" ht="15" hidden="false" customHeight="false" outlineLevel="0" collapsed="false">
      <c r="A483" s="0" t="n">
        <v>2.19673975406535</v>
      </c>
      <c r="B483" s="0" t="n">
        <v>29.3868150507273</v>
      </c>
      <c r="C483" s="0" t="n">
        <f aca="false">('model#2_params'!A483-(('Predict_D T (#2)'!$B$2-4)/'model#2_params'!B483)^2)</f>
        <v>-2.84735030114927</v>
      </c>
    </row>
    <row r="484" customFormat="false" ht="15" hidden="false" customHeight="false" outlineLevel="0" collapsed="false">
      <c r="A484" s="0" t="n">
        <v>2.24545002743205</v>
      </c>
      <c r="B484" s="0" t="n">
        <v>29.4589664682065</v>
      </c>
      <c r="C484" s="0" t="n">
        <f aca="false">('model#2_params'!A484-(('Predict_D T (#2)'!$B$2-4)/'model#2_params'!B484)^2)</f>
        <v>-2.77396213789131</v>
      </c>
    </row>
    <row r="485" customFormat="false" ht="15" hidden="false" customHeight="false" outlineLevel="0" collapsed="false">
      <c r="A485" s="0" t="n">
        <v>2.26005049256748</v>
      </c>
      <c r="B485" s="0" t="n">
        <v>28.3450223597228</v>
      </c>
      <c r="C485" s="0" t="n">
        <f aca="false">('model#2_params'!A485-(('Predict_D T (#2)'!$B$2-4)/'model#2_params'!B485)^2)</f>
        <v>-3.16163428011052</v>
      </c>
    </row>
    <row r="486" customFormat="false" ht="15" hidden="false" customHeight="false" outlineLevel="0" collapsed="false">
      <c r="A486" s="0" t="n">
        <v>2.20064070404216</v>
      </c>
      <c r="B486" s="0" t="n">
        <v>28.960525116403</v>
      </c>
      <c r="C486" s="0" t="n">
        <f aca="false">('model#2_params'!A486-(('Predict_D T (#2)'!$B$2-4)/'model#2_params'!B486)^2)</f>
        <v>-2.99303712816048</v>
      </c>
    </row>
    <row r="487" customFormat="false" ht="15" hidden="false" customHeight="false" outlineLevel="0" collapsed="false">
      <c r="A487" s="0" t="n">
        <v>2.32883515380679</v>
      </c>
      <c r="B487" s="0" t="n">
        <v>28.723609436016</v>
      </c>
      <c r="C487" s="0" t="n">
        <f aca="false">('model#2_params'!A487-(('Predict_D T (#2)'!$B$2-4)/'model#2_params'!B487)^2)</f>
        <v>-2.95087213261178</v>
      </c>
    </row>
    <row r="488" customFormat="false" ht="15" hidden="false" customHeight="false" outlineLevel="0" collapsed="false">
      <c r="A488" s="0" t="n">
        <v>2.28912006702878</v>
      </c>
      <c r="B488" s="0" t="n">
        <v>29.393056187241</v>
      </c>
      <c r="C488" s="0" t="n">
        <f aca="false">('model#2_params'!A488-(('Predict_D T (#2)'!$B$2-4)/'model#2_params'!B488)^2)</f>
        <v>-2.7528281549448</v>
      </c>
    </row>
    <row r="489" customFormat="false" ht="15" hidden="false" customHeight="false" outlineLevel="0" collapsed="false">
      <c r="A489" s="0" t="n">
        <v>2.28594269514363</v>
      </c>
      <c r="B489" s="0" t="n">
        <v>29.5698537348377</v>
      </c>
      <c r="C489" s="0" t="n">
        <f aca="false">('model#2_params'!A489-(('Predict_D T (#2)'!$B$2-4)/'model#2_params'!B489)^2)</f>
        <v>-2.69589435784094</v>
      </c>
    </row>
    <row r="490" customFormat="false" ht="15" hidden="false" customHeight="false" outlineLevel="0" collapsed="false">
      <c r="A490" s="0" t="n">
        <v>2.14975135066297</v>
      </c>
      <c r="B490" s="0" t="n">
        <v>29.3251101628283</v>
      </c>
      <c r="C490" s="0" t="n">
        <f aca="false">('model#2_params'!A490-(('Predict_D T (#2)'!$B$2-4)/'model#2_params'!B490)^2)</f>
        <v>-2.91558823883827</v>
      </c>
    </row>
    <row r="491" customFormat="false" ht="15" hidden="false" customHeight="false" outlineLevel="0" collapsed="false">
      <c r="A491" s="0" t="n">
        <v>2.2615730094343</v>
      </c>
      <c r="B491" s="0" t="n">
        <v>29.2592420012559</v>
      </c>
      <c r="C491" s="0" t="n">
        <f aca="false">('model#2_params'!A491-(('Predict_D T (#2)'!$B$2-4)/'model#2_params'!B491)^2)</f>
        <v>-2.82659835099688</v>
      </c>
    </row>
    <row r="492" customFormat="false" ht="15" hidden="false" customHeight="false" outlineLevel="0" collapsed="false">
      <c r="A492" s="0" t="n">
        <v>2.15023013620916</v>
      </c>
      <c r="B492" s="0" t="n">
        <v>29.3568430431296</v>
      </c>
      <c r="C492" s="0" t="n">
        <f aca="false">('model#2_params'!A492-(('Predict_D T (#2)'!$B$2-4)/'model#2_params'!B492)^2)</f>
        <v>-2.90416475184953</v>
      </c>
    </row>
    <row r="493" customFormat="false" ht="15" hidden="false" customHeight="false" outlineLevel="0" collapsed="false">
      <c r="A493" s="0" t="n">
        <v>2.32395102569507</v>
      </c>
      <c r="B493" s="0" t="n">
        <v>28.4914422838743</v>
      </c>
      <c r="C493" s="0" t="n">
        <f aca="false">('model#2_params'!A493-(('Predict_D T (#2)'!$B$2-4)/'model#2_params'!B493)^2)</f>
        <v>-3.04215194434307</v>
      </c>
    </row>
    <row r="494" customFormat="false" ht="15" hidden="false" customHeight="false" outlineLevel="0" collapsed="false">
      <c r="A494" s="0" t="n">
        <v>2.2484341945304</v>
      </c>
      <c r="B494" s="0" t="n">
        <v>29.1146810428957</v>
      </c>
      <c r="C494" s="0" t="n">
        <f aca="false">('model#2_params'!A494-(('Predict_D T (#2)'!$B$2-4)/'model#2_params'!B494)^2)</f>
        <v>-2.89039044389558</v>
      </c>
    </row>
    <row r="495" customFormat="false" ht="15" hidden="false" customHeight="false" outlineLevel="0" collapsed="false">
      <c r="A495" s="0" t="n">
        <v>2.15997914230113</v>
      </c>
      <c r="B495" s="0" t="n">
        <v>29.6064416504116</v>
      </c>
      <c r="C495" s="0" t="n">
        <f aca="false">('model#2_params'!A495-(('Predict_D T (#2)'!$B$2-4)/'model#2_params'!B495)^2)</f>
        <v>-2.80955231806554</v>
      </c>
    </row>
    <row r="496" customFormat="false" ht="15" hidden="false" customHeight="false" outlineLevel="0" collapsed="false">
      <c r="A496" s="0" t="n">
        <v>2.20767298723691</v>
      </c>
      <c r="B496" s="0" t="n">
        <v>29.2103234618766</v>
      </c>
      <c r="C496" s="0" t="n">
        <f aca="false">('model#2_params'!A496-(('Predict_D T (#2)'!$B$2-4)/'model#2_params'!B496)^2)</f>
        <v>-2.89755496846266</v>
      </c>
    </row>
    <row r="497" customFormat="false" ht="15" hidden="false" customHeight="false" outlineLevel="0" collapsed="false">
      <c r="A497" s="0" t="n">
        <v>2.12881212831903</v>
      </c>
      <c r="B497" s="0" t="n">
        <v>29.079024916971</v>
      </c>
      <c r="C497" s="0" t="n">
        <f aca="false">('model#2_params'!A497-(('Predict_D T (#2)'!$B$2-4)/'model#2_params'!B497)^2)</f>
        <v>-3.02262248694035</v>
      </c>
    </row>
    <row r="498" customFormat="false" ht="15" hidden="false" customHeight="false" outlineLevel="0" collapsed="false">
      <c r="A498" s="0" t="n">
        <v>2.14658462236243</v>
      </c>
      <c r="B498" s="0" t="n">
        <v>29.8505626321858</v>
      </c>
      <c r="C498" s="0" t="n">
        <f aca="false">('model#2_params'!A498-(('Predict_D T (#2)'!$B$2-4)/'model#2_params'!B498)^2)</f>
        <v>-2.74199652481247</v>
      </c>
    </row>
    <row r="499" customFormat="false" ht="15" hidden="false" customHeight="false" outlineLevel="0" collapsed="false">
      <c r="A499" s="0" t="n">
        <v>2.20962987645139</v>
      </c>
      <c r="B499" s="0" t="n">
        <v>28.5120597351104</v>
      </c>
      <c r="C499" s="0" t="n">
        <f aca="false">('model#2_params'!A499-(('Predict_D T (#2)'!$B$2-4)/'model#2_params'!B499)^2)</f>
        <v>-3.14871529801642</v>
      </c>
    </row>
    <row r="500" customFormat="false" ht="15" hidden="false" customHeight="false" outlineLevel="0" collapsed="false">
      <c r="A500" s="0" t="n">
        <v>2.10980810411154</v>
      </c>
      <c r="B500" s="0" t="n">
        <v>30.1060917163554</v>
      </c>
      <c r="C500" s="0" t="n">
        <f aca="false">('model#2_params'!A500-(('Predict_D T (#2)'!$B$2-4)/'model#2_params'!B500)^2)</f>
        <v>-2.6961403709222</v>
      </c>
    </row>
    <row r="501" customFormat="false" ht="15" hidden="false" customHeight="false" outlineLevel="0" collapsed="false">
      <c r="A501" s="0" t="n">
        <v>2.22772943035385</v>
      </c>
      <c r="B501" s="0" t="n">
        <v>28.9648693583561</v>
      </c>
      <c r="C501" s="0" t="n">
        <f aca="false">('model#2_params'!A501-(('Predict_D T (#2)'!$B$2-4)/'model#2_params'!B501)^2)</f>
        <v>-2.96439059049834</v>
      </c>
    </row>
    <row r="502" customFormat="false" ht="15" hidden="false" customHeight="false" outlineLevel="0" collapsed="false">
      <c r="A502" s="0" t="n">
        <v>2.26025610035815</v>
      </c>
      <c r="B502" s="0" t="n">
        <v>28.9251961280373</v>
      </c>
      <c r="C502" s="0" t="n">
        <f aca="false">('model#2_params'!A502-(('Predict_D T (#2)'!$B$2-4)/'model#2_params'!B502)^2)</f>
        <v>-2.94611650755911</v>
      </c>
    </row>
    <row r="503" customFormat="false" ht="15" hidden="false" customHeight="false" outlineLevel="0" collapsed="false">
      <c r="A503" s="0" t="n">
        <v>2.12093823079162</v>
      </c>
      <c r="B503" s="0" t="n">
        <v>29.476082666069</v>
      </c>
      <c r="C503" s="0" t="n">
        <f aca="false">('model#2_params'!A503-(('Predict_D T (#2)'!$B$2-4)/'model#2_params'!B503)^2)</f>
        <v>-2.89264627360023</v>
      </c>
    </row>
    <row r="504" customFormat="false" ht="15" hidden="false" customHeight="false" outlineLevel="0" collapsed="false">
      <c r="A504" s="0" t="n">
        <v>2.13518886325364</v>
      </c>
      <c r="B504" s="0" t="n">
        <v>29.6423516211881</v>
      </c>
      <c r="C504" s="0" t="n">
        <f aca="false">('model#2_params'!A504-(('Predict_D T (#2)'!$B$2-4)/'model#2_params'!B504)^2)</f>
        <v>-2.82230929844172</v>
      </c>
    </row>
    <row r="505" customFormat="false" ht="15" hidden="false" customHeight="false" outlineLevel="0" collapsed="false">
      <c r="A505" s="0" t="n">
        <v>2.28210740304645</v>
      </c>
      <c r="B505" s="0" t="n">
        <v>29.1975763487012</v>
      </c>
      <c r="C505" s="0" t="n">
        <f aca="false">('model#2_params'!A505-(('Predict_D T (#2)'!$B$2-4)/'model#2_params'!B505)^2)</f>
        <v>-2.82757921890952</v>
      </c>
    </row>
    <row r="506" customFormat="false" ht="15" hidden="false" customHeight="false" outlineLevel="0" collapsed="false">
      <c r="A506" s="0" t="n">
        <v>2.19439260805816</v>
      </c>
      <c r="B506" s="0" t="n">
        <v>29.0710666093844</v>
      </c>
      <c r="C506" s="0" t="n">
        <f aca="false">('model#2_params'!A506-(('Predict_D T (#2)'!$B$2-4)/'model#2_params'!B506)^2)</f>
        <v>-2.9598628402465</v>
      </c>
    </row>
    <row r="507" customFormat="false" ht="15" hidden="false" customHeight="false" outlineLevel="0" collapsed="false">
      <c r="A507" s="0" t="n">
        <v>2.21637670675237</v>
      </c>
      <c r="B507" s="0" t="n">
        <v>29.9118238834439</v>
      </c>
      <c r="C507" s="0" t="n">
        <f aca="false">('model#2_params'!A507-(('Predict_D T (#2)'!$B$2-4)/'model#2_params'!B507)^2)</f>
        <v>-2.65220071736002</v>
      </c>
    </row>
    <row r="508" customFormat="false" ht="15" hidden="false" customHeight="false" outlineLevel="0" collapsed="false">
      <c r="A508" s="0" t="n">
        <v>2.13849801166</v>
      </c>
      <c r="B508" s="0" t="n">
        <v>30.4375741486889</v>
      </c>
      <c r="C508" s="0" t="n">
        <f aca="false">('model#2_params'!A508-(('Predict_D T (#2)'!$B$2-4)/'model#2_params'!B508)^2)</f>
        <v>-2.56334146509251</v>
      </c>
    </row>
    <row r="509" customFormat="false" ht="15" hidden="false" customHeight="false" outlineLevel="0" collapsed="false">
      <c r="A509" s="0" t="n">
        <v>2.27043301884848</v>
      </c>
      <c r="B509" s="0" t="n">
        <v>29.5671186990424</v>
      </c>
      <c r="C509" s="0" t="n">
        <f aca="false">('model#2_params'!A509-(('Predict_D T (#2)'!$B$2-4)/'model#2_params'!B509)^2)</f>
        <v>-2.71232574267336</v>
      </c>
    </row>
    <row r="510" customFormat="false" ht="15" hidden="false" customHeight="false" outlineLevel="0" collapsed="false">
      <c r="A510" s="0" t="n">
        <v>2.20995813462934</v>
      </c>
      <c r="B510" s="0" t="n">
        <v>29.4054296889599</v>
      </c>
      <c r="C510" s="0" t="n">
        <f aca="false">('model#2_params'!A510-(('Predict_D T (#2)'!$B$2-4)/'model#2_params'!B510)^2)</f>
        <v>-2.82774778040697</v>
      </c>
    </row>
    <row r="511" customFormat="false" ht="15" hidden="false" customHeight="false" outlineLevel="0" collapsed="false">
      <c r="A511" s="0" t="n">
        <v>2.24790934901316</v>
      </c>
      <c r="B511" s="0" t="n">
        <v>29.0568871036007</v>
      </c>
      <c r="C511" s="0" t="n">
        <f aca="false">('model#2_params'!A511-(('Predict_D T (#2)'!$B$2-4)/'model#2_params'!B511)^2)</f>
        <v>-2.91137778950996</v>
      </c>
    </row>
    <row r="512" customFormat="false" ht="15" hidden="false" customHeight="false" outlineLevel="0" collapsed="false">
      <c r="A512" s="0" t="n">
        <v>2.26727113512688</v>
      </c>
      <c r="B512" s="0" t="n">
        <v>28.4197011442402</v>
      </c>
      <c r="C512" s="0" t="n">
        <f aca="false">('model#2_params'!A512-(('Predict_D T (#2)'!$B$2-4)/'model#2_params'!B512)^2)</f>
        <v>-3.12595782329162</v>
      </c>
    </row>
    <row r="513" customFormat="false" ht="15" hidden="false" customHeight="false" outlineLevel="0" collapsed="false">
      <c r="A513" s="0" t="n">
        <v>2.27769340784562</v>
      </c>
      <c r="B513" s="0" t="n">
        <v>28.3191125241861</v>
      </c>
      <c r="C513" s="0" t="n">
        <f aca="false">('model#2_params'!A513-(('Predict_D T (#2)'!$B$2-4)/'model#2_params'!B513)^2)</f>
        <v>-3.15391676222102</v>
      </c>
    </row>
    <row r="514" customFormat="false" ht="15" hidden="false" customHeight="false" outlineLevel="0" collapsed="false">
      <c r="A514" s="0" t="n">
        <v>2.17067846368421</v>
      </c>
      <c r="B514" s="0" t="n">
        <v>29.8498601845808</v>
      </c>
      <c r="C514" s="0" t="n">
        <f aca="false">('model#2_params'!A514-(('Predict_D T (#2)'!$B$2-4)/'model#2_params'!B514)^2)</f>
        <v>-2.71813276915962</v>
      </c>
    </row>
    <row r="515" customFormat="false" ht="15" hidden="false" customHeight="false" outlineLevel="0" collapsed="false">
      <c r="A515" s="0" t="n">
        <v>2.18853286004982</v>
      </c>
      <c r="B515" s="0" t="n">
        <v>30.0072248936046</v>
      </c>
      <c r="C515" s="0" t="n">
        <f aca="false">('model#2_params'!A515-(('Predict_D T (#2)'!$B$2-4)/'model#2_params'!B515)^2)</f>
        <v>-2.6491367494887</v>
      </c>
    </row>
    <row r="516" customFormat="false" ht="15" hidden="false" customHeight="false" outlineLevel="0" collapsed="false">
      <c r="A516" s="0" t="n">
        <v>2.20648831393826</v>
      </c>
      <c r="B516" s="0" t="n">
        <v>29.3228313095939</v>
      </c>
      <c r="C516" s="0" t="n">
        <f aca="false">('model#2_params'!A516-(('Predict_D T (#2)'!$B$2-4)/'model#2_params'!B516)^2)</f>
        <v>-2.85963862204595</v>
      </c>
    </row>
    <row r="517" customFormat="false" ht="15" hidden="false" customHeight="false" outlineLevel="0" collapsed="false">
      <c r="A517" s="0" t="n">
        <v>2.1949570784259</v>
      </c>
      <c r="B517" s="0" t="n">
        <v>29.9969183638205</v>
      </c>
      <c r="C517" s="0" t="n">
        <f aca="false">('model#2_params'!A517-(('Predict_D T (#2)'!$B$2-4)/'model#2_params'!B517)^2)</f>
        <v>-2.64603741607891</v>
      </c>
    </row>
    <row r="518" customFormat="false" ht="15" hidden="false" customHeight="false" outlineLevel="0" collapsed="false">
      <c r="A518" s="0" t="n">
        <v>2.20774215244467</v>
      </c>
      <c r="B518" s="0" t="n">
        <v>29.5855203120648</v>
      </c>
      <c r="C518" s="0" t="n">
        <f aca="false">('model#2_params'!A518-(('Predict_D T (#2)'!$B$2-4)/'model#2_params'!B518)^2)</f>
        <v>-2.76882018037772</v>
      </c>
    </row>
    <row r="519" customFormat="false" ht="15" hidden="false" customHeight="false" outlineLevel="0" collapsed="false">
      <c r="A519" s="0" t="n">
        <v>2.22606003437313</v>
      </c>
      <c r="B519" s="0" t="n">
        <v>29.337441379686</v>
      </c>
      <c r="C519" s="0" t="n">
        <f aca="false">('model#2_params'!A519-(('Predict_D T (#2)'!$B$2-4)/'model#2_params'!B519)^2)</f>
        <v>-2.83502228721946</v>
      </c>
    </row>
    <row r="520" customFormat="false" ht="15" hidden="false" customHeight="false" outlineLevel="0" collapsed="false">
      <c r="A520" s="0" t="n">
        <v>2.16878024777783</v>
      </c>
      <c r="B520" s="0" t="n">
        <v>29.9247669674126</v>
      </c>
      <c r="C520" s="0" t="n">
        <f aca="false">('model#2_params'!A520-(('Predict_D T (#2)'!$B$2-4)/'model#2_params'!B520)^2)</f>
        <v>-2.69558656517381</v>
      </c>
    </row>
    <row r="521" customFormat="false" ht="15" hidden="false" customHeight="false" outlineLevel="0" collapsed="false">
      <c r="A521" s="0" t="n">
        <v>2.27088394806438</v>
      </c>
      <c r="B521" s="0" t="n">
        <v>28.6003192967053</v>
      </c>
      <c r="C521" s="0" t="n">
        <f aca="false">('model#2_params'!A521-(('Predict_D T (#2)'!$B$2-4)/'model#2_params'!B521)^2)</f>
        <v>-3.0544409320521</v>
      </c>
    </row>
    <row r="522" customFormat="false" ht="15" hidden="false" customHeight="false" outlineLevel="0" collapsed="false">
      <c r="A522" s="0" t="n">
        <v>2.26867871751339</v>
      </c>
      <c r="B522" s="0" t="n">
        <v>29.3806596063805</v>
      </c>
      <c r="C522" s="0" t="n">
        <f aca="false">('model#2_params'!A522-(('Predict_D T (#2)'!$B$2-4)/'model#2_params'!B522)^2)</f>
        <v>-2.77752510018834</v>
      </c>
    </row>
    <row r="523" customFormat="false" ht="15" hidden="false" customHeight="false" outlineLevel="0" collapsed="false">
      <c r="A523" s="0" t="n">
        <v>2.26877656402094</v>
      </c>
      <c r="B523" s="0" t="n">
        <v>29.2054453326362</v>
      </c>
      <c r="C523" s="0" t="n">
        <f aca="false">('model#2_params'!A523-(('Predict_D T (#2)'!$B$2-4)/'model#2_params'!B523)^2)</f>
        <v>-2.83815696687642</v>
      </c>
    </row>
    <row r="524" customFormat="false" ht="15" hidden="false" customHeight="false" outlineLevel="0" collapsed="false">
      <c r="A524" s="0" t="n">
        <v>2.21412949369916</v>
      </c>
      <c r="B524" s="0" t="n">
        <v>29.4494136736749</v>
      </c>
      <c r="C524" s="0" t="n">
        <f aca="false">('model#2_params'!A524-(('Predict_D T (#2)'!$B$2-4)/'model#2_params'!B524)^2)</f>
        <v>-2.80853959147505</v>
      </c>
    </row>
    <row r="525" customFormat="false" ht="15" hidden="false" customHeight="false" outlineLevel="0" collapsed="false">
      <c r="A525" s="0" t="n">
        <v>2.21783341390351</v>
      </c>
      <c r="B525" s="0" t="n">
        <v>29.1438922458663</v>
      </c>
      <c r="C525" s="0" t="n">
        <f aca="false">('model#2_params'!A525-(('Predict_D T (#2)'!$B$2-4)/'model#2_params'!B525)^2)</f>
        <v>-2.91069500057925</v>
      </c>
    </row>
    <row r="526" customFormat="false" ht="15" hidden="false" customHeight="false" outlineLevel="0" collapsed="false">
      <c r="A526" s="0" t="n">
        <v>2.23417188266015</v>
      </c>
      <c r="B526" s="0" t="n">
        <v>28.8092004384684</v>
      </c>
      <c r="C526" s="0" t="n">
        <f aca="false">('model#2_params'!A526-(('Predict_D T (#2)'!$B$2-4)/'model#2_params'!B526)^2)</f>
        <v>-3.01421039989606</v>
      </c>
    </row>
    <row r="527" customFormat="false" ht="15" hidden="false" customHeight="false" outlineLevel="0" collapsed="false">
      <c r="A527" s="0" t="n">
        <v>2.20195936066377</v>
      </c>
      <c r="B527" s="0" t="n">
        <v>29.8950133298428</v>
      </c>
      <c r="C527" s="0" t="n">
        <f aca="false">('model#2_params'!A527-(('Predict_D T (#2)'!$B$2-4)/'model#2_params'!B527)^2)</f>
        <v>-2.67209499647053</v>
      </c>
    </row>
    <row r="528" customFormat="false" ht="15" hidden="false" customHeight="false" outlineLevel="0" collapsed="false">
      <c r="A528" s="0" t="n">
        <v>2.22870461202535</v>
      </c>
      <c r="B528" s="0" t="n">
        <v>28.6115838240809</v>
      </c>
      <c r="C528" s="0" t="n">
        <f aca="false">('model#2_params'!A528-(('Predict_D T (#2)'!$B$2-4)/'model#2_params'!B528)^2)</f>
        <v>-3.09242787807056</v>
      </c>
    </row>
    <row r="529" customFormat="false" ht="15" hidden="false" customHeight="false" outlineLevel="0" collapsed="false">
      <c r="A529" s="0" t="n">
        <v>2.21512066195295</v>
      </c>
      <c r="B529" s="0" t="n">
        <v>29.0001507578878</v>
      </c>
      <c r="C529" s="0" t="n">
        <f aca="false">('model#2_params'!A529-(('Predict_D T (#2)'!$B$2-4)/'model#2_params'!B529)^2)</f>
        <v>-2.96437364316506</v>
      </c>
    </row>
    <row r="530" customFormat="false" ht="15" hidden="false" customHeight="false" outlineLevel="0" collapsed="false">
      <c r="A530" s="0" t="n">
        <v>2.08930297569358</v>
      </c>
      <c r="B530" s="0" t="n">
        <v>30.2450862856382</v>
      </c>
      <c r="C530" s="0" t="n">
        <f aca="false">('model#2_params'!A530-(('Predict_D T (#2)'!$B$2-4)/'model#2_params'!B530)^2)</f>
        <v>-2.67257448581267</v>
      </c>
    </row>
    <row r="531" customFormat="false" ht="15" hidden="false" customHeight="false" outlineLevel="0" collapsed="false">
      <c r="A531" s="0" t="n">
        <v>2.26514081310468</v>
      </c>
      <c r="B531" s="0" t="n">
        <v>28.73412043857</v>
      </c>
      <c r="C531" s="0" t="n">
        <f aca="false">('model#2_params'!A531-(('Predict_D T (#2)'!$B$2-4)/'model#2_params'!B531)^2)</f>
        <v>-3.01070452342106</v>
      </c>
    </row>
    <row r="532" customFormat="false" ht="15" hidden="false" customHeight="false" outlineLevel="0" collapsed="false">
      <c r="A532" s="0" t="n">
        <v>2.05929826046878</v>
      </c>
      <c r="B532" s="0" t="n">
        <v>29.749842782919</v>
      </c>
      <c r="C532" s="0" t="n">
        <f aca="false">('model#2_params'!A532-(('Predict_D T (#2)'!$B$2-4)/'model#2_params'!B532)^2)</f>
        <v>-2.86244007989453</v>
      </c>
    </row>
    <row r="533" customFormat="false" ht="15" hidden="false" customHeight="false" outlineLevel="0" collapsed="false">
      <c r="A533" s="0" t="n">
        <v>2.27275338196721</v>
      </c>
      <c r="B533" s="0" t="n">
        <v>29.2148001013343</v>
      </c>
      <c r="C533" s="0" t="n">
        <f aca="false">('model#2_params'!A533-(('Predict_D T (#2)'!$B$2-4)/'model#2_params'!B533)^2)</f>
        <v>-2.83091012599857</v>
      </c>
    </row>
    <row r="534" customFormat="false" ht="15" hidden="false" customHeight="false" outlineLevel="0" collapsed="false">
      <c r="A534" s="0" t="n">
        <v>2.23650285858333</v>
      </c>
      <c r="B534" s="0" t="n">
        <v>28.9864438819884</v>
      </c>
      <c r="C534" s="0" t="n">
        <f aca="false">('model#2_params'!A534-(('Predict_D T (#2)'!$B$2-4)/'model#2_params'!B534)^2)</f>
        <v>-2.94789107973207</v>
      </c>
    </row>
    <row r="535" customFormat="false" ht="15" hidden="false" customHeight="false" outlineLevel="0" collapsed="false">
      <c r="A535" s="0" t="n">
        <v>2.32849466517299</v>
      </c>
      <c r="B535" s="0" t="n">
        <v>28.8702281174157</v>
      </c>
      <c r="C535" s="0" t="n">
        <f aca="false">('model#2_params'!A535-(('Predict_D T (#2)'!$B$2-4)/'model#2_params'!B535)^2)</f>
        <v>-2.89772235729363</v>
      </c>
    </row>
    <row r="536" customFormat="false" ht="15" hidden="false" customHeight="false" outlineLevel="0" collapsed="false">
      <c r="A536" s="0" t="n">
        <v>2.26201182945707</v>
      </c>
      <c r="B536" s="0" t="n">
        <v>29.1165832925348</v>
      </c>
      <c r="C536" s="0" t="n">
        <f aca="false">('model#2_params'!A536-(('Predict_D T (#2)'!$B$2-4)/'model#2_params'!B536)^2)</f>
        <v>-2.87614136974859</v>
      </c>
    </row>
    <row r="537" customFormat="false" ht="15" hidden="false" customHeight="false" outlineLevel="0" collapsed="false">
      <c r="A537" s="0" t="n">
        <v>2.1453013092857</v>
      </c>
      <c r="B537" s="0" t="n">
        <v>29.8365758164762</v>
      </c>
      <c r="C537" s="0" t="n">
        <f aca="false">('model#2_params'!A537-(('Predict_D T (#2)'!$B$2-4)/'model#2_params'!B537)^2)</f>
        <v>-2.74786425874322</v>
      </c>
    </row>
    <row r="538" customFormat="false" ht="15" hidden="false" customHeight="false" outlineLevel="0" collapsed="false">
      <c r="A538" s="0" t="n">
        <v>2.22125842915717</v>
      </c>
      <c r="B538" s="0" t="n">
        <v>29.6072414886596</v>
      </c>
      <c r="C538" s="0" t="n">
        <f aca="false">('model#2_params'!A538-(('Predict_D T (#2)'!$B$2-4)/'model#2_params'!B538)^2)</f>
        <v>-2.74800453151503</v>
      </c>
    </row>
    <row r="539" customFormat="false" ht="15" hidden="false" customHeight="false" outlineLevel="0" collapsed="false">
      <c r="A539" s="0" t="n">
        <v>2.15321586550074</v>
      </c>
      <c r="B539" s="0" t="n">
        <v>29.5892213441937</v>
      </c>
      <c r="C539" s="0" t="n">
        <f aca="false">('model#2_params'!A539-(('Predict_D T (#2)'!$B$2-4)/'model#2_params'!B539)^2)</f>
        <v>-2.82210160420211</v>
      </c>
    </row>
    <row r="540" customFormat="false" ht="15" hidden="false" customHeight="false" outlineLevel="0" collapsed="false">
      <c r="A540" s="0" t="n">
        <v>2.08789388023826</v>
      </c>
      <c r="B540" s="0" t="n">
        <v>29.9997003210903</v>
      </c>
      <c r="C540" s="0" t="n">
        <f aca="false">('model#2_params'!A540-(('Predict_D T (#2)'!$B$2-4)/'model#2_params'!B540)^2)</f>
        <v>-2.75220281760551</v>
      </c>
    </row>
    <row r="541" customFormat="false" ht="15" hidden="false" customHeight="false" outlineLevel="0" collapsed="false">
      <c r="A541" s="0" t="n">
        <v>2.33390622797649</v>
      </c>
      <c r="B541" s="0" t="n">
        <v>28.2784215720444</v>
      </c>
      <c r="C541" s="0" t="n">
        <f aca="false">('model#2_params'!A541-(('Predict_D T (#2)'!$B$2-4)/'model#2_params'!B541)^2)</f>
        <v>-3.11334671085651</v>
      </c>
    </row>
    <row r="542" customFormat="false" ht="15" hidden="false" customHeight="false" outlineLevel="0" collapsed="false">
      <c r="A542" s="0" t="n">
        <v>2.21956252573102</v>
      </c>
      <c r="B542" s="0" t="n">
        <v>29.6486537545859</v>
      </c>
      <c r="C542" s="0" t="n">
        <f aca="false">('model#2_params'!A542-(('Predict_D T (#2)'!$B$2-4)/'model#2_params'!B542)^2)</f>
        <v>-2.73582832313332</v>
      </c>
    </row>
    <row r="543" customFormat="false" ht="15" hidden="false" customHeight="false" outlineLevel="0" collapsed="false">
      <c r="A543" s="0" t="n">
        <v>2.13930889144911</v>
      </c>
      <c r="B543" s="0" t="n">
        <v>30.2044026639801</v>
      </c>
      <c r="C543" s="0" t="n">
        <f aca="false">('model#2_params'!A543-(('Predict_D T (#2)'!$B$2-4)/'model#2_params'!B543)^2)</f>
        <v>-2.63540516842603</v>
      </c>
    </row>
    <row r="544" customFormat="false" ht="15" hidden="false" customHeight="false" outlineLevel="0" collapsed="false">
      <c r="A544" s="0" t="n">
        <v>2.19654898132559</v>
      </c>
      <c r="B544" s="0" t="n">
        <v>29.2463268480688</v>
      </c>
      <c r="C544" s="0" t="n">
        <f aca="false">('model#2_params'!A544-(('Predict_D T (#2)'!$B$2-4)/'model#2_params'!B544)^2)</f>
        <v>-2.89611723568297</v>
      </c>
    </row>
    <row r="545" customFormat="false" ht="15" hidden="false" customHeight="false" outlineLevel="0" collapsed="false">
      <c r="A545" s="0" t="n">
        <v>2.18189453010369</v>
      </c>
      <c r="B545" s="0" t="n">
        <v>29.0601893905166</v>
      </c>
      <c r="C545" s="0" t="n">
        <f aca="false">('model#2_params'!A545-(('Predict_D T (#2)'!$B$2-4)/'model#2_params'!B545)^2)</f>
        <v>-2.97622011238719</v>
      </c>
    </row>
    <row r="546" customFormat="false" ht="15" hidden="false" customHeight="false" outlineLevel="0" collapsed="false">
      <c r="A546" s="0" t="n">
        <v>2.36841407044984</v>
      </c>
      <c r="B546" s="0" t="n">
        <v>29.2347379425575</v>
      </c>
      <c r="C546" s="0" t="n">
        <f aca="false">('model#2_params'!A546-(('Predict_D T (#2)'!$B$2-4)/'model#2_params'!B546)^2)</f>
        <v>-2.7282905015743</v>
      </c>
    </row>
    <row r="547" customFormat="false" ht="15" hidden="false" customHeight="false" outlineLevel="0" collapsed="false">
      <c r="A547" s="0" t="n">
        <v>2.16933930225084</v>
      </c>
      <c r="B547" s="0" t="n">
        <v>29.8816580595868</v>
      </c>
      <c r="C547" s="0" t="n">
        <f aca="false">('model#2_params'!A547-(('Predict_D T (#2)'!$B$2-4)/'model#2_params'!B547)^2)</f>
        <v>-2.7090728358096</v>
      </c>
    </row>
    <row r="548" customFormat="false" ht="15" hidden="false" customHeight="false" outlineLevel="0" collapsed="false">
      <c r="A548" s="0" t="n">
        <v>2.22880087123247</v>
      </c>
      <c r="B548" s="0" t="n">
        <v>29.0760445516007</v>
      </c>
      <c r="C548" s="0" t="n">
        <f aca="false">('model#2_params'!A548-(('Predict_D T (#2)'!$B$2-4)/'model#2_params'!B548)^2)</f>
        <v>-2.92368986733663</v>
      </c>
    </row>
    <row r="549" customFormat="false" ht="15" hidden="false" customHeight="false" outlineLevel="0" collapsed="false">
      <c r="A549" s="0" t="n">
        <v>2.29517515664612</v>
      </c>
      <c r="B549" s="0" t="n">
        <v>29.2115485412335</v>
      </c>
      <c r="C549" s="0" t="n">
        <f aca="false">('model#2_params'!A549-(('Predict_D T (#2)'!$B$2-4)/'model#2_params'!B549)^2)</f>
        <v>-2.80962460003313</v>
      </c>
    </row>
    <row r="550" customFormat="false" ht="15" hidden="false" customHeight="false" outlineLevel="0" collapsed="false">
      <c r="A550" s="0" t="n">
        <v>2.17735552284752</v>
      </c>
      <c r="B550" s="0" t="n">
        <v>29.3238614327902</v>
      </c>
      <c r="C550" s="0" t="n">
        <f aca="false">('model#2_params'!A550-(('Predict_D T (#2)'!$B$2-4)/'model#2_params'!B550)^2)</f>
        <v>-2.88841548162207</v>
      </c>
    </row>
    <row r="551" customFormat="false" ht="15" hidden="false" customHeight="false" outlineLevel="0" collapsed="false">
      <c r="A551" s="0" t="n">
        <v>2.19172861257424</v>
      </c>
      <c r="B551" s="0" t="n">
        <v>30.5198194228324</v>
      </c>
      <c r="C551" s="0" t="n">
        <f aca="false">('model#2_params'!A551-(('Predict_D T (#2)'!$B$2-4)/'model#2_params'!B551)^2)</f>
        <v>-2.48480383182815</v>
      </c>
    </row>
    <row r="552" customFormat="false" ht="15" hidden="false" customHeight="false" outlineLevel="0" collapsed="false">
      <c r="A552" s="0" t="n">
        <v>2.15015503946729</v>
      </c>
      <c r="B552" s="0" t="n">
        <v>30.3802510946407</v>
      </c>
      <c r="C552" s="0" t="n">
        <f aca="false">('model#2_params'!A552-(('Predict_D T (#2)'!$B$2-4)/'model#2_params'!B552)^2)</f>
        <v>-2.56944453238409</v>
      </c>
    </row>
    <row r="553" customFormat="false" ht="15" hidden="false" customHeight="false" outlineLevel="0" collapsed="false">
      <c r="A553" s="0" t="n">
        <v>2.21648129786816</v>
      </c>
      <c r="B553" s="0" t="n">
        <v>29.4259811599553</v>
      </c>
      <c r="C553" s="0" t="n">
        <f aca="false">('model#2_params'!A553-(('Predict_D T (#2)'!$B$2-4)/'model#2_params'!B553)^2)</f>
        <v>-2.81419028160445</v>
      </c>
    </row>
    <row r="554" customFormat="false" ht="15" hidden="false" customHeight="false" outlineLevel="0" collapsed="false">
      <c r="A554" s="0" t="n">
        <v>2.28446551253022</v>
      </c>
      <c r="B554" s="0" t="n">
        <v>29.0024460689039</v>
      </c>
      <c r="C554" s="0" t="n">
        <f aca="false">('model#2_params'!A554-(('Predict_D T (#2)'!$B$2-4)/'model#2_params'!B554)^2)</f>
        <v>-2.89420899415655</v>
      </c>
    </row>
    <row r="555" customFormat="false" ht="15" hidden="false" customHeight="false" outlineLevel="0" collapsed="false">
      <c r="A555" s="0" t="n">
        <v>2.09619548139977</v>
      </c>
      <c r="B555" s="0" t="n">
        <v>30.65837665474</v>
      </c>
      <c r="C555" s="0" t="n">
        <f aca="false">('model#2_params'!A555-(('Predict_D T (#2)'!$B$2-4)/'model#2_params'!B555)^2)</f>
        <v>-2.53816231114286</v>
      </c>
    </row>
    <row r="556" customFormat="false" ht="15" hidden="false" customHeight="false" outlineLevel="0" collapsed="false">
      <c r="A556" s="0" t="n">
        <v>2.24161762243787</v>
      </c>
      <c r="B556" s="0" t="n">
        <v>29.3591717915556</v>
      </c>
      <c r="C556" s="0" t="n">
        <f aca="false">('model#2_params'!A556-(('Predict_D T (#2)'!$B$2-4)/'model#2_params'!B556)^2)</f>
        <v>-2.81197547547407</v>
      </c>
    </row>
    <row r="557" customFormat="false" ht="15" hidden="false" customHeight="false" outlineLevel="0" collapsed="false">
      <c r="A557" s="0" t="n">
        <v>2.3333986975112</v>
      </c>
      <c r="B557" s="0" t="n">
        <v>28.3698829966159</v>
      </c>
      <c r="C557" s="0" t="n">
        <f aca="false">('model#2_params'!A557-(('Predict_D T (#2)'!$B$2-4)/'model#2_params'!B557)^2)</f>
        <v>-3.07878815235056</v>
      </c>
    </row>
    <row r="558" customFormat="false" ht="15" hidden="false" customHeight="false" outlineLevel="0" collapsed="false">
      <c r="A558" s="0" t="n">
        <v>2.07840947448313</v>
      </c>
      <c r="B558" s="0" t="n">
        <v>30.5111905255041</v>
      </c>
      <c r="C558" s="0" t="n">
        <f aca="false">('model#2_params'!A558-(('Predict_D T (#2)'!$B$2-4)/'model#2_params'!B558)^2)</f>
        <v>-2.60076849267987</v>
      </c>
    </row>
    <row r="559" customFormat="false" ht="15" hidden="false" customHeight="false" outlineLevel="0" collapsed="false">
      <c r="A559" s="0" t="n">
        <v>2.1592606395997</v>
      </c>
      <c r="B559" s="0" t="n">
        <v>29.9713678778385</v>
      </c>
      <c r="C559" s="0" t="n">
        <f aca="false">('model#2_params'!A559-(('Predict_D T (#2)'!$B$2-4)/'model#2_params'!B559)^2)</f>
        <v>-2.68999123474971</v>
      </c>
    </row>
    <row r="560" customFormat="false" ht="15" hidden="false" customHeight="false" outlineLevel="0" collapsed="false">
      <c r="A560" s="0" t="n">
        <v>2.21380674249199</v>
      </c>
      <c r="B560" s="0" t="n">
        <v>29.6681550753417</v>
      </c>
      <c r="C560" s="0" t="n">
        <f aca="false">('model#2_params'!A560-(('Predict_D T (#2)'!$B$2-4)/'model#2_params'!B560)^2)</f>
        <v>-2.73507174280894</v>
      </c>
    </row>
    <row r="561" customFormat="false" ht="15" hidden="false" customHeight="false" outlineLevel="0" collapsed="false">
      <c r="A561" s="0" t="n">
        <v>2.20766094391071</v>
      </c>
      <c r="B561" s="0" t="n">
        <v>29.4854002937252</v>
      </c>
      <c r="C561" s="0" t="n">
        <f aca="false">('model#2_params'!A561-(('Predict_D T (#2)'!$B$2-4)/'model#2_params'!B561)^2)</f>
        <v>-2.80275539372378</v>
      </c>
    </row>
    <row r="562" customFormat="false" ht="15" hidden="false" customHeight="false" outlineLevel="0" collapsed="false">
      <c r="A562" s="0" t="n">
        <v>2.25348779100428</v>
      </c>
      <c r="B562" s="0" t="n">
        <v>28.6824653902504</v>
      </c>
      <c r="C562" s="0" t="n">
        <f aca="false">('model#2_params'!A562-(('Predict_D T (#2)'!$B$2-4)/'model#2_params'!B562)^2)</f>
        <v>-3.04137748959768</v>
      </c>
    </row>
    <row r="563" customFormat="false" ht="15" hidden="false" customHeight="false" outlineLevel="0" collapsed="false">
      <c r="A563" s="0" t="n">
        <v>2.18171079743273</v>
      </c>
      <c r="B563" s="0" t="n">
        <v>29.0962592764144</v>
      </c>
      <c r="C563" s="0" t="n">
        <f aca="false">('model#2_params'!A563-(('Predict_D T (#2)'!$B$2-4)/'model#2_params'!B563)^2)</f>
        <v>-2.96362300732122</v>
      </c>
    </row>
    <row r="564" customFormat="false" ht="15" hidden="false" customHeight="false" outlineLevel="0" collapsed="false">
      <c r="A564" s="0" t="n">
        <v>2.12463035759536</v>
      </c>
      <c r="B564" s="0" t="n">
        <v>29.701080436089</v>
      </c>
      <c r="C564" s="0" t="n">
        <f aca="false">('model#2_params'!A564-(('Predict_D T (#2)'!$B$2-4)/'model#2_params'!B564)^2)</f>
        <v>-2.81328197490323</v>
      </c>
    </row>
    <row r="565" customFormat="false" ht="15" hidden="false" customHeight="false" outlineLevel="0" collapsed="false">
      <c r="A565" s="0" t="n">
        <v>2.17029584123966</v>
      </c>
      <c r="B565" s="0" t="n">
        <v>30.0201987448352</v>
      </c>
      <c r="C565" s="0" t="n">
        <f aca="false">('model#2_params'!A565-(('Predict_D T (#2)'!$B$2-4)/'model#2_params'!B565)^2)</f>
        <v>-2.66319327341673</v>
      </c>
    </row>
    <row r="566" customFormat="false" ht="15" hidden="false" customHeight="false" outlineLevel="0" collapsed="false">
      <c r="A566" s="0" t="n">
        <v>2.36124928539466</v>
      </c>
      <c r="B566" s="0" t="n">
        <v>28.756475964618</v>
      </c>
      <c r="C566" s="0" t="n">
        <f aca="false">('model#2_params'!A566-(('Predict_D T (#2)'!$B$2-4)/'model#2_params'!B566)^2)</f>
        <v>-2.90639626666883</v>
      </c>
    </row>
    <row r="567" customFormat="false" ht="15" hidden="false" customHeight="false" outlineLevel="0" collapsed="false">
      <c r="A567" s="0" t="n">
        <v>2.21795549719545</v>
      </c>
      <c r="B567" s="0" t="n">
        <v>29.4592813494696</v>
      </c>
      <c r="C567" s="0" t="n">
        <f aca="false">('model#2_params'!A567-(('Predict_D T (#2)'!$B$2-4)/'model#2_params'!B567)^2)</f>
        <v>-2.8013493667734</v>
      </c>
    </row>
    <row r="568" customFormat="false" ht="15" hidden="false" customHeight="false" outlineLevel="0" collapsed="false">
      <c r="A568" s="0" t="n">
        <v>2.21616245222016</v>
      </c>
      <c r="B568" s="0" t="n">
        <v>29.8418700346726</v>
      </c>
      <c r="C568" s="0" t="n">
        <f aca="false">('model#2_params'!A568-(('Predict_D T (#2)'!$B$2-4)/'model#2_params'!B568)^2)</f>
        <v>-2.6752670859806</v>
      </c>
    </row>
    <row r="569" customFormat="false" ht="15" hidden="false" customHeight="false" outlineLevel="0" collapsed="false">
      <c r="A569" s="0" t="n">
        <v>2.29984878710788</v>
      </c>
      <c r="B569" s="0" t="n">
        <v>29.1232130316265</v>
      </c>
      <c r="C569" s="0" t="n">
        <f aca="false">('model#2_params'!A569-(('Predict_D T (#2)'!$B$2-4)/'model#2_params'!B569)^2)</f>
        <v>-2.83596533379787</v>
      </c>
    </row>
    <row r="570" customFormat="false" ht="15" hidden="false" customHeight="false" outlineLevel="0" collapsed="false">
      <c r="A570" s="0" t="n">
        <v>2.24060796871825</v>
      </c>
      <c r="B570" s="0" t="n">
        <v>29.2521982511866</v>
      </c>
      <c r="C570" s="0" t="n">
        <f aca="false">('model#2_params'!A570-(('Predict_D T (#2)'!$B$2-4)/'model#2_params'!B570)^2)</f>
        <v>-2.85001408769604</v>
      </c>
    </row>
    <row r="571" customFormat="false" ht="15" hidden="false" customHeight="false" outlineLevel="0" collapsed="false">
      <c r="A571" s="0" t="n">
        <v>2.28510955403119</v>
      </c>
      <c r="B571" s="0" t="n">
        <v>29.3951776106047</v>
      </c>
      <c r="C571" s="0" t="n">
        <f aca="false">('model#2_params'!A571-(('Predict_D T (#2)'!$B$2-4)/'model#2_params'!B571)^2)</f>
        <v>-2.75611094852296</v>
      </c>
    </row>
    <row r="572" customFormat="false" ht="15" hidden="false" customHeight="false" outlineLevel="0" collapsed="false">
      <c r="A572" s="0" t="n">
        <v>2.24782102740573</v>
      </c>
      <c r="B572" s="0" t="n">
        <v>28.320514787727</v>
      </c>
      <c r="C572" s="0" t="n">
        <f aca="false">('model#2_params'!A572-(('Predict_D T (#2)'!$B$2-4)/'model#2_params'!B572)^2)</f>
        <v>-3.18325127388247</v>
      </c>
    </row>
    <row r="573" customFormat="false" ht="15" hidden="false" customHeight="false" outlineLevel="0" collapsed="false">
      <c r="A573" s="0" t="n">
        <v>2.15275412592672</v>
      </c>
      <c r="B573" s="0" t="n">
        <v>29.8177900146954</v>
      </c>
      <c r="C573" s="0" t="n">
        <f aca="false">('model#2_params'!A573-(('Predict_D T (#2)'!$B$2-4)/'model#2_params'!B573)^2)</f>
        <v>-2.74657896791509</v>
      </c>
    </row>
    <row r="574" customFormat="false" ht="15" hidden="false" customHeight="false" outlineLevel="0" collapsed="false">
      <c r="A574" s="0" t="n">
        <v>2.21966019216081</v>
      </c>
      <c r="B574" s="0" t="n">
        <v>28.8600088180996</v>
      </c>
      <c r="C574" s="0" t="n">
        <f aca="false">('model#2_params'!A574-(('Predict_D T (#2)'!$B$2-4)/'model#2_params'!B574)^2)</f>
        <v>-3.01025868170079</v>
      </c>
    </row>
    <row r="575" customFormat="false" ht="15" hidden="false" customHeight="false" outlineLevel="0" collapsed="false">
      <c r="A575" s="0" t="n">
        <v>2.07344520637771</v>
      </c>
      <c r="B575" s="0" t="n">
        <v>29.9484012908141</v>
      </c>
      <c r="C575" s="0" t="n">
        <f aca="false">('model#2_params'!A575-(('Predict_D T (#2)'!$B$2-4)/'model#2_params'!B575)^2)</f>
        <v>-2.78324702965566</v>
      </c>
    </row>
    <row r="576" customFormat="false" ht="15" hidden="false" customHeight="false" outlineLevel="0" collapsed="false">
      <c r="A576" s="0" t="n">
        <v>2.16267972509495</v>
      </c>
      <c r="B576" s="0" t="n">
        <v>30.3769993420027</v>
      </c>
      <c r="C576" s="0" t="n">
        <f aca="false">('model#2_params'!A576-(('Predict_D T (#2)'!$B$2-4)/'model#2_params'!B576)^2)</f>
        <v>-2.5579303344353</v>
      </c>
    </row>
    <row r="577" customFormat="false" ht="15" hidden="false" customHeight="false" outlineLevel="0" collapsed="false">
      <c r="A577" s="0" t="n">
        <v>2.29187653184016</v>
      </c>
      <c r="B577" s="0" t="n">
        <v>29.0737472406625</v>
      </c>
      <c r="C577" s="0" t="n">
        <f aca="false">('model#2_params'!A577-(('Predict_D T (#2)'!$B$2-4)/'model#2_params'!B577)^2)</f>
        <v>-2.86142850430744</v>
      </c>
    </row>
    <row r="578" customFormat="false" ht="15" hidden="false" customHeight="false" outlineLevel="0" collapsed="false">
      <c r="A578" s="0" t="n">
        <v>2.23361747876804</v>
      </c>
      <c r="B578" s="0" t="n">
        <v>29.6265990459559</v>
      </c>
      <c r="C578" s="0" t="n">
        <f aca="false">('model#2_params'!A578-(('Predict_D T (#2)'!$B$2-4)/'model#2_params'!B578)^2)</f>
        <v>-2.72915392565783</v>
      </c>
    </row>
    <row r="579" customFormat="false" ht="15" hidden="false" customHeight="false" outlineLevel="0" collapsed="false">
      <c r="A579" s="0" t="n">
        <v>2.13398954433941</v>
      </c>
      <c r="B579" s="0" t="n">
        <v>30.3386708940151</v>
      </c>
      <c r="C579" s="0" t="n">
        <f aca="false">('model#2_params'!A579-(('Predict_D T (#2)'!$B$2-4)/'model#2_params'!B579)^2)</f>
        <v>-2.59855564242826</v>
      </c>
    </row>
    <row r="580" customFormat="false" ht="15" hidden="false" customHeight="false" outlineLevel="0" collapsed="false">
      <c r="A580" s="0" t="n">
        <v>2.31591294531181</v>
      </c>
      <c r="B580" s="0" t="n">
        <v>28.6786954249966</v>
      </c>
      <c r="C580" s="0" t="n">
        <f aca="false">('model#2_params'!A580-(('Predict_D T (#2)'!$B$2-4)/'model#2_params'!B580)^2)</f>
        <v>-2.98034450253172</v>
      </c>
    </row>
    <row r="581" customFormat="false" ht="15" hidden="false" customHeight="false" outlineLevel="0" collapsed="false">
      <c r="A581" s="0" t="n">
        <v>2.32267281739883</v>
      </c>
      <c r="B581" s="0" t="n">
        <v>29.1717005660632</v>
      </c>
      <c r="C581" s="0" t="n">
        <f aca="false">('model#2_params'!A581-(('Predict_D T (#2)'!$B$2-4)/'model#2_params'!B581)^2)</f>
        <v>-2.79608257855457</v>
      </c>
    </row>
    <row r="582" customFormat="false" ht="15" hidden="false" customHeight="false" outlineLevel="0" collapsed="false">
      <c r="A582" s="0" t="n">
        <v>2.15547727628487</v>
      </c>
      <c r="B582" s="0" t="n">
        <v>29.855154855028</v>
      </c>
      <c r="C582" s="0" t="n">
        <f aca="false">('model#2_params'!A582-(('Predict_D T (#2)'!$B$2-4)/'model#2_params'!B582)^2)</f>
        <v>-2.73160009523936</v>
      </c>
    </row>
    <row r="583" customFormat="false" ht="15" hidden="false" customHeight="false" outlineLevel="0" collapsed="false">
      <c r="A583" s="0" t="n">
        <v>2.2105424270484</v>
      </c>
      <c r="B583" s="0" t="n">
        <v>29.5049770464075</v>
      </c>
      <c r="C583" s="0" t="n">
        <f aca="false">('model#2_params'!A583-(('Predict_D T (#2)'!$B$2-4)/'model#2_params'!B583)^2)</f>
        <v>-2.79322722583175</v>
      </c>
    </row>
    <row r="584" customFormat="false" ht="15" hidden="false" customHeight="false" outlineLevel="0" collapsed="false">
      <c r="A584" s="0" t="n">
        <v>2.15641744328258</v>
      </c>
      <c r="B584" s="0" t="n">
        <v>30.127334066787</v>
      </c>
      <c r="C584" s="0" t="n">
        <f aca="false">('model#2_params'!A584-(('Predict_D T (#2)'!$B$2-4)/'model#2_params'!B584)^2)</f>
        <v>-2.64275621055611</v>
      </c>
    </row>
    <row r="585" customFormat="false" ht="15" hidden="false" customHeight="false" outlineLevel="0" collapsed="false">
      <c r="A585" s="0" t="n">
        <v>2.26219300783737</v>
      </c>
      <c r="B585" s="0" t="n">
        <v>29.1045759625423</v>
      </c>
      <c r="C585" s="0" t="n">
        <f aca="false">('model#2_params'!A585-(('Predict_D T (#2)'!$B$2-4)/'model#2_params'!B585)^2)</f>
        <v>-2.88020063985207</v>
      </c>
    </row>
    <row r="586" customFormat="false" ht="15" hidden="false" customHeight="false" outlineLevel="0" collapsed="false">
      <c r="A586" s="0" t="n">
        <v>2.18768682415901</v>
      </c>
      <c r="B586" s="0" t="n">
        <v>29.4693598557268</v>
      </c>
      <c r="C586" s="0" t="n">
        <f aca="false">('model#2_params'!A586-(('Predict_D T (#2)'!$B$2-4)/'model#2_params'!B586)^2)</f>
        <v>-2.82818542740528</v>
      </c>
    </row>
    <row r="587" customFormat="false" ht="15" hidden="false" customHeight="false" outlineLevel="0" collapsed="false">
      <c r="A587" s="0" t="n">
        <v>2.22996739900112</v>
      </c>
      <c r="B587" s="0" t="n">
        <v>29.6491322967758</v>
      </c>
      <c r="C587" s="0" t="n">
        <f aca="false">('model#2_params'!A587-(('Predict_D T (#2)'!$B$2-4)/'model#2_params'!B587)^2)</f>
        <v>-2.72526348940112</v>
      </c>
    </row>
    <row r="588" customFormat="false" ht="15" hidden="false" customHeight="false" outlineLevel="0" collapsed="false">
      <c r="A588" s="0" t="n">
        <v>2.2436855125098</v>
      </c>
      <c r="B588" s="0" t="n">
        <v>28.7494359602706</v>
      </c>
      <c r="C588" s="0" t="n">
        <f aca="false">('model#2_params'!A588-(('Predict_D T (#2)'!$B$2-4)/'model#2_params'!B588)^2)</f>
        <v>-3.0265401797785</v>
      </c>
    </row>
    <row r="589" customFormat="false" ht="15" hidden="false" customHeight="false" outlineLevel="0" collapsed="false">
      <c r="A589" s="0" t="n">
        <v>2.15579678070052</v>
      </c>
      <c r="B589" s="0" t="n">
        <v>30.2277648830868</v>
      </c>
      <c r="C589" s="0" t="n">
        <f aca="false">('model#2_params'!A589-(('Predict_D T (#2)'!$B$2-4)/'model#2_params'!B589)^2)</f>
        <v>-2.61153963744084</v>
      </c>
    </row>
    <row r="590" customFormat="false" ht="15" hidden="false" customHeight="false" outlineLevel="0" collapsed="false">
      <c r="A590" s="0" t="n">
        <v>2.25199286482406</v>
      </c>
      <c r="B590" s="0" t="n">
        <v>29.3683942591428</v>
      </c>
      <c r="C590" s="0" t="n">
        <f aca="false">('model#2_params'!A590-(('Predict_D T (#2)'!$B$2-4)/'model#2_params'!B590)^2)</f>
        <v>-2.79842680247612</v>
      </c>
    </row>
    <row r="591" customFormat="false" ht="15" hidden="false" customHeight="false" outlineLevel="0" collapsed="false">
      <c r="A591" s="0" t="n">
        <v>2.31969492468867</v>
      </c>
      <c r="B591" s="0" t="n">
        <v>28.8718380064178</v>
      </c>
      <c r="C591" s="0" t="n">
        <f aca="false">('model#2_params'!A591-(('Predict_D T (#2)'!$B$2-4)/'model#2_params'!B591)^2)</f>
        <v>-2.9059392880009</v>
      </c>
    </row>
    <row r="592" customFormat="false" ht="15" hidden="false" customHeight="false" outlineLevel="0" collapsed="false">
      <c r="A592" s="0" t="n">
        <v>2.24353673859762</v>
      </c>
      <c r="B592" s="0" t="n">
        <v>29.156855336995</v>
      </c>
      <c r="C592" s="0" t="n">
        <f aca="false">('model#2_params'!A592-(('Predict_D T (#2)'!$B$2-4)/'model#2_params'!B592)^2)</f>
        <v>-2.88043241861116</v>
      </c>
    </row>
    <row r="593" customFormat="false" ht="15" hidden="false" customHeight="false" outlineLevel="0" collapsed="false">
      <c r="A593" s="0" t="n">
        <v>2.22081554748185</v>
      </c>
      <c r="B593" s="0" t="n">
        <v>29.3543586100401</v>
      </c>
      <c r="C593" s="0" t="n">
        <f aca="false">('model#2_params'!A593-(('Predict_D T (#2)'!$B$2-4)/'model#2_params'!B593)^2)</f>
        <v>-2.83443494348567</v>
      </c>
    </row>
    <row r="594" customFormat="false" ht="15" hidden="false" customHeight="false" outlineLevel="0" collapsed="false">
      <c r="A594" s="0" t="n">
        <v>2.21856404548438</v>
      </c>
      <c r="B594" s="0" t="n">
        <v>28.7621613342111</v>
      </c>
      <c r="C594" s="0" t="n">
        <f aca="false">('model#2_params'!A594-(('Predict_D T (#2)'!$B$2-4)/'model#2_params'!B594)^2)</f>
        <v>-3.04699921856437</v>
      </c>
    </row>
    <row r="595" customFormat="false" ht="15" hidden="false" customHeight="false" outlineLevel="0" collapsed="false">
      <c r="A595" s="0" t="n">
        <v>2.21327323697812</v>
      </c>
      <c r="B595" s="0" t="n">
        <v>29.3231087197088</v>
      </c>
      <c r="C595" s="0" t="n">
        <f aca="false">('model#2_params'!A595-(('Predict_D T (#2)'!$B$2-4)/'model#2_params'!B595)^2)</f>
        <v>-2.8527578436709</v>
      </c>
    </row>
    <row r="596" customFormat="false" ht="15" hidden="false" customHeight="false" outlineLevel="0" collapsed="false">
      <c r="A596" s="0" t="n">
        <v>2.2144840305862</v>
      </c>
      <c r="B596" s="0" t="n">
        <v>28.8719890675937</v>
      </c>
      <c r="C596" s="0" t="n">
        <f aca="false">('model#2_params'!A596-(('Predict_D T (#2)'!$B$2-4)/'model#2_params'!B596)^2)</f>
        <v>-3.01109550014973</v>
      </c>
    </row>
    <row r="597" customFormat="false" ht="15" hidden="false" customHeight="false" outlineLevel="0" collapsed="false">
      <c r="A597" s="0" t="n">
        <v>2.19766347229216</v>
      </c>
      <c r="B597" s="0" t="n">
        <v>29.6390136248453</v>
      </c>
      <c r="C597" s="0" t="n">
        <f aca="false">('model#2_params'!A597-(('Predict_D T (#2)'!$B$2-4)/'model#2_params'!B597)^2)</f>
        <v>-2.76095139610478</v>
      </c>
    </row>
    <row r="598" customFormat="false" ht="15" hidden="false" customHeight="false" outlineLevel="0" collapsed="false">
      <c r="A598" s="0" t="n">
        <v>2.29504674019676</v>
      </c>
      <c r="B598" s="0" t="n">
        <v>28.8809887286774</v>
      </c>
      <c r="C598" s="0" t="n">
        <f aca="false">('model#2_params'!A598-(('Predict_D T (#2)'!$B$2-4)/'model#2_params'!B598)^2)</f>
        <v>-2.92727659194627</v>
      </c>
    </row>
    <row r="599" customFormat="false" ht="15" hidden="false" customHeight="false" outlineLevel="0" collapsed="false">
      <c r="A599" s="0" t="n">
        <v>2.16738352629914</v>
      </c>
      <c r="B599" s="0" t="n">
        <v>29.2314827316692</v>
      </c>
      <c r="C599" s="0" t="n">
        <f aca="false">('model#2_params'!A599-(('Predict_D T (#2)'!$B$2-4)/'model#2_params'!B599)^2)</f>
        <v>-2.93045624452049</v>
      </c>
    </row>
    <row r="600" customFormat="false" ht="15" hidden="false" customHeight="false" outlineLevel="0" collapsed="false">
      <c r="A600" s="0" t="n">
        <v>2.25782217093606</v>
      </c>
      <c r="B600" s="0" t="n">
        <v>29.3775410029446</v>
      </c>
      <c r="C600" s="0" t="n">
        <f aca="false">('model#2_params'!A600-(('Predict_D T (#2)'!$B$2-4)/'model#2_params'!B600)^2)</f>
        <v>-2.78945307366673</v>
      </c>
    </row>
    <row r="601" customFormat="false" ht="15" hidden="false" customHeight="false" outlineLevel="0" collapsed="false">
      <c r="A601" s="0" t="n">
        <v>2.27351190032256</v>
      </c>
      <c r="B601" s="0" t="n">
        <v>28.7169285005122</v>
      </c>
      <c r="C601" s="0" t="n">
        <f aca="false">('model#2_params'!A601-(('Predict_D T (#2)'!$B$2-4)/'model#2_params'!B601)^2)</f>
        <v>-3.00865229836639</v>
      </c>
    </row>
    <row r="602" customFormat="false" ht="15" hidden="false" customHeight="false" outlineLevel="0" collapsed="false">
      <c r="A602" s="0" t="n">
        <v>2.17489872586567</v>
      </c>
      <c r="B602" s="0" t="n">
        <v>29.73509429264</v>
      </c>
      <c r="C602" s="0" t="n">
        <f aca="false">('model#2_params'!A602-(('Predict_D T (#2)'!$B$2-4)/'model#2_params'!B602)^2)</f>
        <v>-2.75172315117574</v>
      </c>
    </row>
    <row r="603" customFormat="false" ht="15" hidden="false" customHeight="false" outlineLevel="0" collapsed="false">
      <c r="A603" s="0" t="n">
        <v>2.211302659801</v>
      </c>
      <c r="B603" s="0" t="n">
        <v>28.6704927900444</v>
      </c>
      <c r="C603" s="0" t="n">
        <f aca="false">('model#2_params'!A603-(('Predict_D T (#2)'!$B$2-4)/'model#2_params'!B603)^2)</f>
        <v>-3.08798574264385</v>
      </c>
    </row>
    <row r="604" customFormat="false" ht="15" hidden="false" customHeight="false" outlineLevel="0" collapsed="false">
      <c r="A604" s="0" t="n">
        <v>2.17550452915414</v>
      </c>
      <c r="B604" s="0" t="n">
        <v>29.4915074106935</v>
      </c>
      <c r="C604" s="0" t="n">
        <f aca="false">('model#2_params'!A604-(('Predict_D T (#2)'!$B$2-4)/'model#2_params'!B604)^2)</f>
        <v>-2.83283690400303</v>
      </c>
    </row>
    <row r="605" customFormat="false" ht="15" hidden="false" customHeight="false" outlineLevel="0" collapsed="false">
      <c r="A605" s="0" t="n">
        <v>2.21974784404593</v>
      </c>
      <c r="B605" s="0" t="n">
        <v>29.3601979749148</v>
      </c>
      <c r="C605" s="0" t="n">
        <f aca="false">('model#2_params'!A605-(('Predict_D T (#2)'!$B$2-4)/'model#2_params'!B605)^2)</f>
        <v>-2.83349199858361</v>
      </c>
    </row>
    <row r="606" customFormat="false" ht="15" hidden="false" customHeight="false" outlineLevel="0" collapsed="false">
      <c r="A606" s="0" t="n">
        <v>2.18407700773884</v>
      </c>
      <c r="B606" s="0" t="n">
        <v>30.3225924228342</v>
      </c>
      <c r="C606" s="0" t="n">
        <f aca="false">('model#2_params'!A606-(('Predict_D T (#2)'!$B$2-4)/'model#2_params'!B606)^2)</f>
        <v>-2.55348834776292</v>
      </c>
    </row>
    <row r="607" customFormat="false" ht="15" hidden="false" customHeight="false" outlineLevel="0" collapsed="false">
      <c r="A607" s="0" t="n">
        <v>2.18017134507106</v>
      </c>
      <c r="B607" s="0" t="n">
        <v>29.4587453329995</v>
      </c>
      <c r="C607" s="0" t="n">
        <f aca="false">('model#2_params'!A607-(('Predict_D T (#2)'!$B$2-4)/'model#2_params'!B607)^2)</f>
        <v>-2.83931617803836</v>
      </c>
    </row>
    <row r="608" customFormat="false" ht="15" hidden="false" customHeight="false" outlineLevel="0" collapsed="false">
      <c r="A608" s="0" t="n">
        <v>2.15335063810316</v>
      </c>
      <c r="B608" s="0" t="n">
        <v>29.8587262421304</v>
      </c>
      <c r="C608" s="0" t="n">
        <f aca="false">('model#2_params'!A608-(('Predict_D T (#2)'!$B$2-4)/'model#2_params'!B608)^2)</f>
        <v>-2.73255772164604</v>
      </c>
    </row>
    <row r="609" customFormat="false" ht="15" hidden="false" customHeight="false" outlineLevel="0" collapsed="false">
      <c r="A609" s="0" t="n">
        <v>2.14531101968484</v>
      </c>
      <c r="B609" s="0" t="n">
        <v>30.4502905043305</v>
      </c>
      <c r="C609" s="0" t="n">
        <f aca="false">('model#2_params'!A609-(('Predict_D T (#2)'!$B$2-4)/'model#2_params'!B609)^2)</f>
        <v>-2.55260220365921</v>
      </c>
    </row>
    <row r="610" customFormat="false" ht="15" hidden="false" customHeight="false" outlineLevel="0" collapsed="false">
      <c r="A610" s="0" t="n">
        <v>2.34703816265949</v>
      </c>
      <c r="B610" s="0" t="n">
        <v>28.4992214153402</v>
      </c>
      <c r="C610" s="0" t="n">
        <f aca="false">('model#2_params'!A610-(('Predict_D T (#2)'!$B$2-4)/'model#2_params'!B610)^2)</f>
        <v>-3.01613575028634</v>
      </c>
    </row>
    <row r="611" customFormat="false" ht="15" hidden="false" customHeight="false" outlineLevel="0" collapsed="false">
      <c r="A611" s="0" t="n">
        <v>2.22763263587371</v>
      </c>
      <c r="B611" s="0" t="n">
        <v>28.9429823588162</v>
      </c>
      <c r="C611" s="0" t="n">
        <f aca="false">('model#2_params'!A611-(('Predict_D T (#2)'!$B$2-4)/'model#2_params'!B611)^2)</f>
        <v>-2.97234302991348</v>
      </c>
    </row>
    <row r="612" customFormat="false" ht="15" hidden="false" customHeight="false" outlineLevel="0" collapsed="false">
      <c r="A612" s="0" t="n">
        <v>2.16782881680047</v>
      </c>
      <c r="B612" s="0" t="n">
        <v>29.792142040834</v>
      </c>
      <c r="C612" s="0" t="n">
        <f aca="false">('model#2_params'!A612-(('Predict_D T (#2)'!$B$2-4)/'model#2_params'!B612)^2)</f>
        <v>-2.73994355316036</v>
      </c>
    </row>
    <row r="613" customFormat="false" ht="15" hidden="false" customHeight="false" outlineLevel="0" collapsed="false">
      <c r="A613" s="0" t="n">
        <v>2.17412182041756</v>
      </c>
      <c r="B613" s="0" t="n">
        <v>29.2079812774201</v>
      </c>
      <c r="C613" s="0" t="n">
        <f aca="false">('model#2_params'!A613-(('Predict_D T (#2)'!$B$2-4)/'model#2_params'!B613)^2)</f>
        <v>-2.93192494332504</v>
      </c>
    </row>
    <row r="614" customFormat="false" ht="15" hidden="false" customHeight="false" outlineLevel="0" collapsed="false">
      <c r="A614" s="0" t="n">
        <v>2.15827185304117</v>
      </c>
      <c r="B614" s="0" t="n">
        <v>29.7268474924145</v>
      </c>
      <c r="C614" s="0" t="n">
        <f aca="false">('model#2_params'!A614-(('Predict_D T (#2)'!$B$2-4)/'model#2_params'!B614)^2)</f>
        <v>-2.77108388281471</v>
      </c>
    </row>
    <row r="615" customFormat="false" ht="15" hidden="false" customHeight="false" outlineLevel="0" collapsed="false">
      <c r="A615" s="0" t="n">
        <v>2.25263798445942</v>
      </c>
      <c r="B615" s="0" t="n">
        <v>29.5874232084854</v>
      </c>
      <c r="C615" s="0" t="n">
        <f aca="false">('model#2_params'!A615-(('Predict_D T (#2)'!$B$2-4)/'model#2_params'!B615)^2)</f>
        <v>-2.72328424002649</v>
      </c>
    </row>
    <row r="616" customFormat="false" ht="15" hidden="false" customHeight="false" outlineLevel="0" collapsed="false">
      <c r="A616" s="0" t="n">
        <v>2.17354585112594</v>
      </c>
      <c r="B616" s="0" t="n">
        <v>29.214551995997</v>
      </c>
      <c r="C616" s="0" t="n">
        <f aca="false">('model#2_params'!A616-(('Predict_D T (#2)'!$B$2-4)/'model#2_params'!B616)^2)</f>
        <v>-2.93020434319622</v>
      </c>
    </row>
    <row r="617" customFormat="false" ht="15" hidden="false" customHeight="false" outlineLevel="0" collapsed="false">
      <c r="A617" s="0" t="n">
        <v>2.16377516760147</v>
      </c>
      <c r="B617" s="0" t="n">
        <v>29.1753095225847</v>
      </c>
      <c r="C617" s="0" t="n">
        <f aca="false">('model#2_params'!A617-(('Predict_D T (#2)'!$B$2-4)/'model#2_params'!B617)^2)</f>
        <v>-2.9537139368608</v>
      </c>
    </row>
    <row r="618" customFormat="false" ht="15" hidden="false" customHeight="false" outlineLevel="0" collapsed="false">
      <c r="A618" s="0" t="n">
        <v>2.18452783487425</v>
      </c>
      <c r="B618" s="0" t="n">
        <v>29.7861386798146</v>
      </c>
      <c r="C618" s="0" t="n">
        <f aca="false">('model#2_params'!A618-(('Predict_D T (#2)'!$B$2-4)/'model#2_params'!B618)^2)</f>
        <v>-2.7252230458821</v>
      </c>
    </row>
    <row r="619" customFormat="false" ht="15" hidden="false" customHeight="false" outlineLevel="0" collapsed="false">
      <c r="A619" s="0" t="n">
        <v>2.38950331989521</v>
      </c>
      <c r="B619" s="0" t="n">
        <v>28.6978968520437</v>
      </c>
      <c r="C619" s="0" t="n">
        <f aca="false">('model#2_params'!A619-(('Predict_D T (#2)'!$B$2-4)/'model#2_params'!B619)^2)</f>
        <v>-2.89966917117747</v>
      </c>
    </row>
    <row r="620" customFormat="false" ht="15" hidden="false" customHeight="false" outlineLevel="0" collapsed="false">
      <c r="A620" s="0" t="n">
        <v>2.3733212663781</v>
      </c>
      <c r="B620" s="0" t="n">
        <v>28.214419832119</v>
      </c>
      <c r="C620" s="0" t="n">
        <f aca="false">('model#2_params'!A620-(('Predict_D T (#2)'!$B$2-4)/'model#2_params'!B620)^2)</f>
        <v>-3.0986728572254</v>
      </c>
    </row>
    <row r="621" customFormat="false" ht="15" hidden="false" customHeight="false" outlineLevel="0" collapsed="false">
      <c r="A621" s="0" t="n">
        <v>2.11173547618862</v>
      </c>
      <c r="B621" s="0" t="n">
        <v>30.696410901956</v>
      </c>
      <c r="C621" s="0" t="n">
        <f aca="false">('model#2_params'!A621-(('Predict_D T (#2)'!$B$2-4)/'model#2_params'!B621)^2)</f>
        <v>-2.51114507161755</v>
      </c>
    </row>
    <row r="622" customFormat="false" ht="15" hidden="false" customHeight="false" outlineLevel="0" collapsed="false">
      <c r="A622" s="0" t="n">
        <v>2.23401564714859</v>
      </c>
      <c r="B622" s="0" t="n">
        <v>29.4611528443253</v>
      </c>
      <c r="C622" s="0" t="n">
        <f aca="false">('model#2_params'!A622-(('Predict_D T (#2)'!$B$2-4)/'model#2_params'!B622)^2)</f>
        <v>-2.78465154286898</v>
      </c>
    </row>
    <row r="623" customFormat="false" ht="15" hidden="false" customHeight="false" outlineLevel="0" collapsed="false">
      <c r="A623" s="0" t="n">
        <v>2.24582611636044</v>
      </c>
      <c r="B623" s="0" t="n">
        <v>29.4393551540214</v>
      </c>
      <c r="C623" s="0" t="n">
        <f aca="false">('model#2_params'!A623-(('Predict_D T (#2)'!$B$2-4)/'model#2_params'!B623)^2)</f>
        <v>-2.78027573737205</v>
      </c>
    </row>
    <row r="624" customFormat="false" ht="15" hidden="false" customHeight="false" outlineLevel="0" collapsed="false">
      <c r="A624" s="0" t="n">
        <v>2.21271247481595</v>
      </c>
      <c r="B624" s="0" t="n">
        <v>29.4505309336921</v>
      </c>
      <c r="C624" s="0" t="n">
        <f aca="false">('model#2_params'!A624-(('Predict_D T (#2)'!$B$2-4)/'model#2_params'!B624)^2)</f>
        <v>-2.8095755292214</v>
      </c>
    </row>
    <row r="625" customFormat="false" ht="15" hidden="false" customHeight="false" outlineLevel="0" collapsed="false">
      <c r="A625" s="0" t="n">
        <v>2.05280515459685</v>
      </c>
      <c r="B625" s="0" t="n">
        <v>30.6413721530002</v>
      </c>
      <c r="C625" s="0" t="n">
        <f aca="false">('model#2_params'!A625-(('Predict_D T (#2)'!$B$2-4)/'model#2_params'!B625)^2)</f>
        <v>-2.58669776077172</v>
      </c>
    </row>
    <row r="626" customFormat="false" ht="15" hidden="false" customHeight="false" outlineLevel="0" collapsed="false">
      <c r="A626" s="0" t="n">
        <v>2.2156828775105</v>
      </c>
      <c r="B626" s="0" t="n">
        <v>29.1027226050859</v>
      </c>
      <c r="C626" s="0" t="n">
        <f aca="false">('model#2_params'!A626-(('Predict_D T (#2)'!$B$2-4)/'model#2_params'!B626)^2)</f>
        <v>-2.92736576024382</v>
      </c>
    </row>
    <row r="627" customFormat="false" ht="15" hidden="false" customHeight="false" outlineLevel="0" collapsed="false">
      <c r="A627" s="0" t="n">
        <v>2.21291562286054</v>
      </c>
      <c r="B627" s="0" t="n">
        <v>28.4634231051977</v>
      </c>
      <c r="C627" s="0" t="n">
        <f aca="false">('model#2_params'!A627-(('Predict_D T (#2)'!$B$2-4)/'model#2_params'!B627)^2)</f>
        <v>-3.16375724953474</v>
      </c>
    </row>
    <row r="628" customFormat="false" ht="15" hidden="false" customHeight="false" outlineLevel="0" collapsed="false">
      <c r="A628" s="0" t="n">
        <v>2.19983215329806</v>
      </c>
      <c r="B628" s="0" t="n">
        <v>30.0422494321928</v>
      </c>
      <c r="C628" s="0" t="n">
        <f aca="false">('model#2_params'!A628-(('Predict_D T (#2)'!$B$2-4)/'model#2_params'!B628)^2)</f>
        <v>-2.62656410750107</v>
      </c>
    </row>
    <row r="629" customFormat="false" ht="15" hidden="false" customHeight="false" outlineLevel="0" collapsed="false">
      <c r="A629" s="0" t="n">
        <v>2.21769403996569</v>
      </c>
      <c r="B629" s="0" t="n">
        <v>29.670843938506</v>
      </c>
      <c r="C629" s="0" t="n">
        <f aca="false">('model#2_params'!A629-(('Predict_D T (#2)'!$B$2-4)/'model#2_params'!B629)^2)</f>
        <v>-2.73028752078958</v>
      </c>
    </row>
    <row r="630" customFormat="false" ht="15" hidden="false" customHeight="false" outlineLevel="0" collapsed="false">
      <c r="A630" s="0" t="n">
        <v>2.25601466698687</v>
      </c>
      <c r="B630" s="0" t="n">
        <v>29.552472465343</v>
      </c>
      <c r="C630" s="0" t="n">
        <f aca="false">('model#2_params'!A630-(('Predict_D T (#2)'!$B$2-4)/'model#2_params'!B630)^2)</f>
        <v>-2.73168423844468</v>
      </c>
    </row>
    <row r="631" customFormat="false" ht="15" hidden="false" customHeight="false" outlineLevel="0" collapsed="false">
      <c r="A631" s="0" t="n">
        <v>2.21041837213684</v>
      </c>
      <c r="B631" s="0" t="n">
        <v>28.8775432637481</v>
      </c>
      <c r="C631" s="0" t="n">
        <f aca="false">('model#2_params'!A631-(('Predict_D T (#2)'!$B$2-4)/'model#2_params'!B631)^2)</f>
        <v>-3.01315121597366</v>
      </c>
    </row>
    <row r="632" customFormat="false" ht="15" hidden="false" customHeight="false" outlineLevel="0" collapsed="false">
      <c r="A632" s="0" t="n">
        <v>2.2792817791852</v>
      </c>
      <c r="B632" s="0" t="n">
        <v>29.2037898709718</v>
      </c>
      <c r="C632" s="0" t="n">
        <f aca="false">('model#2_params'!A632-(('Predict_D T (#2)'!$B$2-4)/'model#2_params'!B632)^2)</f>
        <v>-2.82823075685799</v>
      </c>
    </row>
    <row r="633" customFormat="false" ht="15" hidden="false" customHeight="false" outlineLevel="0" collapsed="false">
      <c r="A633" s="0" t="n">
        <v>2.22912742289354</v>
      </c>
      <c r="B633" s="0" t="n">
        <v>29.0754251875003</v>
      </c>
      <c r="C633" s="0" t="n">
        <f aca="false">('model#2_params'!A633-(('Predict_D T (#2)'!$B$2-4)/'model#2_params'!B633)^2)</f>
        <v>-2.92358283451394</v>
      </c>
    </row>
    <row r="634" customFormat="false" ht="15" hidden="false" customHeight="false" outlineLevel="0" collapsed="false">
      <c r="A634" s="0" t="n">
        <v>2.22685191567925</v>
      </c>
      <c r="B634" s="0" t="n">
        <v>29.3676199293648</v>
      </c>
      <c r="C634" s="0" t="n">
        <f aca="false">('model#2_params'!A634-(('Predict_D T (#2)'!$B$2-4)/'model#2_params'!B634)^2)</f>
        <v>-2.8238340818108</v>
      </c>
    </row>
    <row r="635" customFormat="false" ht="15" hidden="false" customHeight="false" outlineLevel="0" collapsed="false">
      <c r="A635" s="0" t="n">
        <v>2.19106945845613</v>
      </c>
      <c r="B635" s="0" t="n">
        <v>29.104843882581</v>
      </c>
      <c r="C635" s="0" t="n">
        <f aca="false">('model#2_params'!A635-(('Predict_D T (#2)'!$B$2-4)/'model#2_params'!B635)^2)</f>
        <v>-2.95122951468571</v>
      </c>
    </row>
    <row r="636" customFormat="false" ht="15" hidden="false" customHeight="false" outlineLevel="0" collapsed="false">
      <c r="A636" s="0" t="n">
        <v>2.18045404605059</v>
      </c>
      <c r="B636" s="0" t="n">
        <v>29.4389970287625</v>
      </c>
      <c r="C636" s="0" t="n">
        <f aca="false">('model#2_params'!A636-(('Predict_D T (#2)'!$B$2-4)/'model#2_params'!B636)^2)</f>
        <v>-2.84577009343601</v>
      </c>
    </row>
    <row r="637" customFormat="false" ht="15" hidden="false" customHeight="false" outlineLevel="0" collapsed="false">
      <c r="A637" s="0" t="n">
        <v>2.09891816223301</v>
      </c>
      <c r="B637" s="0" t="n">
        <v>29.7015267467816</v>
      </c>
      <c r="C637" s="0" t="n">
        <f aca="false">('model#2_params'!A637-(('Predict_D T (#2)'!$B$2-4)/'model#2_params'!B637)^2)</f>
        <v>-2.83884577206815</v>
      </c>
    </row>
    <row r="638" customFormat="false" ht="15" hidden="false" customHeight="false" outlineLevel="0" collapsed="false">
      <c r="A638" s="0" t="n">
        <v>2.28171564036699</v>
      </c>
      <c r="B638" s="0" t="n">
        <v>29.5769302767861</v>
      </c>
      <c r="C638" s="0" t="n">
        <f aca="false">('model#2_params'!A638-(('Predict_D T (#2)'!$B$2-4)/'model#2_params'!B638)^2)</f>
        <v>-2.69773780072015</v>
      </c>
    </row>
    <row r="639" customFormat="false" ht="15" hidden="false" customHeight="false" outlineLevel="0" collapsed="false">
      <c r="A639" s="0" t="n">
        <v>2.19103274299147</v>
      </c>
      <c r="B639" s="0" t="n">
        <v>30.3713783678939</v>
      </c>
      <c r="C639" s="0" t="n">
        <f aca="false">('model#2_params'!A639-(('Predict_D T (#2)'!$B$2-4)/'model#2_params'!B639)^2)</f>
        <v>-2.53132480932799</v>
      </c>
    </row>
    <row r="640" customFormat="false" ht="15" hidden="false" customHeight="false" outlineLevel="0" collapsed="false">
      <c r="A640" s="0" t="n">
        <v>2.25715949377581</v>
      </c>
      <c r="B640" s="0" t="n">
        <v>29.0829542110072</v>
      </c>
      <c r="C640" s="0" t="n">
        <f aca="false">('model#2_params'!A640-(('Predict_D T (#2)'!$B$2-4)/'model#2_params'!B640)^2)</f>
        <v>-2.8928832316648</v>
      </c>
    </row>
    <row r="641" customFormat="false" ht="15" hidden="false" customHeight="false" outlineLevel="0" collapsed="false">
      <c r="A641" s="0" t="n">
        <v>2.19669090978442</v>
      </c>
      <c r="B641" s="0" t="n">
        <v>29.4988749224452</v>
      </c>
      <c r="C641" s="0" t="n">
        <f aca="false">('model#2_params'!A641-(('Predict_D T (#2)'!$B$2-4)/'model#2_params'!B641)^2)</f>
        <v>-2.80914911227874</v>
      </c>
    </row>
    <row r="642" customFormat="false" ht="15" hidden="false" customHeight="false" outlineLevel="0" collapsed="false">
      <c r="A642" s="0" t="n">
        <v>2.2224398129227</v>
      </c>
      <c r="B642" s="0" t="n">
        <v>29.759926147986</v>
      </c>
      <c r="C642" s="0" t="n">
        <f aca="false">('model#2_params'!A642-(('Predict_D T (#2)'!$B$2-4)/'model#2_params'!B642)^2)</f>
        <v>-2.69596389033914</v>
      </c>
    </row>
    <row r="643" customFormat="false" ht="15" hidden="false" customHeight="false" outlineLevel="0" collapsed="false">
      <c r="A643" s="0" t="n">
        <v>2.2022637779946</v>
      </c>
      <c r="B643" s="0" t="n">
        <v>29.3588606359332</v>
      </c>
      <c r="C643" s="0" t="n">
        <f aca="false">('model#2_params'!A643-(('Predict_D T (#2)'!$B$2-4)/'model#2_params'!B643)^2)</f>
        <v>-2.85143644003062</v>
      </c>
    </row>
    <row r="644" customFormat="false" ht="15" hidden="false" customHeight="false" outlineLevel="0" collapsed="false">
      <c r="A644" s="0" t="n">
        <v>2.17588739622433</v>
      </c>
      <c r="B644" s="0" t="n">
        <v>29.925698029765</v>
      </c>
      <c r="C644" s="0" t="n">
        <f aca="false">('model#2_params'!A644-(('Predict_D T (#2)'!$B$2-4)/'model#2_params'!B644)^2)</f>
        <v>-2.68817673651255</v>
      </c>
    </row>
    <row r="645" customFormat="false" ht="15" hidden="false" customHeight="false" outlineLevel="0" collapsed="false">
      <c r="A645" s="0" t="n">
        <v>2.31153017394174</v>
      </c>
      <c r="B645" s="0" t="n">
        <v>29.150266325571</v>
      </c>
      <c r="C645" s="0" t="n">
        <f aca="false">('model#2_params'!A645-(('Predict_D T (#2)'!$B$2-4)/'model#2_params'!B645)^2)</f>
        <v>-2.81475564868878</v>
      </c>
    </row>
    <row r="646" customFormat="false" ht="15" hidden="false" customHeight="false" outlineLevel="0" collapsed="false">
      <c r="A646" s="0" t="n">
        <v>2.34991398435314</v>
      </c>
      <c r="B646" s="0" t="n">
        <v>28.3879568236487</v>
      </c>
      <c r="C646" s="0" t="n">
        <f aca="false">('model#2_params'!A646-(('Predict_D T (#2)'!$B$2-4)/'model#2_params'!B646)^2)</f>
        <v>-3.05538347996406</v>
      </c>
    </row>
    <row r="647" customFormat="false" ht="15" hidden="false" customHeight="false" outlineLevel="0" collapsed="false">
      <c r="A647" s="0" t="n">
        <v>2.26301441840546</v>
      </c>
      <c r="B647" s="0" t="n">
        <v>29.0850578887372</v>
      </c>
      <c r="C647" s="0" t="n">
        <f aca="false">('model#2_params'!A647-(('Predict_D T (#2)'!$B$2-4)/'model#2_params'!B647)^2)</f>
        <v>-2.88628334455805</v>
      </c>
    </row>
    <row r="648" customFormat="false" ht="15" hidden="false" customHeight="false" outlineLevel="0" collapsed="false">
      <c r="A648" s="0" t="n">
        <v>2.23820582081761</v>
      </c>
      <c r="B648" s="0" t="n">
        <v>29.1177278605369</v>
      </c>
      <c r="C648" s="0" t="n">
        <f aca="false">('model#2_params'!A648-(('Predict_D T (#2)'!$B$2-4)/'model#2_params'!B648)^2)</f>
        <v>-2.89954344232652</v>
      </c>
    </row>
    <row r="649" customFormat="false" ht="15" hidden="false" customHeight="false" outlineLevel="0" collapsed="false">
      <c r="A649" s="0" t="n">
        <v>2.20576736359292</v>
      </c>
      <c r="B649" s="0" t="n">
        <v>29.4270729516214</v>
      </c>
      <c r="C649" s="0" t="n">
        <f aca="false">('model#2_params'!A649-(('Predict_D T (#2)'!$B$2-4)/'model#2_params'!B649)^2)</f>
        <v>-2.82453093081493</v>
      </c>
    </row>
    <row r="650" customFormat="false" ht="15" hidden="false" customHeight="false" outlineLevel="0" collapsed="false">
      <c r="A650" s="0" t="n">
        <v>2.14767205787083</v>
      </c>
      <c r="B650" s="0" t="n">
        <v>29.880356524411</v>
      </c>
      <c r="C650" s="0" t="n">
        <f aca="false">('model#2_params'!A650-(('Predict_D T (#2)'!$B$2-4)/'model#2_params'!B650)^2)</f>
        <v>-2.73116507935449</v>
      </c>
    </row>
    <row r="651" customFormat="false" ht="15" hidden="false" customHeight="false" outlineLevel="0" collapsed="false">
      <c r="A651" s="0" t="n">
        <v>2.22560970966735</v>
      </c>
      <c r="B651" s="0" t="n">
        <v>29.5009902450041</v>
      </c>
      <c r="C651" s="0" t="n">
        <f aca="false">('model#2_params'!A651-(('Predict_D T (#2)'!$B$2-4)/'model#2_params'!B651)^2)</f>
        <v>-2.77951246620798</v>
      </c>
    </row>
    <row r="652" customFormat="false" ht="15" hidden="false" customHeight="false" outlineLevel="0" collapsed="false">
      <c r="A652" s="0" t="n">
        <v>2.34517108959333</v>
      </c>
      <c r="B652" s="0" t="n">
        <v>29.2673673833086</v>
      </c>
      <c r="C652" s="0" t="n">
        <f aca="false">('model#2_params'!A652-(('Predict_D T (#2)'!$B$2-4)/'model#2_params'!B652)^2)</f>
        <v>-2.74017544571987</v>
      </c>
    </row>
    <row r="653" customFormat="false" ht="15" hidden="false" customHeight="false" outlineLevel="0" collapsed="false">
      <c r="A653" s="0" t="n">
        <v>2.24598523349053</v>
      </c>
      <c r="B653" s="0" t="n">
        <v>29.0127449495228</v>
      </c>
      <c r="C653" s="0" t="n">
        <f aca="false">('model#2_params'!A653-(('Predict_D T (#2)'!$B$2-4)/'model#2_params'!B653)^2)</f>
        <v>-2.92901329670313</v>
      </c>
    </row>
    <row r="654" customFormat="false" ht="15" hidden="false" customHeight="false" outlineLevel="0" collapsed="false">
      <c r="A654" s="0" t="n">
        <v>2.16845044749839</v>
      </c>
      <c r="B654" s="0" t="n">
        <v>30.0851825897473</v>
      </c>
      <c r="C654" s="0" t="n">
        <f aca="false">('model#2_params'!A654-(('Predict_D T (#2)'!$B$2-4)/'model#2_params'!B654)^2)</f>
        <v>-2.64418059323727</v>
      </c>
    </row>
    <row r="655" customFormat="false" ht="15" hidden="false" customHeight="false" outlineLevel="0" collapsed="false">
      <c r="A655" s="0" t="n">
        <v>2.20582870897939</v>
      </c>
      <c r="B655" s="0" t="n">
        <v>29.4040126158849</v>
      </c>
      <c r="C655" s="0" t="n">
        <f aca="false">('model#2_params'!A655-(('Predict_D T (#2)'!$B$2-4)/'model#2_params'!B655)^2)</f>
        <v>-2.83236278396262</v>
      </c>
    </row>
    <row r="656" customFormat="false" ht="15" hidden="false" customHeight="false" outlineLevel="0" collapsed="false">
      <c r="A656" s="0" t="n">
        <v>2.24049669206557</v>
      </c>
      <c r="B656" s="0" t="n">
        <v>29.11618917483</v>
      </c>
      <c r="C656" s="0" t="n">
        <f aca="false">('model#2_params'!A656-(('Predict_D T (#2)'!$B$2-4)/'model#2_params'!B656)^2)</f>
        <v>-2.89779560850662</v>
      </c>
    </row>
    <row r="657" customFormat="false" ht="15" hidden="false" customHeight="false" outlineLevel="0" collapsed="false">
      <c r="A657" s="0" t="n">
        <v>2.21115493560339</v>
      </c>
      <c r="B657" s="0" t="n">
        <v>29.1986015445319</v>
      </c>
      <c r="C657" s="0" t="n">
        <f aca="false">('model#2_params'!A657-(('Predict_D T (#2)'!$B$2-4)/'model#2_params'!B657)^2)</f>
        <v>-2.89817287893166</v>
      </c>
    </row>
    <row r="658" customFormat="false" ht="15" hidden="false" customHeight="false" outlineLevel="0" collapsed="false">
      <c r="A658" s="0" t="n">
        <v>2.12410698541665</v>
      </c>
      <c r="B658" s="0" t="n">
        <v>29.3723918822863</v>
      </c>
      <c r="C658" s="0" t="n">
        <f aca="false">('model#2_params'!A658-(('Predict_D T (#2)'!$B$2-4)/'model#2_params'!B658)^2)</f>
        <v>-2.92493803723723</v>
      </c>
    </row>
    <row r="659" customFormat="false" ht="15" hidden="false" customHeight="false" outlineLevel="0" collapsed="false">
      <c r="A659" s="0" t="n">
        <v>2.23523788743674</v>
      </c>
      <c r="B659" s="0" t="n">
        <v>29.3988611009707</v>
      </c>
      <c r="C659" s="0" t="n">
        <f aca="false">('model#2_params'!A659-(('Predict_D T (#2)'!$B$2-4)/'model#2_params'!B659)^2)</f>
        <v>-2.80471942850733</v>
      </c>
    </row>
    <row r="660" customFormat="false" ht="15" hidden="false" customHeight="false" outlineLevel="0" collapsed="false">
      <c r="A660" s="0" t="n">
        <v>2.09436997606252</v>
      </c>
      <c r="B660" s="0" t="n">
        <v>30.5385718146122</v>
      </c>
      <c r="C660" s="0" t="n">
        <f aca="false">('model#2_params'!A660-(('Predict_D T (#2)'!$B$2-4)/'model#2_params'!B660)^2)</f>
        <v>-2.57642092653343</v>
      </c>
    </row>
    <row r="661" customFormat="false" ht="15" hidden="false" customHeight="false" outlineLevel="0" collapsed="false">
      <c r="A661" s="0" t="n">
        <v>2.2150594434486</v>
      </c>
      <c r="B661" s="0" t="n">
        <v>29.0731866352244</v>
      </c>
      <c r="C661" s="0" t="n">
        <f aca="false">('model#2_params'!A661-(('Predict_D T (#2)'!$B$2-4)/'model#2_params'!B661)^2)</f>
        <v>-2.93844433243242</v>
      </c>
    </row>
    <row r="662" customFormat="false" ht="15" hidden="false" customHeight="false" outlineLevel="0" collapsed="false">
      <c r="A662" s="0" t="n">
        <v>2.24808370819358</v>
      </c>
      <c r="B662" s="0" t="n">
        <v>28.989996972874</v>
      </c>
      <c r="C662" s="0" t="n">
        <f aca="false">('model#2_params'!A662-(('Predict_D T (#2)'!$B$2-4)/'model#2_params'!B662)^2)</f>
        <v>-2.93503948186843</v>
      </c>
    </row>
    <row r="663" customFormat="false" ht="15" hidden="false" customHeight="false" outlineLevel="0" collapsed="false">
      <c r="A663" s="0" t="n">
        <v>2.29788655099133</v>
      </c>
      <c r="B663" s="0" t="n">
        <v>29.3479897189121</v>
      </c>
      <c r="C663" s="0" t="n">
        <f aca="false">('model#2_params'!A663-(('Predict_D T (#2)'!$B$2-4)/'model#2_params'!B663)^2)</f>
        <v>-2.75955828676587</v>
      </c>
    </row>
    <row r="664" customFormat="false" ht="15" hidden="false" customHeight="false" outlineLevel="0" collapsed="false">
      <c r="A664" s="0" t="n">
        <v>2.16434162408118</v>
      </c>
      <c r="B664" s="0" t="n">
        <v>29.9415313590421</v>
      </c>
      <c r="C664" s="0" t="n">
        <f aca="false">('model#2_params'!A664-(('Predict_D T (#2)'!$B$2-4)/'model#2_params'!B664)^2)</f>
        <v>-2.694579554195</v>
      </c>
    </row>
    <row r="665" customFormat="false" ht="15" hidden="false" customHeight="false" outlineLevel="0" collapsed="false">
      <c r="A665" s="0" t="n">
        <v>2.19124050524361</v>
      </c>
      <c r="B665" s="0" t="n">
        <v>29.7972197885362</v>
      </c>
      <c r="C665" s="0" t="n">
        <f aca="false">('model#2_params'!A665-(('Predict_D T (#2)'!$B$2-4)/'model#2_params'!B665)^2)</f>
        <v>-2.71485933911217</v>
      </c>
    </row>
    <row r="666" customFormat="false" ht="15" hidden="false" customHeight="false" outlineLevel="0" collapsed="false">
      <c r="A666" s="0" t="n">
        <v>2.16707907744548</v>
      </c>
      <c r="B666" s="0" t="n">
        <v>29.6467093693256</v>
      </c>
      <c r="C666" s="0" t="n">
        <f aca="false">('model#2_params'!A666-(('Predict_D T (#2)'!$B$2-4)/'model#2_params'!B666)^2)</f>
        <v>-2.78896179329943</v>
      </c>
    </row>
    <row r="667" customFormat="false" ht="15" hidden="false" customHeight="false" outlineLevel="0" collapsed="false">
      <c r="A667" s="0" t="n">
        <v>2.1877177728237</v>
      </c>
      <c r="B667" s="0" t="n">
        <v>28.8698438409202</v>
      </c>
      <c r="C667" s="0" t="n">
        <f aca="false">('model#2_params'!A667-(('Predict_D T (#2)'!$B$2-4)/'model#2_params'!B667)^2)</f>
        <v>-3.0386383792994</v>
      </c>
    </row>
    <row r="668" customFormat="false" ht="15" hidden="false" customHeight="false" outlineLevel="0" collapsed="false">
      <c r="A668" s="0" t="n">
        <v>2.1874164220915</v>
      </c>
      <c r="B668" s="0" t="n">
        <v>29.2982790653008</v>
      </c>
      <c r="C668" s="0" t="n">
        <f aca="false">('model#2_params'!A668-(('Predict_D T (#2)'!$B$2-4)/'model#2_params'!B668)^2)</f>
        <v>-2.88720499943626</v>
      </c>
    </row>
    <row r="669" customFormat="false" ht="15" hidden="false" customHeight="false" outlineLevel="0" collapsed="false">
      <c r="A669" s="0" t="n">
        <v>2.19583866576565</v>
      </c>
      <c r="B669" s="0" t="n">
        <v>29.0459148303211</v>
      </c>
      <c r="C669" s="0" t="n">
        <f aca="false">('model#2_params'!A669-(('Predict_D T (#2)'!$B$2-4)/'model#2_params'!B669)^2)</f>
        <v>-2.96734711399238</v>
      </c>
    </row>
    <row r="670" customFormat="false" ht="15" hidden="false" customHeight="false" outlineLevel="0" collapsed="false">
      <c r="A670" s="0" t="n">
        <v>2.16848465939416</v>
      </c>
      <c r="B670" s="0" t="n">
        <v>29.8013400126452</v>
      </c>
      <c r="C670" s="0" t="n">
        <f aca="false">('model#2_params'!A670-(('Predict_D T (#2)'!$B$2-4)/'model#2_params'!B670)^2)</f>
        <v>-2.73625867995355</v>
      </c>
    </row>
    <row r="671" customFormat="false" ht="15" hidden="false" customHeight="false" outlineLevel="0" collapsed="false">
      <c r="A671" s="0" t="n">
        <v>2.21216091879831</v>
      </c>
      <c r="B671" s="0" t="n">
        <v>29.011682044331</v>
      </c>
      <c r="C671" s="0" t="n">
        <f aca="false">('model#2_params'!A671-(('Predict_D T (#2)'!$B$2-4)/'model#2_params'!B671)^2)</f>
        <v>-2.96321681268115</v>
      </c>
    </row>
    <row r="672" customFormat="false" ht="15" hidden="false" customHeight="false" outlineLevel="0" collapsed="false">
      <c r="A672" s="0" t="n">
        <v>2.12051454835252</v>
      </c>
      <c r="B672" s="0" t="n">
        <v>30.2241082845205</v>
      </c>
      <c r="C672" s="0" t="n">
        <f aca="false">('model#2_params'!A672-(('Predict_D T (#2)'!$B$2-4)/'model#2_params'!B672)^2)</f>
        <v>-2.64797547140039</v>
      </c>
    </row>
    <row r="673" customFormat="false" ht="15" hidden="false" customHeight="false" outlineLevel="0" collapsed="false">
      <c r="A673" s="0" t="n">
        <v>2.16529335670501</v>
      </c>
      <c r="B673" s="0" t="n">
        <v>29.7509477210439</v>
      </c>
      <c r="C673" s="0" t="n">
        <f aca="false">('model#2_params'!A673-(('Predict_D T (#2)'!$B$2-4)/'model#2_params'!B673)^2)</f>
        <v>-2.75607940771783</v>
      </c>
    </row>
    <row r="674" customFormat="false" ht="15" hidden="false" customHeight="false" outlineLevel="0" collapsed="false">
      <c r="A674" s="0" t="n">
        <v>2.22700949348492</v>
      </c>
      <c r="B674" s="0" t="n">
        <v>29.3233503437789</v>
      </c>
      <c r="C674" s="0" t="n">
        <f aca="false">('model#2_params'!A674-(('Predict_D T (#2)'!$B$2-4)/'model#2_params'!B674)^2)</f>
        <v>-2.83893809943222</v>
      </c>
    </row>
    <row r="675" customFormat="false" ht="15" hidden="false" customHeight="false" outlineLevel="0" collapsed="false">
      <c r="A675" s="0" t="n">
        <v>2.2207295261649</v>
      </c>
      <c r="B675" s="0" t="n">
        <v>29.103990700308</v>
      </c>
      <c r="C675" s="0" t="n">
        <f aca="false">('model#2_params'!A675-(('Predict_D T (#2)'!$B$2-4)/'model#2_params'!B675)^2)</f>
        <v>-2.92187094395573</v>
      </c>
    </row>
    <row r="676" customFormat="false" ht="15" hidden="false" customHeight="false" outlineLevel="0" collapsed="false">
      <c r="A676" s="0" t="n">
        <v>2.20223840829302</v>
      </c>
      <c r="B676" s="0" t="n">
        <v>29.5072248472613</v>
      </c>
      <c r="C676" s="0" t="n">
        <f aca="false">('model#2_params'!A676-(('Predict_D T (#2)'!$B$2-4)/'model#2_params'!B676)^2)</f>
        <v>-2.80076891947177</v>
      </c>
    </row>
    <row r="677" customFormat="false" ht="15" hidden="false" customHeight="false" outlineLevel="0" collapsed="false">
      <c r="A677" s="0" t="n">
        <v>2.18606423736919</v>
      </c>
      <c r="B677" s="0" t="n">
        <v>29.2379169735278</v>
      </c>
      <c r="C677" s="0" t="n">
        <f aca="false">('model#2_params'!A677-(('Predict_D T (#2)'!$B$2-4)/'model#2_params'!B677)^2)</f>
        <v>-2.90953206823197</v>
      </c>
    </row>
    <row r="678" customFormat="false" ht="15" hidden="false" customHeight="false" outlineLevel="0" collapsed="false">
      <c r="A678" s="0" t="n">
        <v>2.15990794798809</v>
      </c>
      <c r="B678" s="0" t="n">
        <v>29.6210569783471</v>
      </c>
      <c r="C678" s="0" t="n">
        <f aca="false">('model#2_params'!A678-(('Predict_D T (#2)'!$B$2-4)/'model#2_params'!B678)^2)</f>
        <v>-2.80472068845054</v>
      </c>
    </row>
    <row r="679" customFormat="false" ht="15" hidden="false" customHeight="false" outlineLevel="0" collapsed="false">
      <c r="A679" s="0" t="n">
        <v>2.25276380789332</v>
      </c>
      <c r="B679" s="0" t="n">
        <v>29.3584113052409</v>
      </c>
      <c r="C679" s="0" t="n">
        <f aca="false">('model#2_params'!A679-(('Predict_D T (#2)'!$B$2-4)/'model#2_params'!B679)^2)</f>
        <v>-2.80109110515073</v>
      </c>
    </row>
    <row r="680" customFormat="false" ht="15" hidden="false" customHeight="false" outlineLevel="0" collapsed="false">
      <c r="A680" s="0" t="n">
        <v>2.18641152118683</v>
      </c>
      <c r="B680" s="0" t="n">
        <v>29.9272440807122</v>
      </c>
      <c r="C680" s="0" t="n">
        <f aca="false">('model#2_params'!A680-(('Predict_D T (#2)'!$B$2-4)/'model#2_params'!B680)^2)</f>
        <v>-2.67715006633111</v>
      </c>
    </row>
    <row r="681" customFormat="false" ht="15" hidden="false" customHeight="false" outlineLevel="0" collapsed="false">
      <c r="A681" s="0" t="n">
        <v>2.25715632761474</v>
      </c>
      <c r="B681" s="0" t="n">
        <v>28.992654529065</v>
      </c>
      <c r="C681" s="0" t="n">
        <f aca="false">('model#2_params'!A681-(('Predict_D T (#2)'!$B$2-4)/'model#2_params'!B681)^2)</f>
        <v>-2.92501670386109</v>
      </c>
    </row>
    <row r="682" customFormat="false" ht="15" hidden="false" customHeight="false" outlineLevel="0" collapsed="false">
      <c r="A682" s="0" t="n">
        <v>2.2866583595531</v>
      </c>
      <c r="B682" s="0" t="n">
        <v>28.8454742245704</v>
      </c>
      <c r="C682" s="0" t="n">
        <f aca="false">('model#2_params'!A682-(('Predict_D T (#2)'!$B$2-4)/'model#2_params'!B682)^2)</f>
        <v>-2.94853232197586</v>
      </c>
    </row>
    <row r="683" customFormat="false" ht="15" hidden="false" customHeight="false" outlineLevel="0" collapsed="false">
      <c r="A683" s="0" t="n">
        <v>2.12273189345091</v>
      </c>
      <c r="B683" s="0" t="n">
        <v>30.2869230469394</v>
      </c>
      <c r="C683" s="0" t="n">
        <f aca="false">('model#2_params'!A683-(('Predict_D T (#2)'!$B$2-4)/'model#2_params'!B683)^2)</f>
        <v>-2.62599904053745</v>
      </c>
    </row>
    <row r="684" customFormat="false" ht="15" hidden="false" customHeight="false" outlineLevel="0" collapsed="false">
      <c r="A684" s="0" t="n">
        <v>2.214746856358</v>
      </c>
      <c r="B684" s="0" t="n">
        <v>30.0239720164611</v>
      </c>
      <c r="C684" s="0" t="n">
        <f aca="false">('model#2_params'!A684-(('Predict_D T (#2)'!$B$2-4)/'model#2_params'!B684)^2)</f>
        <v>-2.61752743427157</v>
      </c>
    </row>
    <row r="685" customFormat="false" ht="15" hidden="false" customHeight="false" outlineLevel="0" collapsed="false">
      <c r="A685" s="0" t="n">
        <v>2.24251712510224</v>
      </c>
      <c r="B685" s="0" t="n">
        <v>30.1985858475922</v>
      </c>
      <c r="C685" s="0" t="n">
        <f aca="false">('model#2_params'!A685-(('Predict_D T (#2)'!$B$2-4)/'model#2_params'!B685)^2)</f>
        <v>-2.53403651163215</v>
      </c>
    </row>
    <row r="686" customFormat="false" ht="15" hidden="false" customHeight="false" outlineLevel="0" collapsed="false">
      <c r="A686" s="0" t="n">
        <v>2.17809884523665</v>
      </c>
      <c r="B686" s="0" t="n">
        <v>29.8678454897518</v>
      </c>
      <c r="C686" s="0" t="n">
        <f aca="false">('model#2_params'!A686-(('Predict_D T (#2)'!$B$2-4)/'model#2_params'!B686)^2)</f>
        <v>-2.70482643986688</v>
      </c>
    </row>
    <row r="687" customFormat="false" ht="15" hidden="false" customHeight="false" outlineLevel="0" collapsed="false">
      <c r="A687" s="0" t="n">
        <v>2.22519040813355</v>
      </c>
      <c r="B687" s="0" t="n">
        <v>29.4115430167726</v>
      </c>
      <c r="C687" s="0" t="n">
        <f aca="false">('model#2_params'!A687-(('Predict_D T (#2)'!$B$2-4)/'model#2_params'!B687)^2)</f>
        <v>-2.81042150272223</v>
      </c>
    </row>
    <row r="688" customFormat="false" ht="15" hidden="false" customHeight="false" outlineLevel="0" collapsed="false">
      <c r="A688" s="0" t="n">
        <v>2.29993764779723</v>
      </c>
      <c r="B688" s="0" t="n">
        <v>29.1934048645484</v>
      </c>
      <c r="C688" s="0" t="n">
        <f aca="false">('model#2_params'!A688-(('Predict_D T (#2)'!$B$2-4)/'model#2_params'!B688)^2)</f>
        <v>-2.8112093382191</v>
      </c>
    </row>
    <row r="689" customFormat="false" ht="15" hidden="false" customHeight="false" outlineLevel="0" collapsed="false">
      <c r="A689" s="0" t="n">
        <v>2.13831381715519</v>
      </c>
      <c r="B689" s="0" t="n">
        <v>29.9512010148171</v>
      </c>
      <c r="C689" s="0" t="n">
        <f aca="false">('model#2_params'!A689-(('Predict_D T (#2)'!$B$2-4)/'model#2_params'!B689)^2)</f>
        <v>-2.71747049119239</v>
      </c>
    </row>
    <row r="690" customFormat="false" ht="15" hidden="false" customHeight="false" outlineLevel="0" collapsed="false">
      <c r="A690" s="0" t="n">
        <v>2.11617816464845</v>
      </c>
      <c r="B690" s="0" t="n">
        <v>30.5336831649361</v>
      </c>
      <c r="C690" s="0" t="n">
        <f aca="false">('model#2_params'!A690-(('Predict_D T (#2)'!$B$2-4)/'model#2_params'!B690)^2)</f>
        <v>-2.55610850825714</v>
      </c>
    </row>
    <row r="691" customFormat="false" ht="15" hidden="false" customHeight="false" outlineLevel="0" collapsed="false">
      <c r="A691" s="0" t="n">
        <v>2.1954446390753</v>
      </c>
      <c r="B691" s="0" t="n">
        <v>29.5979557069804</v>
      </c>
      <c r="C691" s="0" t="n">
        <f aca="false">('model#2_params'!A691-(('Predict_D T (#2)'!$B$2-4)/'model#2_params'!B691)^2)</f>
        <v>-2.77693682949162</v>
      </c>
    </row>
    <row r="692" customFormat="false" ht="15" hidden="false" customHeight="false" outlineLevel="0" collapsed="false">
      <c r="A692" s="0" t="n">
        <v>2.16556696559169</v>
      </c>
      <c r="B692" s="0" t="n">
        <v>29.6114968581757</v>
      </c>
      <c r="C692" s="0" t="n">
        <f aca="false">('model#2_params'!A692-(('Predict_D T (#2)'!$B$2-4)/'model#2_params'!B692)^2)</f>
        <v>-2.80226786526949</v>
      </c>
    </row>
    <row r="693" customFormat="false" ht="15" hidden="false" customHeight="false" outlineLevel="0" collapsed="false">
      <c r="A693" s="0" t="n">
        <v>2.18565446662142</v>
      </c>
      <c r="B693" s="0" t="n">
        <v>29.4733989828367</v>
      </c>
      <c r="C693" s="0" t="n">
        <f aca="false">('model#2_params'!A693-(('Predict_D T (#2)'!$B$2-4)/'model#2_params'!B693)^2)</f>
        <v>-2.82884309738998</v>
      </c>
    </row>
    <row r="694" customFormat="false" ht="15" hidden="false" customHeight="false" outlineLevel="0" collapsed="false">
      <c r="A694" s="0" t="n">
        <v>2.16509630285189</v>
      </c>
      <c r="B694" s="0" t="n">
        <v>29.4477841904032</v>
      </c>
      <c r="C694" s="0" t="n">
        <f aca="false">('model#2_params'!A694-(('Predict_D T (#2)'!$B$2-4)/'model#2_params'!B694)^2)</f>
        <v>-2.85812865312333</v>
      </c>
    </row>
    <row r="695" customFormat="false" ht="15" hidden="false" customHeight="false" outlineLevel="0" collapsed="false">
      <c r="A695" s="0" t="n">
        <v>2.18006265082061</v>
      </c>
      <c r="B695" s="0" t="n">
        <v>29.8479976429931</v>
      </c>
      <c r="C695" s="0" t="n">
        <f aca="false">('model#2_params'!A695-(('Predict_D T (#2)'!$B$2-4)/'model#2_params'!B695)^2)</f>
        <v>-2.70935873339375</v>
      </c>
    </row>
    <row r="696" customFormat="false" ht="15" hidden="false" customHeight="false" outlineLevel="0" collapsed="false">
      <c r="A696" s="0" t="n">
        <v>2.2300892538757</v>
      </c>
      <c r="B696" s="0" t="n">
        <v>29.599520149027</v>
      </c>
      <c r="C696" s="0" t="n">
        <f aca="false">('model#2_params'!A696-(('Predict_D T (#2)'!$B$2-4)/'model#2_params'!B696)^2)</f>
        <v>-2.74176661177416</v>
      </c>
    </row>
    <row r="697" customFormat="false" ht="15" hidden="false" customHeight="false" outlineLevel="0" collapsed="false">
      <c r="A697" s="0" t="n">
        <v>2.20872691556048</v>
      </c>
      <c r="B697" s="0" t="n">
        <v>29.6160586418008</v>
      </c>
      <c r="C697" s="0" t="n">
        <f aca="false">('model#2_params'!A697-(('Predict_D T (#2)'!$B$2-4)/'model#2_params'!B697)^2)</f>
        <v>-2.75757763454857</v>
      </c>
    </row>
    <row r="698" customFormat="false" ht="15" hidden="false" customHeight="false" outlineLevel="0" collapsed="false">
      <c r="A698" s="0" t="n">
        <v>2.19687163703933</v>
      </c>
      <c r="B698" s="0" t="n">
        <v>29.1520591827942</v>
      </c>
      <c r="C698" s="0" t="n">
        <f aca="false">('model#2_params'!A698-(('Predict_D T (#2)'!$B$2-4)/'model#2_params'!B698)^2)</f>
        <v>-2.92878366986036</v>
      </c>
    </row>
    <row r="699" customFormat="false" ht="15" hidden="false" customHeight="false" outlineLevel="0" collapsed="false">
      <c r="A699" s="0" t="n">
        <v>2.26001886533039</v>
      </c>
      <c r="B699" s="0" t="n">
        <v>29.2639868532443</v>
      </c>
      <c r="C699" s="0" t="n">
        <f aca="false">('model#2_params'!A699-(('Predict_D T (#2)'!$B$2-4)/'model#2_params'!B699)^2)</f>
        <v>-2.82650264042581</v>
      </c>
    </row>
    <row r="700" customFormat="false" ht="15" hidden="false" customHeight="false" outlineLevel="0" collapsed="false">
      <c r="A700" s="0" t="n">
        <v>2.22473887923675</v>
      </c>
      <c r="B700" s="0" t="n">
        <v>30.0463057277189</v>
      </c>
      <c r="C700" s="0" t="n">
        <f aca="false">('model#2_params'!A700-(('Predict_D T (#2)'!$B$2-4)/'model#2_params'!B700)^2)</f>
        <v>-2.60035432831811</v>
      </c>
    </row>
    <row r="701" customFormat="false" ht="15" hidden="false" customHeight="false" outlineLevel="0" collapsed="false">
      <c r="A701" s="0" t="n">
        <v>2.22134467449498</v>
      </c>
      <c r="B701" s="0" t="n">
        <v>28.8736311618375</v>
      </c>
      <c r="C701" s="0" t="n">
        <f aca="false">('model#2_params'!A701-(('Predict_D T (#2)'!$B$2-4)/'model#2_params'!B701)^2)</f>
        <v>-3.00364049732471</v>
      </c>
    </row>
    <row r="702" customFormat="false" ht="15" hidden="false" customHeight="false" outlineLevel="0" collapsed="false">
      <c r="A702" s="0" t="n">
        <v>2.32630733593107</v>
      </c>
      <c r="B702" s="0" t="n">
        <v>28.4414795390524</v>
      </c>
      <c r="C702" s="0" t="n">
        <f aca="false">('model#2_params'!A702-(('Predict_D T (#2)'!$B$2-4)/'model#2_params'!B702)^2)</f>
        <v>-3.05866530798232</v>
      </c>
    </row>
    <row r="703" customFormat="false" ht="15" hidden="false" customHeight="false" outlineLevel="0" collapsed="false">
      <c r="A703" s="0" t="n">
        <v>2.26187828758401</v>
      </c>
      <c r="B703" s="0" t="n">
        <v>28.9407540485929</v>
      </c>
      <c r="C703" s="0" t="n">
        <f aca="false">('model#2_params'!A703-(('Predict_D T (#2)'!$B$2-4)/'model#2_params'!B703)^2)</f>
        <v>-2.93889815934368</v>
      </c>
    </row>
    <row r="704" customFormat="false" ht="15" hidden="false" customHeight="false" outlineLevel="0" collapsed="false">
      <c r="A704" s="0" t="n">
        <v>2.25346247647396</v>
      </c>
      <c r="B704" s="0" t="n">
        <v>29.1193215130587</v>
      </c>
      <c r="C704" s="0" t="n">
        <f aca="false">('model#2_params'!A704-(('Predict_D T (#2)'!$B$2-4)/'model#2_params'!B704)^2)</f>
        <v>-2.88372444094285</v>
      </c>
    </row>
    <row r="705" customFormat="false" ht="15" hidden="false" customHeight="false" outlineLevel="0" collapsed="false">
      <c r="A705" s="0" t="n">
        <v>2.33291430239953</v>
      </c>
      <c r="B705" s="0" t="n">
        <v>28.62360607561</v>
      </c>
      <c r="C705" s="0" t="n">
        <f aca="false">('model#2_params'!A705-(('Predict_D T (#2)'!$B$2-4)/'model#2_params'!B705)^2)</f>
        <v>-2.98374924981682</v>
      </c>
    </row>
    <row r="706" customFormat="false" ht="15" hidden="false" customHeight="false" outlineLevel="0" collapsed="false">
      <c r="A706" s="0" t="n">
        <v>2.18659170398028</v>
      </c>
      <c r="B706" s="0" t="n">
        <v>29.849847449133</v>
      </c>
      <c r="C706" s="0" t="n">
        <f aca="false">('model#2_params'!A706-(('Predict_D T (#2)'!$B$2-4)/'model#2_params'!B706)^2)</f>
        <v>-2.70222370049046</v>
      </c>
    </row>
    <row r="707" customFormat="false" ht="15" hidden="false" customHeight="false" outlineLevel="0" collapsed="false">
      <c r="A707" s="0" t="n">
        <v>2.07626803752031</v>
      </c>
      <c r="B707" s="0" t="n">
        <v>30.1977422168986</v>
      </c>
      <c r="C707" s="0" t="n">
        <f aca="false">('model#2_params'!A707-(('Predict_D T (#2)'!$B$2-4)/'model#2_params'!B707)^2)</f>
        <v>-2.70055248695135</v>
      </c>
    </row>
    <row r="708" customFormat="false" ht="15" hidden="false" customHeight="false" outlineLevel="0" collapsed="false">
      <c r="A708" s="0" t="n">
        <v>2.1736029332059</v>
      </c>
      <c r="B708" s="0" t="n">
        <v>29.3077584389362</v>
      </c>
      <c r="C708" s="0" t="n">
        <f aca="false">('model#2_params'!A708-(('Predict_D T (#2)'!$B$2-4)/'model#2_params'!B708)^2)</f>
        <v>-2.89773632307969</v>
      </c>
    </row>
    <row r="709" customFormat="false" ht="15" hidden="false" customHeight="false" outlineLevel="0" collapsed="false">
      <c r="A709" s="0" t="n">
        <v>2.16366918828885</v>
      </c>
      <c r="B709" s="0" t="n">
        <v>29.4588084934393</v>
      </c>
      <c r="C709" s="0" t="n">
        <f aca="false">('model#2_params'!A709-(('Predict_D T (#2)'!$B$2-4)/'model#2_params'!B709)^2)</f>
        <v>-2.85579681102407</v>
      </c>
    </row>
    <row r="710" customFormat="false" ht="15" hidden="false" customHeight="false" outlineLevel="0" collapsed="false">
      <c r="A710" s="0" t="n">
        <v>2.23341514542251</v>
      </c>
      <c r="B710" s="0" t="n">
        <v>29.795689689422</v>
      </c>
      <c r="C710" s="0" t="n">
        <f aca="false">('model#2_params'!A710-(('Predict_D T (#2)'!$B$2-4)/'model#2_params'!B710)^2)</f>
        <v>-2.67318859811152</v>
      </c>
    </row>
    <row r="711" customFormat="false" ht="15" hidden="false" customHeight="false" outlineLevel="0" collapsed="false">
      <c r="A711" s="0" t="n">
        <v>2.22018775293224</v>
      </c>
      <c r="B711" s="0" t="n">
        <v>29.3773662692363</v>
      </c>
      <c r="C711" s="0" t="n">
        <f aca="false">('model#2_params'!A711-(('Predict_D T (#2)'!$B$2-4)/'model#2_params'!B711)^2)</f>
        <v>-2.82714753325052</v>
      </c>
    </row>
    <row r="712" customFormat="false" ht="15" hidden="false" customHeight="false" outlineLevel="0" collapsed="false">
      <c r="A712" s="0" t="n">
        <v>2.09775925180777</v>
      </c>
      <c r="B712" s="0" t="n">
        <v>29.7769948286639</v>
      </c>
      <c r="C712" s="0" t="n">
        <f aca="false">('model#2_params'!A712-(('Predict_D T (#2)'!$B$2-4)/'model#2_params'!B712)^2)</f>
        <v>-2.81500744195973</v>
      </c>
    </row>
    <row r="713" customFormat="false" ht="15" hidden="false" customHeight="false" outlineLevel="0" collapsed="false">
      <c r="A713" s="0" t="n">
        <v>2.17582415465004</v>
      </c>
      <c r="B713" s="0" t="n">
        <v>29.8525304905961</v>
      </c>
      <c r="C713" s="0" t="n">
        <f aca="false">('model#2_params'!A713-(('Predict_D T (#2)'!$B$2-4)/'model#2_params'!B713)^2)</f>
        <v>-2.71211250991024</v>
      </c>
    </row>
    <row r="714" customFormat="false" ht="15" hidden="false" customHeight="false" outlineLevel="0" collapsed="false">
      <c r="A714" s="0" t="n">
        <v>2.36034883061749</v>
      </c>
      <c r="B714" s="0" t="n">
        <v>29.0006729457072</v>
      </c>
      <c r="C714" s="0" t="n">
        <f aca="false">('model#2_params'!A714-(('Predict_D T (#2)'!$B$2-4)/'model#2_params'!B714)^2)</f>
        <v>-2.81895895162282</v>
      </c>
    </row>
    <row r="715" customFormat="false" ht="15" hidden="false" customHeight="false" outlineLevel="0" collapsed="false">
      <c r="A715" s="0" t="n">
        <v>2.19762163482848</v>
      </c>
      <c r="B715" s="0" t="n">
        <v>29.8350171417194</v>
      </c>
      <c r="C715" s="0" t="n">
        <f aca="false">('model#2_params'!A715-(('Predict_D T (#2)'!$B$2-4)/'model#2_params'!B715)^2)</f>
        <v>-2.69605521515084</v>
      </c>
    </row>
    <row r="716" customFormat="false" ht="15" hidden="false" customHeight="false" outlineLevel="0" collapsed="false">
      <c r="A716" s="0" t="n">
        <v>2.12980065824658</v>
      </c>
      <c r="B716" s="0" t="n">
        <v>29.6745184051696</v>
      </c>
      <c r="C716" s="0" t="n">
        <f aca="false">('model#2_params'!A716-(('Predict_D T (#2)'!$B$2-4)/'model#2_params'!B716)^2)</f>
        <v>-2.8169556042646</v>
      </c>
    </row>
    <row r="717" customFormat="false" ht="15" hidden="false" customHeight="false" outlineLevel="0" collapsed="false">
      <c r="A717" s="0" t="n">
        <v>2.20150707339132</v>
      </c>
      <c r="B717" s="0" t="n">
        <v>29.9292793468616</v>
      </c>
      <c r="C717" s="0" t="n">
        <f aca="false">('model#2_params'!A717-(('Predict_D T (#2)'!$B$2-4)/'model#2_params'!B717)^2)</f>
        <v>-2.66139306781623</v>
      </c>
    </row>
    <row r="718" customFormat="false" ht="15" hidden="false" customHeight="false" outlineLevel="0" collapsed="false">
      <c r="A718" s="0" t="n">
        <v>2.20113972203149</v>
      </c>
      <c r="B718" s="0" t="n">
        <v>29.1565345115465</v>
      </c>
      <c r="C718" s="0" t="n">
        <f aca="false">('model#2_params'!A718-(('Predict_D T (#2)'!$B$2-4)/'model#2_params'!B718)^2)</f>
        <v>-2.92294219952153</v>
      </c>
    </row>
    <row r="719" customFormat="false" ht="15" hidden="false" customHeight="false" outlineLevel="0" collapsed="false">
      <c r="A719" s="0" t="n">
        <v>2.22269062284268</v>
      </c>
      <c r="B719" s="0" t="n">
        <v>29.8056995501178</v>
      </c>
      <c r="C719" s="0" t="n">
        <f aca="false">('model#2_params'!A719-(('Predict_D T (#2)'!$B$2-4)/'model#2_params'!B719)^2)</f>
        <v>-2.68061803461852</v>
      </c>
    </row>
    <row r="720" customFormat="false" ht="15" hidden="false" customHeight="false" outlineLevel="0" collapsed="false">
      <c r="A720" s="0" t="n">
        <v>2.18531469407263</v>
      </c>
      <c r="B720" s="0" t="n">
        <v>29.259924882747</v>
      </c>
      <c r="C720" s="0" t="n">
        <f aca="false">('model#2_params'!A720-(('Predict_D T (#2)'!$B$2-4)/'model#2_params'!B720)^2)</f>
        <v>-2.90261916899562</v>
      </c>
    </row>
    <row r="721" customFormat="false" ht="15" hidden="false" customHeight="false" outlineLevel="0" collapsed="false">
      <c r="A721" s="0" t="n">
        <v>2.34475909155985</v>
      </c>
      <c r="B721" s="0" t="n">
        <v>28.7758516584313</v>
      </c>
      <c r="C721" s="0" t="n">
        <f aca="false">('model#2_params'!A721-(('Predict_D T (#2)'!$B$2-4)/'model#2_params'!B721)^2)</f>
        <v>-2.91579510300127</v>
      </c>
    </row>
    <row r="722" customFormat="false" ht="15" hidden="false" customHeight="false" outlineLevel="0" collapsed="false">
      <c r="A722" s="0" t="n">
        <v>2.13186767821397</v>
      </c>
      <c r="B722" s="0" t="n">
        <v>29.8791492032785</v>
      </c>
      <c r="C722" s="0" t="n">
        <f aca="false">('model#2_params'!A722-(('Predict_D T (#2)'!$B$2-4)/'model#2_params'!B722)^2)</f>
        <v>-2.74736374347656</v>
      </c>
    </row>
    <row r="723" customFormat="false" ht="15" hidden="false" customHeight="false" outlineLevel="0" collapsed="false">
      <c r="A723" s="0" t="n">
        <v>2.21571922360997</v>
      </c>
      <c r="B723" s="0" t="n">
        <v>28.6332942958628</v>
      </c>
      <c r="C723" s="0" t="n">
        <f aca="false">('model#2_params'!A723-(('Predict_D T (#2)'!$B$2-4)/'model#2_params'!B723)^2)</f>
        <v>-3.09734709715932</v>
      </c>
    </row>
    <row r="724" customFormat="false" ht="15" hidden="false" customHeight="false" outlineLevel="0" collapsed="false">
      <c r="A724" s="0" t="n">
        <v>2.33723512324467</v>
      </c>
      <c r="B724" s="0" t="n">
        <v>28.7121338878354</v>
      </c>
      <c r="C724" s="0" t="n">
        <f aca="false">('model#2_params'!A724-(('Predict_D T (#2)'!$B$2-4)/'model#2_params'!B724)^2)</f>
        <v>-2.94669335016547</v>
      </c>
    </row>
    <row r="725" customFormat="false" ht="15" hidden="false" customHeight="false" outlineLevel="0" collapsed="false">
      <c r="A725" s="0" t="n">
        <v>2.19803244604067</v>
      </c>
      <c r="B725" s="0" t="n">
        <v>29.4132235077359</v>
      </c>
      <c r="C725" s="0" t="n">
        <f aca="false">('model#2_params'!A725-(('Predict_D T (#2)'!$B$2-4)/'model#2_params'!B725)^2)</f>
        <v>-2.83700407337141</v>
      </c>
    </row>
    <row r="726" customFormat="false" ht="15" hidden="false" customHeight="false" outlineLevel="0" collapsed="false">
      <c r="A726" s="0" t="n">
        <v>2.14968740832859</v>
      </c>
      <c r="B726" s="0" t="n">
        <v>30.4462544090927</v>
      </c>
      <c r="C726" s="0" t="n">
        <f aca="false">('model#2_params'!A726-(('Predict_D T (#2)'!$B$2-4)/'model#2_params'!B726)^2)</f>
        <v>-2.5494714514558</v>
      </c>
    </row>
    <row r="727" customFormat="false" ht="15" hidden="false" customHeight="false" outlineLevel="0" collapsed="false">
      <c r="A727" s="0" t="n">
        <v>2.19699372756074</v>
      </c>
      <c r="B727" s="0" t="n">
        <v>29.8701602985698</v>
      </c>
      <c r="C727" s="0" t="n">
        <f aca="false">('model#2_params'!A727-(('Predict_D T (#2)'!$B$2-4)/'model#2_params'!B727)^2)</f>
        <v>-2.68517477549501</v>
      </c>
    </row>
    <row r="728" customFormat="false" ht="15" hidden="false" customHeight="false" outlineLevel="0" collapsed="false">
      <c r="A728" s="0" t="n">
        <v>2.17534933793837</v>
      </c>
      <c r="B728" s="0" t="n">
        <v>29.9607009679148</v>
      </c>
      <c r="C728" s="0" t="n">
        <f aca="false">('model#2_params'!A728-(('Predict_D T (#2)'!$B$2-4)/'model#2_params'!B728)^2)</f>
        <v>-2.67735610988361</v>
      </c>
    </row>
    <row r="729" customFormat="false" ht="15" hidden="false" customHeight="false" outlineLevel="0" collapsed="false">
      <c r="A729" s="0" t="n">
        <v>2.24882703278312</v>
      </c>
      <c r="B729" s="0" t="n">
        <v>29.2540101896685</v>
      </c>
      <c r="C729" s="0" t="n">
        <f aca="false">('model#2_params'!A729-(('Predict_D T (#2)'!$B$2-4)/'model#2_params'!B729)^2)</f>
        <v>-2.84116443601014</v>
      </c>
    </row>
    <row r="730" customFormat="false" ht="15" hidden="false" customHeight="false" outlineLevel="0" collapsed="false">
      <c r="A730" s="0" t="n">
        <v>2.25395432709936</v>
      </c>
      <c r="B730" s="0" t="n">
        <v>28.5030460564021</v>
      </c>
      <c r="C730" s="0" t="n">
        <f aca="false">('model#2_params'!A730-(('Predict_D T (#2)'!$B$2-4)/'model#2_params'!B730)^2)</f>
        <v>-3.10778038254675</v>
      </c>
    </row>
    <row r="731" customFormat="false" ht="15" hidden="false" customHeight="false" outlineLevel="0" collapsed="false">
      <c r="A731" s="0" t="n">
        <v>2.27899105964388</v>
      </c>
      <c r="B731" s="0" t="n">
        <v>29.044412874456</v>
      </c>
      <c r="C731" s="0" t="n">
        <f aca="false">('model#2_params'!A731-(('Predict_D T (#2)'!$B$2-4)/'model#2_params'!B731)^2)</f>
        <v>-2.88472873522471</v>
      </c>
    </row>
    <row r="732" customFormat="false" ht="15" hidden="false" customHeight="false" outlineLevel="0" collapsed="false">
      <c r="A732" s="0" t="n">
        <v>2.24886218589686</v>
      </c>
      <c r="B732" s="0" t="n">
        <v>29.5224203736055</v>
      </c>
      <c r="C732" s="0" t="n">
        <f aca="false">('model#2_params'!A732-(('Predict_D T (#2)'!$B$2-4)/'model#2_params'!B732)^2)</f>
        <v>-2.74899625748445</v>
      </c>
    </row>
    <row r="733" customFormat="false" ht="15" hidden="false" customHeight="false" outlineLevel="0" collapsed="false">
      <c r="A733" s="0" t="n">
        <v>2.27813417189996</v>
      </c>
      <c r="B733" s="0" t="n">
        <v>29.3547676941031</v>
      </c>
      <c r="C733" s="0" t="n">
        <f aca="false">('model#2_params'!A733-(('Predict_D T (#2)'!$B$2-4)/'model#2_params'!B733)^2)</f>
        <v>-2.77697542147832</v>
      </c>
    </row>
    <row r="734" customFormat="false" ht="15" hidden="false" customHeight="false" outlineLevel="0" collapsed="false">
      <c r="A734" s="0" t="n">
        <v>2.19581909318371</v>
      </c>
      <c r="B734" s="0" t="n">
        <v>29.4770518534011</v>
      </c>
      <c r="C734" s="0" t="n">
        <f aca="false">('model#2_params'!A734-(('Predict_D T (#2)'!$B$2-4)/'model#2_params'!B734)^2)</f>
        <v>-2.81743572947931</v>
      </c>
    </row>
    <row r="735" customFormat="false" ht="15" hidden="false" customHeight="false" outlineLevel="0" collapsed="false">
      <c r="A735" s="0" t="n">
        <v>2.24803221241605</v>
      </c>
      <c r="B735" s="0" t="n">
        <v>29.5568320240616</v>
      </c>
      <c r="C735" s="0" t="n">
        <f aca="false">('model#2_params'!A735-(('Predict_D T (#2)'!$B$2-4)/'model#2_params'!B735)^2)</f>
        <v>-2.73819545532492</v>
      </c>
    </row>
    <row r="736" customFormat="false" ht="15" hidden="false" customHeight="false" outlineLevel="0" collapsed="false">
      <c r="A736" s="0" t="n">
        <v>2.25218356849121</v>
      </c>
      <c r="B736" s="0" t="n">
        <v>29.1491917065797</v>
      </c>
      <c r="C736" s="0" t="n">
        <f aca="false">('model#2_params'!A736-(('Predict_D T (#2)'!$B$2-4)/'model#2_params'!B736)^2)</f>
        <v>-2.87448023413269</v>
      </c>
    </row>
    <row r="737" customFormat="false" ht="15" hidden="false" customHeight="false" outlineLevel="0" collapsed="false">
      <c r="A737" s="0" t="n">
        <v>2.06742026873531</v>
      </c>
      <c r="B737" s="0" t="n">
        <v>30.359196432956</v>
      </c>
      <c r="C737" s="0" t="n">
        <f aca="false">('model#2_params'!A737-(('Predict_D T (#2)'!$B$2-4)/'model#2_params'!B737)^2)</f>
        <v>-2.65872783148744</v>
      </c>
    </row>
    <row r="738" customFormat="false" ht="15" hidden="false" customHeight="false" outlineLevel="0" collapsed="false">
      <c r="A738" s="0" t="n">
        <v>2.23710253080021</v>
      </c>
      <c r="B738" s="0" t="n">
        <v>29.0209941409517</v>
      </c>
      <c r="C738" s="0" t="n">
        <f aca="false">('model#2_params'!A738-(('Predict_D T (#2)'!$B$2-4)/'model#2_params'!B738)^2)</f>
        <v>-2.93495444018435</v>
      </c>
    </row>
    <row r="739" customFormat="false" ht="15" hidden="false" customHeight="false" outlineLevel="0" collapsed="false">
      <c r="A739" s="0" t="n">
        <v>2.15818283402545</v>
      </c>
      <c r="B739" s="0" t="n">
        <v>29.9056514385401</v>
      </c>
      <c r="C739" s="0" t="n">
        <f aca="false">('model#2_params'!A739-(('Predict_D T (#2)'!$B$2-4)/'model#2_params'!B739)^2)</f>
        <v>-2.71240451969485</v>
      </c>
    </row>
    <row r="740" customFormat="false" ht="15" hidden="false" customHeight="false" outlineLevel="0" collapsed="false">
      <c r="A740" s="0" t="n">
        <v>2.26152790345557</v>
      </c>
      <c r="B740" s="0" t="n">
        <v>28.8354770096123</v>
      </c>
      <c r="C740" s="0" t="n">
        <f aca="false">('model#2_params'!A740-(('Predict_D T (#2)'!$B$2-4)/'model#2_params'!B740)^2)</f>
        <v>-2.97729347224968</v>
      </c>
    </row>
    <row r="741" customFormat="false" ht="15" hidden="false" customHeight="false" outlineLevel="0" collapsed="false">
      <c r="A741" s="0" t="n">
        <v>2.27246738292532</v>
      </c>
      <c r="B741" s="0" t="n">
        <v>29.2694913491274</v>
      </c>
      <c r="C741" s="0" t="n">
        <f aca="false">('model#2_params'!A741-(('Predict_D T (#2)'!$B$2-4)/'model#2_params'!B741)^2)</f>
        <v>-2.81214113407433</v>
      </c>
    </row>
    <row r="742" customFormat="false" ht="15" hidden="false" customHeight="false" outlineLevel="0" collapsed="false">
      <c r="A742" s="0" t="n">
        <v>2.29717737863352</v>
      </c>
      <c r="B742" s="0" t="n">
        <v>28.7188297955446</v>
      </c>
      <c r="C742" s="0" t="n">
        <f aca="false">('model#2_params'!A742-(('Predict_D T (#2)'!$B$2-4)/'model#2_params'!B742)^2)</f>
        <v>-2.98428744475483</v>
      </c>
    </row>
    <row r="743" customFormat="false" ht="15" hidden="false" customHeight="false" outlineLevel="0" collapsed="false">
      <c r="A743" s="0" t="n">
        <v>2.30075580537473</v>
      </c>
      <c r="B743" s="0" t="n">
        <v>29.3414367346594</v>
      </c>
      <c r="C743" s="0" t="n">
        <f aca="false">('model#2_params'!A743-(('Predict_D T (#2)'!$B$2-4)/'model#2_params'!B743)^2)</f>
        <v>-2.75894829851869</v>
      </c>
    </row>
    <row r="744" customFormat="false" ht="15" hidden="false" customHeight="false" outlineLevel="0" collapsed="false">
      <c r="A744" s="0" t="n">
        <v>2.16145907880663</v>
      </c>
      <c r="B744" s="0" t="n">
        <v>29.941072186284</v>
      </c>
      <c r="C744" s="0" t="n">
        <f aca="false">('model#2_params'!A744-(('Predict_D T (#2)'!$B$2-4)/'model#2_params'!B744)^2)</f>
        <v>-2.69761113229862</v>
      </c>
    </row>
    <row r="745" customFormat="false" ht="15" hidden="false" customHeight="false" outlineLevel="0" collapsed="false">
      <c r="A745" s="0" t="n">
        <v>2.13897190141317</v>
      </c>
      <c r="B745" s="0" t="n">
        <v>30.4065785017729</v>
      </c>
      <c r="C745" s="0" t="n">
        <f aca="false">('model#2_params'!A745-(('Predict_D T (#2)'!$B$2-4)/'model#2_params'!B745)^2)</f>
        <v>-2.57245831809445</v>
      </c>
    </row>
    <row r="746" customFormat="false" ht="15" hidden="false" customHeight="false" outlineLevel="0" collapsed="false">
      <c r="A746" s="0" t="n">
        <v>2.19776235162059</v>
      </c>
      <c r="B746" s="0" t="n">
        <v>29.6677836513928</v>
      </c>
      <c r="C746" s="0" t="n">
        <f aca="false">('model#2_params'!A746-(('Predict_D T (#2)'!$B$2-4)/'model#2_params'!B746)^2)</f>
        <v>-2.75124004880103</v>
      </c>
    </row>
    <row r="747" customFormat="false" ht="15" hidden="false" customHeight="false" outlineLevel="0" collapsed="false">
      <c r="A747" s="0" t="n">
        <v>2.28624342430233</v>
      </c>
      <c r="B747" s="0" t="n">
        <v>29.0031091495486</v>
      </c>
      <c r="C747" s="0" t="n">
        <f aca="false">('model#2_params'!A747-(('Predict_D T (#2)'!$B$2-4)/'model#2_params'!B747)^2)</f>
        <v>-2.89219429124874</v>
      </c>
    </row>
    <row r="748" customFormat="false" ht="15" hidden="false" customHeight="false" outlineLevel="0" collapsed="false">
      <c r="A748" s="0" t="n">
        <v>2.30898748089008</v>
      </c>
      <c r="B748" s="0" t="n">
        <v>28.7129602613708</v>
      </c>
      <c r="C748" s="0" t="n">
        <f aca="false">('model#2_params'!A748-(('Predict_D T (#2)'!$B$2-4)/'model#2_params'!B748)^2)</f>
        <v>-2.97463684862277</v>
      </c>
    </row>
    <row r="749" customFormat="false" ht="15" hidden="false" customHeight="false" outlineLevel="0" collapsed="false">
      <c r="A749" s="0" t="n">
        <v>2.15867085705728</v>
      </c>
      <c r="B749" s="0" t="n">
        <v>29.5421167155018</v>
      </c>
      <c r="C749" s="0" t="n">
        <f aca="false">('model#2_params'!A749-(('Predict_D T (#2)'!$B$2-4)/'model#2_params'!B749)^2)</f>
        <v>-2.83252545620247</v>
      </c>
    </row>
    <row r="750" customFormat="false" ht="15" hidden="false" customHeight="false" outlineLevel="0" collapsed="false">
      <c r="A750" s="0" t="n">
        <v>2.22174514919258</v>
      </c>
      <c r="B750" s="0" t="n">
        <v>29.7075149152718</v>
      </c>
      <c r="C750" s="0" t="n">
        <f aca="false">('model#2_params'!A750-(('Predict_D T (#2)'!$B$2-4)/'model#2_params'!B750)^2)</f>
        <v>-2.7140283673676</v>
      </c>
    </row>
    <row r="751" customFormat="false" ht="15" hidden="false" customHeight="false" outlineLevel="0" collapsed="false">
      <c r="A751" s="0" t="n">
        <v>2.20423371049885</v>
      </c>
      <c r="B751" s="0" t="n">
        <v>29.3294919114879</v>
      </c>
      <c r="C751" s="0" t="n">
        <f aca="false">('model#2_params'!A751-(('Predict_D T (#2)'!$B$2-4)/'model#2_params'!B751)^2)</f>
        <v>-2.85959249533498</v>
      </c>
    </row>
    <row r="752" customFormat="false" ht="15" hidden="false" customHeight="false" outlineLevel="0" collapsed="false">
      <c r="A752" s="0" t="n">
        <v>2.2117233655377</v>
      </c>
      <c r="B752" s="0" t="n">
        <v>29.7291931824832</v>
      </c>
      <c r="C752" s="0" t="n">
        <f aca="false">('model#2_params'!A752-(('Predict_D T (#2)'!$B$2-4)/'model#2_params'!B752)^2)</f>
        <v>-2.7168545298593</v>
      </c>
    </row>
    <row r="753" customFormat="false" ht="15" hidden="false" customHeight="false" outlineLevel="0" collapsed="false">
      <c r="A753" s="0" t="n">
        <v>2.04756291330716</v>
      </c>
      <c r="B753" s="0" t="n">
        <v>30.2389805199512</v>
      </c>
      <c r="C753" s="0" t="n">
        <f aca="false">('model#2_params'!A753-(('Predict_D T (#2)'!$B$2-4)/'model#2_params'!B753)^2)</f>
        <v>-2.71623775082498</v>
      </c>
    </row>
    <row r="754" customFormat="false" ht="15" hidden="false" customHeight="false" outlineLevel="0" collapsed="false">
      <c r="A754" s="0" t="n">
        <v>2.17753948225432</v>
      </c>
      <c r="B754" s="0" t="n">
        <v>29.8034701815849</v>
      </c>
      <c r="C754" s="0" t="n">
        <f aca="false">('model#2_params'!A754-(('Predict_D T (#2)'!$B$2-4)/'model#2_params'!B754)^2)</f>
        <v>-2.72650276030983</v>
      </c>
    </row>
    <row r="755" customFormat="false" ht="15" hidden="false" customHeight="false" outlineLevel="0" collapsed="false">
      <c r="A755" s="0" t="n">
        <v>2.17142615051094</v>
      </c>
      <c r="B755" s="0" t="n">
        <v>29.1557631318236</v>
      </c>
      <c r="C755" s="0" t="n">
        <f aca="false">('model#2_params'!A755-(('Predict_D T (#2)'!$B$2-4)/'model#2_params'!B755)^2)</f>
        <v>-2.95292691230238</v>
      </c>
    </row>
    <row r="756" customFormat="false" ht="15" hidden="false" customHeight="false" outlineLevel="0" collapsed="false">
      <c r="A756" s="0" t="n">
        <v>2.24532311715358</v>
      </c>
      <c r="B756" s="0" t="n">
        <v>29.3733420217552</v>
      </c>
      <c r="C756" s="0" t="n">
        <f aca="false">('model#2_params'!A756-(('Predict_D T (#2)'!$B$2-4)/'model#2_params'!B756)^2)</f>
        <v>-2.80339526787332</v>
      </c>
    </row>
    <row r="757" customFormat="false" ht="15" hidden="false" customHeight="false" outlineLevel="0" collapsed="false">
      <c r="A757" s="0" t="n">
        <v>2.22926100823827</v>
      </c>
      <c r="B757" s="0" t="n">
        <v>29.2974288987547</v>
      </c>
      <c r="C757" s="0" t="n">
        <f aca="false">('model#2_params'!A757-(('Predict_D T (#2)'!$B$2-4)/'model#2_params'!B757)^2)</f>
        <v>-2.84565493305629</v>
      </c>
    </row>
    <row r="758" customFormat="false" ht="15" hidden="false" customHeight="false" outlineLevel="0" collapsed="false">
      <c r="A758" s="0" t="n">
        <v>2.23047112430329</v>
      </c>
      <c r="B758" s="0" t="n">
        <v>29.2092116237084</v>
      </c>
      <c r="C758" s="0" t="n">
        <f aca="false">('model#2_params'!A758-(('Predict_D T (#2)'!$B$2-4)/'model#2_params'!B758)^2)</f>
        <v>-2.87514549613688</v>
      </c>
    </row>
    <row r="759" customFormat="false" ht="15" hidden="false" customHeight="false" outlineLevel="0" collapsed="false">
      <c r="A759" s="0" t="n">
        <v>2.14199435380053</v>
      </c>
      <c r="B759" s="0" t="n">
        <v>29.6812093968762</v>
      </c>
      <c r="C759" s="0" t="n">
        <f aca="false">('model#2_params'!A759-(('Predict_D T (#2)'!$B$2-4)/'model#2_params'!B759)^2)</f>
        <v>-2.80253188000878</v>
      </c>
    </row>
    <row r="760" customFormat="false" ht="15" hidden="false" customHeight="false" outlineLevel="0" collapsed="false">
      <c r="A760" s="0" t="n">
        <v>2.15844349834856</v>
      </c>
      <c r="B760" s="0" t="n">
        <v>29.6828698903677</v>
      </c>
      <c r="C760" s="0" t="n">
        <f aca="false">('model#2_params'!A760-(('Predict_D T (#2)'!$B$2-4)/'model#2_params'!B760)^2)</f>
        <v>-2.78552954609517</v>
      </c>
    </row>
    <row r="761" customFormat="false" ht="15" hidden="false" customHeight="false" outlineLevel="0" collapsed="false">
      <c r="A761" s="0" t="n">
        <v>2.1905857924551</v>
      </c>
      <c r="B761" s="0" t="n">
        <v>29.8035262068125</v>
      </c>
      <c r="C761" s="0" t="n">
        <f aca="false">('model#2_params'!A761-(('Predict_D T (#2)'!$B$2-4)/'model#2_params'!B761)^2)</f>
        <v>-2.71343801270519</v>
      </c>
    </row>
    <row r="762" customFormat="false" ht="15" hidden="false" customHeight="false" outlineLevel="0" collapsed="false">
      <c r="A762" s="0" t="n">
        <v>2.2695364572159</v>
      </c>
      <c r="B762" s="0" t="n">
        <v>28.5072122733553</v>
      </c>
      <c r="C762" s="0" t="n">
        <f aca="false">('model#2_params'!A762-(('Predict_D T (#2)'!$B$2-4)/'model#2_params'!B762)^2)</f>
        <v>-3.09063117407016</v>
      </c>
    </row>
    <row r="763" customFormat="false" ht="15" hidden="false" customHeight="false" outlineLevel="0" collapsed="false">
      <c r="A763" s="0" t="n">
        <v>2.22510394699124</v>
      </c>
      <c r="B763" s="0" t="n">
        <v>29.7134465845556</v>
      </c>
      <c r="C763" s="0" t="n">
        <f aca="false">('model#2_params'!A763-(('Predict_D T (#2)'!$B$2-4)/'model#2_params'!B763)^2)</f>
        <v>-2.70869911799118</v>
      </c>
    </row>
    <row r="764" customFormat="false" ht="15" hidden="false" customHeight="false" outlineLevel="0" collapsed="false">
      <c r="A764" s="0" t="n">
        <v>2.24928634671893</v>
      </c>
      <c r="B764" s="0" t="n">
        <v>29.2324279094755</v>
      </c>
      <c r="C764" s="0" t="n">
        <f aca="false">('model#2_params'!A764-(('Predict_D T (#2)'!$B$2-4)/'model#2_params'!B764)^2)</f>
        <v>-2.84822377053037</v>
      </c>
    </row>
    <row r="765" customFormat="false" ht="15" hidden="false" customHeight="false" outlineLevel="0" collapsed="false">
      <c r="A765" s="0" t="n">
        <v>2.13469006590663</v>
      </c>
      <c r="B765" s="0" t="n">
        <v>31.4381374878841</v>
      </c>
      <c r="C765" s="0" t="n">
        <f aca="false">('model#2_params'!A765-(('Predict_D T (#2)'!$B$2-4)/'model#2_params'!B765)^2)</f>
        <v>-2.27262657517518</v>
      </c>
    </row>
    <row r="766" customFormat="false" ht="15" hidden="false" customHeight="false" outlineLevel="0" collapsed="false">
      <c r="A766" s="0" t="n">
        <v>2.25493221483365</v>
      </c>
      <c r="B766" s="0" t="n">
        <v>29.2551299042993</v>
      </c>
      <c r="C766" s="0" t="n">
        <f aca="false">('model#2_params'!A766-(('Predict_D T (#2)'!$B$2-4)/'model#2_params'!B766)^2)</f>
        <v>-2.83466963143062</v>
      </c>
    </row>
    <row r="767" customFormat="false" ht="15" hidden="false" customHeight="false" outlineLevel="0" collapsed="false">
      <c r="A767" s="0" t="n">
        <v>2.178640624405</v>
      </c>
      <c r="B767" s="0" t="n">
        <v>29.3292309902331</v>
      </c>
      <c r="C767" s="0" t="n">
        <f aca="false">('model#2_params'!A767-(('Predict_D T (#2)'!$B$2-4)/'model#2_params'!B767)^2)</f>
        <v>-2.88527568033154</v>
      </c>
    </row>
    <row r="768" customFormat="false" ht="15" hidden="false" customHeight="false" outlineLevel="0" collapsed="false">
      <c r="A768" s="0" t="n">
        <v>2.18241076335655</v>
      </c>
      <c r="B768" s="0" t="n">
        <v>29.3188458575052</v>
      </c>
      <c r="C768" s="0" t="n">
        <f aca="false">('model#2_params'!A768-(('Predict_D T (#2)'!$B$2-4)/'model#2_params'!B768)^2)</f>
        <v>-2.88509359236605</v>
      </c>
    </row>
    <row r="769" customFormat="false" ht="15" hidden="false" customHeight="false" outlineLevel="0" collapsed="false">
      <c r="A769" s="0" t="n">
        <v>2.22824306007751</v>
      </c>
      <c r="B769" s="0" t="n">
        <v>29.4146038589451</v>
      </c>
      <c r="C769" s="0" t="n">
        <f aca="false">('model#2_params'!A769-(('Predict_D T (#2)'!$B$2-4)/'model#2_params'!B769)^2)</f>
        <v>-2.8063209079648</v>
      </c>
    </row>
    <row r="770" customFormat="false" ht="15" hidden="false" customHeight="false" outlineLevel="0" collapsed="false">
      <c r="A770" s="0" t="n">
        <v>2.24689683516252</v>
      </c>
      <c r="B770" s="0" t="n">
        <v>29.1795689681769</v>
      </c>
      <c r="C770" s="0" t="n">
        <f aca="false">('model#2_params'!A770-(('Predict_D T (#2)'!$B$2-4)/'model#2_params'!B770)^2)</f>
        <v>-2.86909834212821</v>
      </c>
    </row>
    <row r="771" customFormat="false" ht="15" hidden="false" customHeight="false" outlineLevel="0" collapsed="false">
      <c r="A771" s="0" t="n">
        <v>2.15213753299241</v>
      </c>
      <c r="B771" s="0" t="n">
        <v>30.3638611420818</v>
      </c>
      <c r="C771" s="0" t="n">
        <f aca="false">('model#2_params'!A771-(('Predict_D T (#2)'!$B$2-4)/'model#2_params'!B771)^2)</f>
        <v>-2.57255855079335</v>
      </c>
    </row>
    <row r="772" customFormat="false" ht="15" hidden="false" customHeight="false" outlineLevel="0" collapsed="false">
      <c r="A772" s="0" t="n">
        <v>2.14832135505196</v>
      </c>
      <c r="B772" s="0" t="n">
        <v>29.5653456538376</v>
      </c>
      <c r="C772" s="0" t="n">
        <f aca="false">('model#2_params'!A772-(('Predict_D T (#2)'!$B$2-4)/'model#2_params'!B772)^2)</f>
        <v>-2.83503506032727</v>
      </c>
    </row>
    <row r="773" customFormat="false" ht="15" hidden="false" customHeight="false" outlineLevel="0" collapsed="false">
      <c r="A773" s="0" t="n">
        <v>2.26025615613775</v>
      </c>
      <c r="B773" s="0" t="n">
        <v>29.2926059914845</v>
      </c>
      <c r="C773" s="0" t="n">
        <f aca="false">('model#2_params'!A773-(('Predict_D T (#2)'!$B$2-4)/'model#2_params'!B773)^2)</f>
        <v>-2.81633105086257</v>
      </c>
    </row>
    <row r="774" customFormat="false" ht="15" hidden="false" customHeight="false" outlineLevel="0" collapsed="false">
      <c r="A774" s="0" t="n">
        <v>2.18512792091197</v>
      </c>
      <c r="B774" s="0" t="n">
        <v>29.4238477867765</v>
      </c>
      <c r="C774" s="0" t="n">
        <f aca="false">('model#2_params'!A774-(('Predict_D T (#2)'!$B$2-4)/'model#2_params'!B774)^2)</f>
        <v>-2.84627318169908</v>
      </c>
    </row>
    <row r="775" customFormat="false" ht="15" hidden="false" customHeight="false" outlineLevel="0" collapsed="false">
      <c r="A775" s="0" t="n">
        <v>2.36941568582174</v>
      </c>
      <c r="B775" s="0" t="n">
        <v>28.0039990673086</v>
      </c>
      <c r="C775" s="0" t="n">
        <f aca="false">('model#2_params'!A775-(('Predict_D T (#2)'!$B$2-4)/'model#2_params'!B775)^2)</f>
        <v>-3.18512000970181</v>
      </c>
    </row>
    <row r="776" customFormat="false" ht="15" hidden="false" customHeight="false" outlineLevel="0" collapsed="false">
      <c r="A776" s="0" t="n">
        <v>2.19867225253434</v>
      </c>
      <c r="B776" s="0" t="n">
        <v>29.4830161088345</v>
      </c>
      <c r="C776" s="0" t="n">
        <f aca="false">('model#2_params'!A776-(('Predict_D T (#2)'!$B$2-4)/'model#2_params'!B776)^2)</f>
        <v>-2.81255446636436</v>
      </c>
    </row>
    <row r="777" customFormat="false" ht="15" hidden="false" customHeight="false" outlineLevel="0" collapsed="false">
      <c r="A777" s="0" t="n">
        <v>2.31408991925967</v>
      </c>
      <c r="B777" s="0" t="n">
        <v>28.8699378427884</v>
      </c>
      <c r="C777" s="0" t="n">
        <f aca="false">('model#2_params'!A777-(('Predict_D T (#2)'!$B$2-4)/'model#2_params'!B777)^2)</f>
        <v>-2.91223219839858</v>
      </c>
    </row>
    <row r="778" customFormat="false" ht="15" hidden="false" customHeight="false" outlineLevel="0" collapsed="false">
      <c r="A778" s="0" t="n">
        <v>2.28731612781181</v>
      </c>
      <c r="B778" s="0" t="n">
        <v>29.067659178745</v>
      </c>
      <c r="C778" s="0" t="n">
        <f aca="false">('model#2_params'!A778-(('Predict_D T (#2)'!$B$2-4)/'model#2_params'!B778)^2)</f>
        <v>-2.86814779739289</v>
      </c>
    </row>
    <row r="779" customFormat="false" ht="15" hidden="false" customHeight="false" outlineLevel="0" collapsed="false">
      <c r="A779" s="0" t="n">
        <v>2.08993192786061</v>
      </c>
      <c r="B779" s="0" t="n">
        <v>30.049125084664</v>
      </c>
      <c r="C779" s="0" t="n">
        <f aca="false">('model#2_params'!A779-(('Predict_D T (#2)'!$B$2-4)/'model#2_params'!B779)^2)</f>
        <v>-2.73425589414137</v>
      </c>
    </row>
    <row r="780" customFormat="false" ht="15" hidden="false" customHeight="false" outlineLevel="0" collapsed="false">
      <c r="A780" s="0" t="n">
        <v>2.34212721142354</v>
      </c>
      <c r="B780" s="0" t="n">
        <v>28.8080217160873</v>
      </c>
      <c r="C780" s="0" t="n">
        <f aca="false">('model#2_params'!A780-(('Predict_D T (#2)'!$B$2-4)/'model#2_params'!B780)^2)</f>
        <v>-2.90668457040787</v>
      </c>
    </row>
    <row r="781" customFormat="false" ht="15" hidden="false" customHeight="false" outlineLevel="0" collapsed="false">
      <c r="A781" s="0" t="n">
        <v>2.31708496145817</v>
      </c>
      <c r="B781" s="0" t="n">
        <v>28.6283234954188</v>
      </c>
      <c r="C781" s="0" t="n">
        <f aca="false">('model#2_params'!A781-(('Predict_D T (#2)'!$B$2-4)/'model#2_params'!B781)^2)</f>
        <v>-2.99782655889196</v>
      </c>
    </row>
    <row r="782" customFormat="false" ht="15" hidden="false" customHeight="false" outlineLevel="0" collapsed="false">
      <c r="A782" s="0" t="n">
        <v>2.16728936727465</v>
      </c>
      <c r="B782" s="0" t="n">
        <v>29.8424527109606</v>
      </c>
      <c r="C782" s="0" t="n">
        <f aca="false">('model#2_params'!A782-(('Predict_D T (#2)'!$B$2-4)/'model#2_params'!B782)^2)</f>
        <v>-2.72394916168102</v>
      </c>
    </row>
    <row r="783" customFormat="false" ht="15" hidden="false" customHeight="false" outlineLevel="0" collapsed="false">
      <c r="A783" s="0" t="n">
        <v>2.25294912067936</v>
      </c>
      <c r="B783" s="0" t="n">
        <v>28.6473798521491</v>
      </c>
      <c r="C783" s="0" t="n">
        <f aca="false">('model#2_params'!A783-(('Predict_D T (#2)'!$B$2-4)/'model#2_params'!B783)^2)</f>
        <v>-3.05489374881635</v>
      </c>
    </row>
    <row r="784" customFormat="false" ht="15" hidden="false" customHeight="false" outlineLevel="0" collapsed="false">
      <c r="A784" s="0" t="n">
        <v>2.10387308920483</v>
      </c>
      <c r="B784" s="0" t="n">
        <v>30.6929507232658</v>
      </c>
      <c r="C784" s="0" t="n">
        <f aca="false">('model#2_params'!A784-(('Predict_D T (#2)'!$B$2-4)/'model#2_params'!B784)^2)</f>
        <v>-2.52004984090987</v>
      </c>
    </row>
    <row r="785" customFormat="false" ht="15" hidden="false" customHeight="false" outlineLevel="0" collapsed="false">
      <c r="A785" s="0" t="n">
        <v>2.31980948631122</v>
      </c>
      <c r="B785" s="0" t="n">
        <v>28.5344000528225</v>
      </c>
      <c r="C785" s="0" t="n">
        <f aca="false">('model#2_params'!A785-(('Predict_D T (#2)'!$B$2-4)/'model#2_params'!B785)^2)</f>
        <v>-3.03014859941555</v>
      </c>
    </row>
    <row r="786" customFormat="false" ht="15" hidden="false" customHeight="false" outlineLevel="0" collapsed="false">
      <c r="A786" s="0" t="n">
        <v>2.2861363020343</v>
      </c>
      <c r="B786" s="0" t="n">
        <v>29.2208399648018</v>
      </c>
      <c r="C786" s="0" t="n">
        <f aca="false">('model#2_params'!A786-(('Predict_D T (#2)'!$B$2-4)/'model#2_params'!B786)^2)</f>
        <v>-2.8154175988808</v>
      </c>
    </row>
    <row r="787" customFormat="false" ht="15" hidden="false" customHeight="false" outlineLevel="0" collapsed="false">
      <c r="A787" s="0" t="n">
        <v>2.29209323641089</v>
      </c>
      <c r="B787" s="0" t="n">
        <v>28.6934681781934</v>
      </c>
      <c r="C787" s="0" t="n">
        <f aca="false">('model#2_params'!A787-(('Predict_D T (#2)'!$B$2-4)/'model#2_params'!B787)^2)</f>
        <v>-2.99871208813021</v>
      </c>
    </row>
    <row r="788" customFormat="false" ht="15" hidden="false" customHeight="false" outlineLevel="0" collapsed="false">
      <c r="A788" s="0" t="n">
        <v>2.23945035688934</v>
      </c>
      <c r="B788" s="0" t="n">
        <v>29.248065618996</v>
      </c>
      <c r="C788" s="0" t="n">
        <f aca="false">('model#2_params'!A788-(('Predict_D T (#2)'!$B$2-4)/'model#2_params'!B788)^2)</f>
        <v>-2.85261036935856</v>
      </c>
    </row>
    <row r="789" customFormat="false" ht="15" hidden="false" customHeight="false" outlineLevel="0" collapsed="false">
      <c r="A789" s="0" t="n">
        <v>2.28159248540641</v>
      </c>
      <c r="B789" s="0" t="n">
        <v>29.1805317220747</v>
      </c>
      <c r="C789" s="0" t="n">
        <f aca="false">('model#2_params'!A789-(('Predict_D T (#2)'!$B$2-4)/'model#2_params'!B789)^2)</f>
        <v>-2.83406511317998</v>
      </c>
    </row>
    <row r="790" customFormat="false" ht="15" hidden="false" customHeight="false" outlineLevel="0" collapsed="false">
      <c r="A790" s="0" t="n">
        <v>2.24437577497383</v>
      </c>
      <c r="B790" s="0" t="n">
        <v>29.0042263423677</v>
      </c>
      <c r="C790" s="0" t="n">
        <f aca="false">('model#2_params'!A790-(('Predict_D T (#2)'!$B$2-4)/'model#2_params'!B790)^2)</f>
        <v>-2.93366301926546</v>
      </c>
    </row>
    <row r="791" customFormat="false" ht="15" hidden="false" customHeight="false" outlineLevel="0" collapsed="false">
      <c r="A791" s="0" t="n">
        <v>2.0509254227283</v>
      </c>
      <c r="B791" s="0" t="n">
        <v>30.5963334443237</v>
      </c>
      <c r="C791" s="0" t="n">
        <f aca="false">('model#2_params'!A791-(('Predict_D T (#2)'!$B$2-4)/'model#2_params'!B791)^2)</f>
        <v>-2.60224651714589</v>
      </c>
    </row>
    <row r="792" customFormat="false" ht="15" hidden="false" customHeight="false" outlineLevel="0" collapsed="false">
      <c r="A792" s="0" t="n">
        <v>2.2022497870101</v>
      </c>
      <c r="B792" s="0" t="n">
        <v>29.1131321842566</v>
      </c>
      <c r="C792" s="0" t="n">
        <f aca="false">('model#2_params'!A792-(('Predict_D T (#2)'!$B$2-4)/'model#2_params'!B792)^2)</f>
        <v>-2.93712165102568</v>
      </c>
    </row>
    <row r="793" customFormat="false" ht="15" hidden="false" customHeight="false" outlineLevel="0" collapsed="false">
      <c r="A793" s="0" t="n">
        <v>2.22134232096488</v>
      </c>
      <c r="B793" s="0" t="n">
        <v>28.7956354765879</v>
      </c>
      <c r="C793" s="0" t="n">
        <f aca="false">('model#2_params'!A793-(('Predict_D T (#2)'!$B$2-4)/'model#2_params'!B793)^2)</f>
        <v>-3.03198591075145</v>
      </c>
    </row>
    <row r="794" customFormat="false" ht="15" hidden="false" customHeight="false" outlineLevel="0" collapsed="false">
      <c r="A794" s="0" t="n">
        <v>2.24428898783541</v>
      </c>
      <c r="B794" s="0" t="n">
        <v>28.9553220911145</v>
      </c>
      <c r="C794" s="0" t="n">
        <f aca="false">('model#2_params'!A794-(('Predict_D T (#2)'!$B$2-4)/'model#2_params'!B794)^2)</f>
        <v>-2.95125553159684</v>
      </c>
    </row>
    <row r="795" customFormat="false" ht="15" hidden="false" customHeight="false" outlineLevel="0" collapsed="false">
      <c r="A795" s="0" t="n">
        <v>2.15335874838008</v>
      </c>
      <c r="B795" s="0" t="n">
        <v>29.1120879421383</v>
      </c>
      <c r="C795" s="0" t="n">
        <f aca="false">('model#2_params'!A795-(('Predict_D T (#2)'!$B$2-4)/'model#2_params'!B795)^2)</f>
        <v>-2.98638139178244</v>
      </c>
    </row>
    <row r="796" customFormat="false" ht="15" hidden="false" customHeight="false" outlineLevel="0" collapsed="false">
      <c r="A796" s="0" t="n">
        <v>2.22033785209511</v>
      </c>
      <c r="B796" s="0" t="n">
        <v>29.6536004129941</v>
      </c>
      <c r="C796" s="0" t="n">
        <f aca="false">('model#2_params'!A796-(('Predict_D T (#2)'!$B$2-4)/'model#2_params'!B796)^2)</f>
        <v>-2.73339986993585</v>
      </c>
    </row>
    <row r="797" customFormat="false" ht="15" hidden="false" customHeight="false" outlineLevel="0" collapsed="false">
      <c r="A797" s="0" t="n">
        <v>2.2333987330436</v>
      </c>
      <c r="B797" s="0" t="n">
        <v>29.3751101026702</v>
      </c>
      <c r="C797" s="0" t="n">
        <f aca="false">('model#2_params'!A797-(('Predict_D T (#2)'!$B$2-4)/'model#2_params'!B797)^2)</f>
        <v>-2.8147119079478</v>
      </c>
    </row>
    <row r="798" customFormat="false" ht="15" hidden="false" customHeight="false" outlineLevel="0" collapsed="false">
      <c r="A798" s="0" t="n">
        <v>2.19936617099455</v>
      </c>
      <c r="B798" s="0" t="n">
        <v>29.9933508296221</v>
      </c>
      <c r="C798" s="0" t="n">
        <f aca="false">('model#2_params'!A798-(('Predict_D T (#2)'!$B$2-4)/'model#2_params'!B798)^2)</f>
        <v>-2.64278000813656</v>
      </c>
    </row>
    <row r="799" customFormat="false" ht="15" hidden="false" customHeight="false" outlineLevel="0" collapsed="false">
      <c r="A799" s="0" t="n">
        <v>2.24862540094878</v>
      </c>
      <c r="B799" s="0" t="n">
        <v>29.4231007836156</v>
      </c>
      <c r="C799" s="0" t="n">
        <f aca="false">('model#2_params'!A799-(('Predict_D T (#2)'!$B$2-4)/'model#2_params'!B799)^2)</f>
        <v>-2.78303118256931</v>
      </c>
    </row>
    <row r="800" customFormat="false" ht="15" hidden="false" customHeight="false" outlineLevel="0" collapsed="false">
      <c r="A800" s="0" t="n">
        <v>2.28517990193485</v>
      </c>
      <c r="B800" s="0" t="n">
        <v>29.1808621258951</v>
      </c>
      <c r="C800" s="0" t="n">
        <f aca="false">('model#2_params'!A800-(('Predict_D T (#2)'!$B$2-4)/'model#2_params'!B800)^2)</f>
        <v>-2.83036185201075</v>
      </c>
    </row>
    <row r="801" customFormat="false" ht="15" hidden="false" customHeight="false" outlineLevel="0" collapsed="false">
      <c r="A801" s="0" t="n">
        <v>2.20868286568459</v>
      </c>
      <c r="B801" s="0" t="n">
        <v>29.7113580270159</v>
      </c>
      <c r="C801" s="0" t="n">
        <f aca="false">('model#2_params'!A801-(('Predict_D T (#2)'!$B$2-4)/'model#2_params'!B801)^2)</f>
        <v>-2.72581386626247</v>
      </c>
    </row>
    <row r="802" customFormat="false" ht="15" hidden="false" customHeight="false" outlineLevel="0" collapsed="false">
      <c r="A802" s="0" t="n">
        <v>2.31167044242923</v>
      </c>
      <c r="B802" s="0" t="n">
        <v>28.7926005425499</v>
      </c>
      <c r="C802" s="0" t="n">
        <f aca="false">('model#2_params'!A802-(('Predict_D T (#2)'!$B$2-4)/'model#2_params'!B802)^2)</f>
        <v>-2.94276532001647</v>
      </c>
    </row>
    <row r="803" customFormat="false" ht="15" hidden="false" customHeight="false" outlineLevel="0" collapsed="false">
      <c r="A803" s="0" t="n">
        <v>2.11820051399418</v>
      </c>
      <c r="B803" s="0" t="n">
        <v>29.6115409062576</v>
      </c>
      <c r="C803" s="0" t="n">
        <f aca="false">('model#2_params'!A803-(('Predict_D T (#2)'!$B$2-4)/'model#2_params'!B803)^2)</f>
        <v>-2.84961953726242</v>
      </c>
    </row>
    <row r="804" customFormat="false" ht="15" hidden="false" customHeight="false" outlineLevel="0" collapsed="false">
      <c r="A804" s="0" t="n">
        <v>2.1995520233155</v>
      </c>
      <c r="B804" s="0" t="n">
        <v>28.9730225998238</v>
      </c>
      <c r="C804" s="0" t="n">
        <f aca="false">('model#2_params'!A804-(('Predict_D T (#2)'!$B$2-4)/'model#2_params'!B804)^2)</f>
        <v>-2.98964620007871</v>
      </c>
    </row>
    <row r="805" customFormat="false" ht="15" hidden="false" customHeight="false" outlineLevel="0" collapsed="false">
      <c r="A805" s="0" t="n">
        <v>2.18625232369076</v>
      </c>
      <c r="B805" s="0" t="n">
        <v>29.8792494073145</v>
      </c>
      <c r="C805" s="0" t="n">
        <f aca="false">('model#2_params'!A805-(('Predict_D T (#2)'!$B$2-4)/'model#2_params'!B805)^2)</f>
        <v>-2.6929463717519</v>
      </c>
    </row>
    <row r="806" customFormat="false" ht="15" hidden="false" customHeight="false" outlineLevel="0" collapsed="false">
      <c r="A806" s="0" t="n">
        <v>2.24549494359697</v>
      </c>
      <c r="B806" s="0" t="n">
        <v>29.0539722227611</v>
      </c>
      <c r="C806" s="0" t="n">
        <f aca="false">('model#2_params'!A806-(('Predict_D T (#2)'!$B$2-4)/'model#2_params'!B806)^2)</f>
        <v>-2.91482747240908</v>
      </c>
    </row>
    <row r="807" customFormat="false" ht="15" hidden="false" customHeight="false" outlineLevel="0" collapsed="false">
      <c r="A807" s="0" t="n">
        <v>2.19516199345958</v>
      </c>
      <c r="B807" s="0" t="n">
        <v>29.6582542577606</v>
      </c>
      <c r="C807" s="0" t="n">
        <f aca="false">('model#2_params'!A807-(('Predict_D T (#2)'!$B$2-4)/'model#2_params'!B807)^2)</f>
        <v>-2.75702121242146</v>
      </c>
    </row>
    <row r="808" customFormat="false" ht="15" hidden="false" customHeight="false" outlineLevel="0" collapsed="false">
      <c r="A808" s="0" t="n">
        <v>2.16301542447132</v>
      </c>
      <c r="B808" s="0" t="n">
        <v>29.6493413945447</v>
      </c>
      <c r="C808" s="0" t="n">
        <f aca="false">('model#2_params'!A808-(('Predict_D T (#2)'!$B$2-4)/'model#2_params'!B808)^2)</f>
        <v>-2.79214557205334</v>
      </c>
    </row>
    <row r="809" customFormat="false" ht="15" hidden="false" customHeight="false" outlineLevel="0" collapsed="false">
      <c r="A809" s="0" t="n">
        <v>2.25767752777985</v>
      </c>
      <c r="B809" s="0" t="n">
        <v>29.396740358831</v>
      </c>
      <c r="C809" s="0" t="n">
        <f aca="false">('model#2_params'!A809-(('Predict_D T (#2)'!$B$2-4)/'model#2_params'!B809)^2)</f>
        <v>-2.78300700045206</v>
      </c>
    </row>
    <row r="810" customFormat="false" ht="15" hidden="false" customHeight="false" outlineLevel="0" collapsed="false">
      <c r="A810" s="0" t="n">
        <v>2.2872086520399</v>
      </c>
      <c r="B810" s="0" t="n">
        <v>28.8313312758542</v>
      </c>
      <c r="C810" s="0" t="n">
        <f aca="false">('model#2_params'!A810-(('Predict_D T (#2)'!$B$2-4)/'model#2_params'!B810)^2)</f>
        <v>-2.95311944008583</v>
      </c>
    </row>
    <row r="811" customFormat="false" ht="15" hidden="false" customHeight="false" outlineLevel="0" collapsed="false">
      <c r="A811" s="0" t="n">
        <v>2.30106794753029</v>
      </c>
      <c r="B811" s="0" t="n">
        <v>28.892153547461</v>
      </c>
      <c r="C811" s="0" t="n">
        <f aca="false">('model#2_params'!A811-(('Predict_D T (#2)'!$B$2-4)/'model#2_params'!B811)^2)</f>
        <v>-2.91722003100974</v>
      </c>
    </row>
    <row r="812" customFormat="false" ht="15" hidden="false" customHeight="false" outlineLevel="0" collapsed="false">
      <c r="A812" s="0" t="n">
        <v>2.22356579060658</v>
      </c>
      <c r="B812" s="0" t="n">
        <v>29.8626889540327</v>
      </c>
      <c r="C812" s="0" t="n">
        <f aca="false">('model#2_params'!A812-(('Predict_D T (#2)'!$B$2-4)/'model#2_params'!B812)^2)</f>
        <v>-2.66104595699692</v>
      </c>
    </row>
    <row r="813" customFormat="false" ht="15" hidden="false" customHeight="false" outlineLevel="0" collapsed="false">
      <c r="A813" s="0" t="n">
        <v>2.22834390250084</v>
      </c>
      <c r="B813" s="0" t="n">
        <v>28.9571973116987</v>
      </c>
      <c r="C813" s="0" t="n">
        <f aca="false">('model#2_params'!A813-(('Predict_D T (#2)'!$B$2-4)/'model#2_params'!B813)^2)</f>
        <v>-2.96652772884348</v>
      </c>
    </row>
    <row r="814" customFormat="false" ht="15" hidden="false" customHeight="false" outlineLevel="0" collapsed="false">
      <c r="A814" s="0" t="n">
        <v>2.27102211194286</v>
      </c>
      <c r="B814" s="0" t="n">
        <v>28.6129938295007</v>
      </c>
      <c r="C814" s="0" t="n">
        <f aca="false">('model#2_params'!A814-(('Predict_D T (#2)'!$B$2-4)/'model#2_params'!B814)^2)</f>
        <v>-3.04958595621865</v>
      </c>
    </row>
    <row r="815" customFormat="false" ht="15" hidden="false" customHeight="false" outlineLevel="0" collapsed="false">
      <c r="A815" s="0" t="n">
        <v>2.25609893942557</v>
      </c>
      <c r="B815" s="0" t="n">
        <v>29.3081759398539</v>
      </c>
      <c r="C815" s="0" t="n">
        <f aca="false">('model#2_params'!A815-(('Predict_D T (#2)'!$B$2-4)/'model#2_params'!B815)^2)</f>
        <v>-2.81509583337411</v>
      </c>
    </row>
    <row r="816" customFormat="false" ht="15" hidden="false" customHeight="false" outlineLevel="0" collapsed="false">
      <c r="A816" s="0" t="n">
        <v>2.16078879752869</v>
      </c>
      <c r="B816" s="0" t="n">
        <v>29.9029791648854</v>
      </c>
      <c r="C816" s="0" t="n">
        <f aca="false">('model#2_params'!A816-(('Predict_D T (#2)'!$B$2-4)/'model#2_params'!B816)^2)</f>
        <v>-2.71066911318609</v>
      </c>
    </row>
    <row r="817" customFormat="false" ht="15" hidden="false" customHeight="false" outlineLevel="0" collapsed="false">
      <c r="A817" s="0" t="n">
        <v>2.16427441598785</v>
      </c>
      <c r="B817" s="0" t="n">
        <v>29.3062410363687</v>
      </c>
      <c r="C817" s="0" t="n">
        <f aca="false">('model#2_params'!A817-(('Predict_D T (#2)'!$B$2-4)/'model#2_params'!B817)^2)</f>
        <v>-2.90759001597068</v>
      </c>
    </row>
    <row r="818" customFormat="false" ht="15" hidden="false" customHeight="false" outlineLevel="0" collapsed="false">
      <c r="A818" s="0" t="n">
        <v>2.26009049208435</v>
      </c>
      <c r="B818" s="0" t="n">
        <v>29.2734965644643</v>
      </c>
      <c r="C818" s="0" t="n">
        <f aca="false">('model#2_params'!A818-(('Predict_D T (#2)'!$B$2-4)/'model#2_params'!B818)^2)</f>
        <v>-2.82312676242652</v>
      </c>
    </row>
    <row r="819" customFormat="false" ht="15" hidden="false" customHeight="false" outlineLevel="0" collapsed="false">
      <c r="A819" s="0" t="n">
        <v>2.34304625675637</v>
      </c>
      <c r="B819" s="0" t="n">
        <v>28.6558470069127</v>
      </c>
      <c r="C819" s="0" t="n">
        <f aca="false">('model#2_params'!A819-(('Predict_D T (#2)'!$B$2-4)/'model#2_params'!B819)^2)</f>
        <v>-2.96166038107915</v>
      </c>
    </row>
    <row r="820" customFormat="false" ht="15" hidden="false" customHeight="false" outlineLevel="0" collapsed="false">
      <c r="A820" s="0" t="n">
        <v>2.26457366823173</v>
      </c>
      <c r="B820" s="0" t="n">
        <v>29.3224958594443</v>
      </c>
      <c r="C820" s="0" t="n">
        <f aca="false">('model#2_params'!A820-(('Predict_D T (#2)'!$B$2-4)/'model#2_params'!B820)^2)</f>
        <v>-2.80166918167519</v>
      </c>
    </row>
    <row r="821" customFormat="false" ht="15" hidden="false" customHeight="false" outlineLevel="0" collapsed="false">
      <c r="A821" s="0" t="n">
        <v>2.13101559101184</v>
      </c>
      <c r="B821" s="0" t="n">
        <v>29.7503650449166</v>
      </c>
      <c r="C821" s="0" t="n">
        <f aca="false">('model#2_params'!A821-(('Predict_D T (#2)'!$B$2-4)/'model#2_params'!B821)^2)</f>
        <v>-2.79054995050805</v>
      </c>
    </row>
    <row r="822" customFormat="false" ht="15" hidden="false" customHeight="false" outlineLevel="0" collapsed="false">
      <c r="A822" s="0" t="n">
        <v>2.14758187492987</v>
      </c>
      <c r="B822" s="0" t="n">
        <v>30.5214163543874</v>
      </c>
      <c r="C822" s="0" t="n">
        <f aca="false">('model#2_params'!A822-(('Predict_D T (#2)'!$B$2-4)/'model#2_params'!B822)^2)</f>
        <v>-2.5284612142755</v>
      </c>
    </row>
    <row r="823" customFormat="false" ht="15" hidden="false" customHeight="false" outlineLevel="0" collapsed="false">
      <c r="A823" s="0" t="n">
        <v>2.16969798814292</v>
      </c>
      <c r="B823" s="0" t="n">
        <v>29.4518462138742</v>
      </c>
      <c r="C823" s="0" t="n">
        <f aca="false">('model#2_params'!A823-(('Predict_D T (#2)'!$B$2-4)/'model#2_params'!B823)^2)</f>
        <v>-2.85214144853934</v>
      </c>
    </row>
    <row r="824" customFormat="false" ht="15" hidden="false" customHeight="false" outlineLevel="0" collapsed="false">
      <c r="A824" s="0" t="n">
        <v>2.19938777610048</v>
      </c>
      <c r="B824" s="0" t="n">
        <v>29.5983898097728</v>
      </c>
      <c r="C824" s="0" t="n">
        <f aca="false">('model#2_params'!A824-(('Predict_D T (#2)'!$B$2-4)/'model#2_params'!B824)^2)</f>
        <v>-2.7728478393396</v>
      </c>
    </row>
    <row r="825" customFormat="false" ht="15" hidden="false" customHeight="false" outlineLevel="0" collapsed="false">
      <c r="A825" s="0" t="n">
        <v>2.18147485651727</v>
      </c>
      <c r="B825" s="0" t="n">
        <v>29.9841926249011</v>
      </c>
      <c r="C825" s="0" t="n">
        <f aca="false">('model#2_params'!A825-(('Predict_D T (#2)'!$B$2-4)/'model#2_params'!B825)^2)</f>
        <v>-2.66362969063482</v>
      </c>
    </row>
    <row r="826" customFormat="false" ht="15" hidden="false" customHeight="false" outlineLevel="0" collapsed="false">
      <c r="A826" s="0" t="n">
        <v>2.2652853335473</v>
      </c>
      <c r="B826" s="0" t="n">
        <v>29.5185198953841</v>
      </c>
      <c r="C826" s="0" t="n">
        <f aca="false">('model#2_params'!A826-(('Predict_D T (#2)'!$B$2-4)/'model#2_params'!B826)^2)</f>
        <v>-2.73389399760342</v>
      </c>
    </row>
    <row r="827" customFormat="false" ht="15" hidden="false" customHeight="false" outlineLevel="0" collapsed="false">
      <c r="A827" s="0" t="n">
        <v>2.23324218263684</v>
      </c>
      <c r="B827" s="0" t="n">
        <v>29.2255601819894</v>
      </c>
      <c r="C827" s="0" t="n">
        <f aca="false">('model#2_params'!A827-(('Predict_D T (#2)'!$B$2-4)/'model#2_params'!B827)^2)</f>
        <v>-2.8666639484739</v>
      </c>
    </row>
    <row r="828" customFormat="false" ht="15" hidden="false" customHeight="false" outlineLevel="0" collapsed="false">
      <c r="A828" s="0" t="n">
        <v>2.33453313587675</v>
      </c>
      <c r="B828" s="0" t="n">
        <v>29.0775686121528</v>
      </c>
      <c r="C828" s="0" t="n">
        <f aca="false">('model#2_params'!A828-(('Predict_D T (#2)'!$B$2-4)/'model#2_params'!B828)^2)</f>
        <v>-2.81741749549219</v>
      </c>
    </row>
    <row r="829" customFormat="false" ht="15" hidden="false" customHeight="false" outlineLevel="0" collapsed="false">
      <c r="A829" s="0" t="n">
        <v>2.20070823167727</v>
      </c>
      <c r="B829" s="0" t="n">
        <v>29.4966483560892</v>
      </c>
      <c r="C829" s="0" t="n">
        <f aca="false">('model#2_params'!A829-(('Predict_D T (#2)'!$B$2-4)/'model#2_params'!B829)^2)</f>
        <v>-2.80588755460127</v>
      </c>
    </row>
    <row r="830" customFormat="false" ht="15" hidden="false" customHeight="false" outlineLevel="0" collapsed="false">
      <c r="A830" s="0" t="n">
        <v>2.41630644139732</v>
      </c>
      <c r="B830" s="0" t="n">
        <v>28.4872598240466</v>
      </c>
      <c r="C830" s="0" t="n">
        <f aca="false">('model#2_params'!A830-(('Predict_D T (#2)'!$B$2-4)/'model#2_params'!B830)^2)</f>
        <v>-2.9513723318458</v>
      </c>
    </row>
    <row r="831" customFormat="false" ht="15" hidden="false" customHeight="false" outlineLevel="0" collapsed="false">
      <c r="A831" s="0" t="n">
        <v>2.21925001460382</v>
      </c>
      <c r="B831" s="0" t="n">
        <v>29.5097681368364</v>
      </c>
      <c r="C831" s="0" t="n">
        <f aca="false">('model#2_params'!A831-(('Predict_D T (#2)'!$B$2-4)/'model#2_params'!B831)^2)</f>
        <v>-2.78289498526935</v>
      </c>
    </row>
    <row r="832" customFormat="false" ht="15" hidden="false" customHeight="false" outlineLevel="0" collapsed="false">
      <c r="A832" s="0" t="n">
        <v>2.13829539308433</v>
      </c>
      <c r="B832" s="0" t="n">
        <v>30.0073440297361</v>
      </c>
      <c r="C832" s="0" t="n">
        <f aca="false">('model#2_params'!A832-(('Predict_D T (#2)'!$B$2-4)/'model#2_params'!B832)^2)</f>
        <v>-2.69933580318456</v>
      </c>
    </row>
    <row r="833" customFormat="false" ht="15" hidden="false" customHeight="false" outlineLevel="0" collapsed="false">
      <c r="A833" s="0" t="n">
        <v>2.23031584806275</v>
      </c>
      <c r="B833" s="0" t="n">
        <v>29.0254888155689</v>
      </c>
      <c r="C833" s="0" t="n">
        <f aca="false">('model#2_params'!A833-(('Predict_D T (#2)'!$B$2-4)/'model#2_params'!B833)^2)</f>
        <v>-2.94013943321894</v>
      </c>
    </row>
    <row r="834" customFormat="false" ht="15" hidden="false" customHeight="false" outlineLevel="0" collapsed="false">
      <c r="A834" s="0" t="n">
        <v>2.21495021065643</v>
      </c>
      <c r="B834" s="0" t="n">
        <v>29.0571439112999</v>
      </c>
      <c r="C834" s="0" t="n">
        <f aca="false">('model#2_params'!A834-(('Predict_D T (#2)'!$B$2-4)/'model#2_params'!B834)^2)</f>
        <v>-2.94424573247539</v>
      </c>
    </row>
    <row r="835" customFormat="false" ht="15" hidden="false" customHeight="false" outlineLevel="0" collapsed="false">
      <c r="A835" s="0" t="n">
        <v>2.20811595907487</v>
      </c>
      <c r="B835" s="0" t="n">
        <v>29.9424995294657</v>
      </c>
      <c r="C835" s="0" t="n">
        <f aca="false">('model#2_params'!A835-(('Predict_D T (#2)'!$B$2-4)/'model#2_params'!B835)^2)</f>
        <v>-2.65049100443669</v>
      </c>
    </row>
    <row r="836" customFormat="false" ht="15" hidden="false" customHeight="false" outlineLevel="0" collapsed="false">
      <c r="A836" s="0" t="n">
        <v>2.23295422739093</v>
      </c>
      <c r="B836" s="0" t="n">
        <v>28.9991362022734</v>
      </c>
      <c r="C836" s="0" t="n">
        <f aca="false">('model#2_params'!A836-(('Predict_D T (#2)'!$B$2-4)/'model#2_params'!B836)^2)</f>
        <v>-2.9469025007257</v>
      </c>
    </row>
    <row r="837" customFormat="false" ht="15" hidden="false" customHeight="false" outlineLevel="0" collapsed="false">
      <c r="A837" s="0" t="n">
        <v>2.14103297407297</v>
      </c>
      <c r="B837" s="0" t="n">
        <v>29.5287461643107</v>
      </c>
      <c r="C837" s="0" t="n">
        <f aca="false">('model#2_params'!A837-(('Predict_D T (#2)'!$B$2-4)/'model#2_params'!B837)^2)</f>
        <v>-2.85468436789424</v>
      </c>
    </row>
    <row r="838" customFormat="false" ht="15" hidden="false" customHeight="false" outlineLevel="0" collapsed="false">
      <c r="A838" s="0" t="n">
        <v>2.12101924047177</v>
      </c>
      <c r="B838" s="0" t="n">
        <v>29.5152971220413</v>
      </c>
      <c r="C838" s="0" t="n">
        <f aca="false">('model#2_params'!A838-(('Predict_D T (#2)'!$B$2-4)/'model#2_params'!B838)^2)</f>
        <v>-2.87925187040316</v>
      </c>
    </row>
    <row r="839" customFormat="false" ht="15" hidden="false" customHeight="false" outlineLevel="0" collapsed="false">
      <c r="A839" s="0" t="n">
        <v>2.35583158992947</v>
      </c>
      <c r="B839" s="0" t="n">
        <v>28.1511458526665</v>
      </c>
      <c r="C839" s="0" t="n">
        <f aca="false">('model#2_params'!A839-(('Predict_D T (#2)'!$B$2-4)/'model#2_params'!B839)^2)</f>
        <v>-3.14078845499715</v>
      </c>
    </row>
    <row r="840" customFormat="false" ht="15" hidden="false" customHeight="false" outlineLevel="0" collapsed="false">
      <c r="A840" s="0" t="n">
        <v>2.33028651102178</v>
      </c>
      <c r="B840" s="0" t="n">
        <v>28.6097841590034</v>
      </c>
      <c r="C840" s="0" t="n">
        <f aca="false">('model#2_params'!A840-(('Predict_D T (#2)'!$B$2-4)/'model#2_params'!B840)^2)</f>
        <v>-2.99151543938558</v>
      </c>
    </row>
    <row r="841" customFormat="false" ht="15" hidden="false" customHeight="false" outlineLevel="0" collapsed="false">
      <c r="A841" s="0" t="n">
        <v>2.16689815930309</v>
      </c>
      <c r="B841" s="0" t="n">
        <v>30.5129183959428</v>
      </c>
      <c r="C841" s="0" t="n">
        <f aca="false">('model#2_params'!A841-(('Predict_D T (#2)'!$B$2-4)/'model#2_params'!B841)^2)</f>
        <v>-2.51174988251715</v>
      </c>
    </row>
    <row r="842" customFormat="false" ht="15" hidden="false" customHeight="false" outlineLevel="0" collapsed="false">
      <c r="A842" s="0" t="n">
        <v>2.27314093557071</v>
      </c>
      <c r="B842" s="0" t="n">
        <v>29.3459382127221</v>
      </c>
      <c r="C842" s="0" t="n">
        <f aca="false">('model#2_params'!A842-(('Predict_D T (#2)'!$B$2-4)/'model#2_params'!B842)^2)</f>
        <v>-2.78501103528098</v>
      </c>
    </row>
    <row r="843" customFormat="false" ht="15" hidden="false" customHeight="false" outlineLevel="0" collapsed="false">
      <c r="A843" s="0" t="n">
        <v>2.20335964133048</v>
      </c>
      <c r="B843" s="0" t="n">
        <v>29.3052941194848</v>
      </c>
      <c r="C843" s="0" t="n">
        <f aca="false">('model#2_params'!A843-(('Predict_D T (#2)'!$B$2-4)/'model#2_params'!B843)^2)</f>
        <v>-2.86883256155132</v>
      </c>
    </row>
    <row r="844" customFormat="false" ht="15" hidden="false" customHeight="false" outlineLevel="0" collapsed="false">
      <c r="A844" s="0" t="n">
        <v>2.22080892139134</v>
      </c>
      <c r="B844" s="0" t="n">
        <v>29.5339383448984</v>
      </c>
      <c r="C844" s="0" t="n">
        <f aca="false">('model#2_params'!A844-(('Predict_D T (#2)'!$B$2-4)/'model#2_params'!B844)^2)</f>
        <v>-2.77315204211779</v>
      </c>
    </row>
    <row r="845" customFormat="false" ht="15" hidden="false" customHeight="false" outlineLevel="0" collapsed="false">
      <c r="A845" s="0" t="n">
        <v>2.22139802058008</v>
      </c>
      <c r="B845" s="0" t="n">
        <v>29.1058421416008</v>
      </c>
      <c r="C845" s="0" t="n">
        <f aca="false">('model#2_params'!A845-(('Predict_D T (#2)'!$B$2-4)/'model#2_params'!B845)^2)</f>
        <v>-2.92054822211837</v>
      </c>
    </row>
    <row r="846" customFormat="false" ht="15" hidden="false" customHeight="false" outlineLevel="0" collapsed="false">
      <c r="A846" s="0" t="n">
        <v>2.17504639665007</v>
      </c>
      <c r="B846" s="0" t="n">
        <v>29.9213459174101</v>
      </c>
      <c r="C846" s="0" t="n">
        <f aca="false">('model#2_params'!A846-(('Predict_D T (#2)'!$B$2-4)/'model#2_params'!B846)^2)</f>
        <v>-2.69043281234684</v>
      </c>
    </row>
    <row r="847" customFormat="false" ht="15" hidden="false" customHeight="false" outlineLevel="0" collapsed="false">
      <c r="A847" s="0" t="n">
        <v>2.20236088170382</v>
      </c>
      <c r="B847" s="0" t="n">
        <v>29.2728626768373</v>
      </c>
      <c r="C847" s="0" t="n">
        <f aca="false">('model#2_params'!A847-(('Predict_D T (#2)'!$B$2-4)/'model#2_params'!B847)^2)</f>
        <v>-2.88107652369875</v>
      </c>
    </row>
    <row r="848" customFormat="false" ht="15" hidden="false" customHeight="false" outlineLevel="0" collapsed="false">
      <c r="A848" s="0" t="n">
        <v>2.16266256710673</v>
      </c>
      <c r="B848" s="0" t="n">
        <v>29.6835128850259</v>
      </c>
      <c r="C848" s="0" t="n">
        <f aca="false">('model#2_params'!A848-(('Predict_D T (#2)'!$B$2-4)/'model#2_params'!B848)^2)</f>
        <v>-2.78109629016586</v>
      </c>
    </row>
    <row r="849" customFormat="false" ht="15" hidden="false" customHeight="false" outlineLevel="0" collapsed="false">
      <c r="A849" s="0" t="n">
        <v>2.08766859077455</v>
      </c>
      <c r="B849" s="0" t="n">
        <v>29.9793068189676</v>
      </c>
      <c r="C849" s="0" t="n">
        <f aca="false">('model#2_params'!A849-(('Predict_D T (#2)'!$B$2-4)/'model#2_params'!B849)^2)</f>
        <v>-2.75901532374926</v>
      </c>
    </row>
    <row r="850" customFormat="false" ht="15" hidden="false" customHeight="false" outlineLevel="0" collapsed="false">
      <c r="A850" s="0" t="n">
        <v>2.28323996261012</v>
      </c>
      <c r="B850" s="0" t="n">
        <v>28.0564971238976</v>
      </c>
      <c r="C850" s="0" t="n">
        <f aca="false">('model#2_params'!A850-(('Predict_D T (#2)'!$B$2-4)/'model#2_params'!B850)^2)</f>
        <v>-3.25052838541487</v>
      </c>
    </row>
    <row r="851" customFormat="false" ht="15" hidden="false" customHeight="false" outlineLevel="0" collapsed="false">
      <c r="A851" s="0" t="n">
        <v>2.17839880543221</v>
      </c>
      <c r="B851" s="0" t="n">
        <v>29.715345357036</v>
      </c>
      <c r="C851" s="0" t="n">
        <f aca="false">('model#2_params'!A851-(('Predict_D T (#2)'!$B$2-4)/'model#2_params'!B851)^2)</f>
        <v>-2.75477375231135</v>
      </c>
    </row>
    <row r="852" customFormat="false" ht="15" hidden="false" customHeight="false" outlineLevel="0" collapsed="false">
      <c r="A852" s="0" t="n">
        <v>2.27426857465283</v>
      </c>
      <c r="B852" s="0" t="n">
        <v>28.5069668806583</v>
      </c>
      <c r="C852" s="0" t="n">
        <f aca="false">('model#2_params'!A852-(('Predict_D T (#2)'!$B$2-4)/'model#2_params'!B852)^2)</f>
        <v>-3.08599133945366</v>
      </c>
    </row>
    <row r="853" customFormat="false" ht="15" hidden="false" customHeight="false" outlineLevel="0" collapsed="false">
      <c r="A853" s="0" t="n">
        <v>2.16448766154976</v>
      </c>
      <c r="B853" s="0" t="n">
        <v>30.0844995678508</v>
      </c>
      <c r="C853" s="0" t="n">
        <f aca="false">('model#2_params'!A853-(('Predict_D T (#2)'!$B$2-4)/'model#2_params'!B853)^2)</f>
        <v>-2.64836190831169</v>
      </c>
    </row>
    <row r="854" customFormat="false" ht="15" hidden="false" customHeight="false" outlineLevel="0" collapsed="false">
      <c r="A854" s="0" t="n">
        <v>2.18230100036098</v>
      </c>
      <c r="B854" s="0" t="n">
        <v>29.6909396542488</v>
      </c>
      <c r="C854" s="0" t="n">
        <f aca="false">('model#2_params'!A854-(('Predict_D T (#2)'!$B$2-4)/'model#2_params'!B854)^2)</f>
        <v>-2.75898494331977</v>
      </c>
    </row>
    <row r="855" customFormat="false" ht="15" hidden="false" customHeight="false" outlineLevel="0" collapsed="false">
      <c r="A855" s="0" t="n">
        <v>2.20707323647117</v>
      </c>
      <c r="B855" s="0" t="n">
        <v>29.2975779113999</v>
      </c>
      <c r="C855" s="0" t="n">
        <f aca="false">('model#2_params'!A855-(('Predict_D T (#2)'!$B$2-4)/'model#2_params'!B855)^2)</f>
        <v>-2.86779108112073</v>
      </c>
    </row>
    <row r="856" customFormat="false" ht="15" hidden="false" customHeight="false" outlineLevel="0" collapsed="false">
      <c r="A856" s="0" t="n">
        <v>2.24217432362804</v>
      </c>
      <c r="B856" s="0" t="n">
        <v>29.2573987234694</v>
      </c>
      <c r="C856" s="0" t="n">
        <f aca="false">('model#2_params'!A856-(('Predict_D T (#2)'!$B$2-4)/'model#2_params'!B856)^2)</f>
        <v>-2.84663818803992</v>
      </c>
    </row>
    <row r="857" customFormat="false" ht="15" hidden="false" customHeight="false" outlineLevel="0" collapsed="false">
      <c r="A857" s="0" t="n">
        <v>2.20445960464772</v>
      </c>
      <c r="B857" s="0" t="n">
        <v>30.0835696672151</v>
      </c>
      <c r="C857" s="0" t="n">
        <f aca="false">('model#2_params'!A857-(('Predict_D T (#2)'!$B$2-4)/'model#2_params'!B857)^2)</f>
        <v>-2.60868750577117</v>
      </c>
    </row>
    <row r="858" customFormat="false" ht="15" hidden="false" customHeight="false" outlineLevel="0" collapsed="false">
      <c r="A858" s="0" t="n">
        <v>2.16300481486538</v>
      </c>
      <c r="B858" s="0" t="n">
        <v>30.4714416220382</v>
      </c>
      <c r="C858" s="0" t="n">
        <f aca="false">('model#2_params'!A858-(('Predict_D T (#2)'!$B$2-4)/'model#2_params'!B858)^2)</f>
        <v>-2.52838875441452</v>
      </c>
    </row>
    <row r="859" customFormat="false" ht="15" hidden="false" customHeight="false" outlineLevel="0" collapsed="false">
      <c r="A859" s="0" t="n">
        <v>2.20322900269557</v>
      </c>
      <c r="B859" s="0" t="n">
        <v>29.4070526833684</v>
      </c>
      <c r="C859" s="0" t="n">
        <f aca="false">('model#2_params'!A859-(('Predict_D T (#2)'!$B$2-4)/'model#2_params'!B859)^2)</f>
        <v>-2.83392085913842</v>
      </c>
    </row>
    <row r="860" customFormat="false" ht="15" hidden="false" customHeight="false" outlineLevel="0" collapsed="false">
      <c r="A860" s="0" t="n">
        <v>2.33905444576397</v>
      </c>
      <c r="B860" s="0" t="n">
        <v>28.516114025941</v>
      </c>
      <c r="C860" s="0" t="n">
        <f aca="false">('model#2_params'!A860-(('Predict_D T (#2)'!$B$2-4)/'model#2_params'!B860)^2)</f>
        <v>-3.01776718693667</v>
      </c>
    </row>
    <row r="861" customFormat="false" ht="15" hidden="false" customHeight="false" outlineLevel="0" collapsed="false">
      <c r="A861" s="0" t="n">
        <v>2.22501421392397</v>
      </c>
      <c r="B861" s="0" t="n">
        <v>29.6067316152151</v>
      </c>
      <c r="C861" s="0" t="n">
        <f aca="false">('model#2_params'!A861-(('Predict_D T (#2)'!$B$2-4)/'model#2_params'!B861)^2)</f>
        <v>-2.7444199049208</v>
      </c>
    </row>
    <row r="862" customFormat="false" ht="15" hidden="false" customHeight="false" outlineLevel="0" collapsed="false">
      <c r="A862" s="0" t="n">
        <v>2.31463989668641</v>
      </c>
      <c r="B862" s="0" t="n">
        <v>28.792404003267</v>
      </c>
      <c r="C862" s="0" t="n">
        <f aca="false">('model#2_params'!A862-(('Predict_D T (#2)'!$B$2-4)/'model#2_params'!B862)^2)</f>
        <v>-2.93986760041273</v>
      </c>
    </row>
    <row r="863" customFormat="false" ht="15" hidden="false" customHeight="false" outlineLevel="0" collapsed="false">
      <c r="A863" s="0" t="n">
        <v>2.11976332864981</v>
      </c>
      <c r="B863" s="0" t="n">
        <v>29.7182747368545</v>
      </c>
      <c r="C863" s="0" t="n">
        <f aca="false">('model#2_params'!A863-(('Predict_D T (#2)'!$B$2-4)/'model#2_params'!B863)^2)</f>
        <v>-2.81243673496187</v>
      </c>
    </row>
    <row r="864" customFormat="false" ht="15" hidden="false" customHeight="false" outlineLevel="0" collapsed="false">
      <c r="A864" s="0" t="n">
        <v>2.15848807176685</v>
      </c>
      <c r="B864" s="0" t="n">
        <v>29.5123083982042</v>
      </c>
      <c r="C864" s="0" t="n">
        <f aca="false">('model#2_params'!A864-(('Predict_D T (#2)'!$B$2-4)/'model#2_params'!B864)^2)</f>
        <v>-2.84279584949036</v>
      </c>
    </row>
    <row r="865" customFormat="false" ht="15" hidden="false" customHeight="false" outlineLevel="0" collapsed="false">
      <c r="A865" s="0" t="n">
        <v>2.12314370835608</v>
      </c>
      <c r="B865" s="0" t="n">
        <v>30.4880799875014</v>
      </c>
      <c r="C865" s="0" t="n">
        <f aca="false">('model#2_params'!A865-(('Predict_D T (#2)'!$B$2-4)/'model#2_params'!B865)^2)</f>
        <v>-2.5631307572231</v>
      </c>
    </row>
    <row r="866" customFormat="false" ht="15" hidden="false" customHeight="false" outlineLevel="0" collapsed="false">
      <c r="A866" s="0" t="n">
        <v>2.21709722220864</v>
      </c>
      <c r="B866" s="0" t="n">
        <v>29.4822544501815</v>
      </c>
      <c r="C866" s="0" t="n">
        <f aca="false">('model#2_params'!A866-(('Predict_D T (#2)'!$B$2-4)/'model#2_params'!B866)^2)</f>
        <v>-2.79438842488717</v>
      </c>
    </row>
    <row r="867" customFormat="false" ht="15" hidden="false" customHeight="false" outlineLevel="0" collapsed="false">
      <c r="A867" s="0" t="n">
        <v>2.14228343146816</v>
      </c>
      <c r="B867" s="0" t="n">
        <v>29.6405111401363</v>
      </c>
      <c r="C867" s="0" t="n">
        <f aca="false">('model#2_params'!A867-(('Predict_D T (#2)'!$B$2-4)/'model#2_params'!B867)^2)</f>
        <v>-2.81583040548757</v>
      </c>
    </row>
    <row r="868" customFormat="false" ht="15" hidden="false" customHeight="false" outlineLevel="0" collapsed="false">
      <c r="A868" s="0" t="n">
        <v>2.26884779905472</v>
      </c>
      <c r="B868" s="0" t="n">
        <v>28.5869086794164</v>
      </c>
      <c r="C868" s="0" t="n">
        <f aca="false">('model#2_params'!A868-(('Predict_D T (#2)'!$B$2-4)/'model#2_params'!B868)^2)</f>
        <v>-3.06147465851428</v>
      </c>
    </row>
    <row r="869" customFormat="false" ht="15" hidden="false" customHeight="false" outlineLevel="0" collapsed="false">
      <c r="A869" s="0" t="n">
        <v>2.30500597377321</v>
      </c>
      <c r="B869" s="0" t="n">
        <v>29.4232358823011</v>
      </c>
      <c r="C869" s="0" t="n">
        <f aca="false">('model#2_params'!A869-(('Predict_D T (#2)'!$B$2-4)/'model#2_params'!B869)^2)</f>
        <v>-2.72660440349941</v>
      </c>
    </row>
    <row r="870" customFormat="false" ht="15" hidden="false" customHeight="false" outlineLevel="0" collapsed="false">
      <c r="A870" s="0" t="n">
        <v>2.20557698382345</v>
      </c>
      <c r="B870" s="0" t="n">
        <v>29.1142275711028</v>
      </c>
      <c r="C870" s="0" t="n">
        <f aca="false">('model#2_params'!A870-(('Predict_D T (#2)'!$B$2-4)/'model#2_params'!B870)^2)</f>
        <v>-2.93340773648445</v>
      </c>
    </row>
    <row r="871" customFormat="false" ht="15" hidden="false" customHeight="false" outlineLevel="0" collapsed="false">
      <c r="A871" s="0" t="n">
        <v>2.30499652739264</v>
      </c>
      <c r="B871" s="0" t="n">
        <v>28.3440310538794</v>
      </c>
      <c r="C871" s="0" t="n">
        <f aca="false">('model#2_params'!A871-(('Predict_D T (#2)'!$B$2-4)/'model#2_params'!B871)^2)</f>
        <v>-3.11706748857443</v>
      </c>
    </row>
    <row r="872" customFormat="false" ht="15" hidden="false" customHeight="false" outlineLevel="0" collapsed="false">
      <c r="A872" s="0" t="n">
        <v>2.21708158539785</v>
      </c>
      <c r="B872" s="0" t="n">
        <v>29.8781969693683</v>
      </c>
      <c r="C872" s="0" t="n">
        <f aca="false">('model#2_params'!A872-(('Predict_D T (#2)'!$B$2-4)/'model#2_params'!B872)^2)</f>
        <v>-2.66246084861101</v>
      </c>
    </row>
    <row r="873" customFormat="false" ht="15" hidden="false" customHeight="false" outlineLevel="0" collapsed="false">
      <c r="A873" s="0" t="n">
        <v>2.24666567643734</v>
      </c>
      <c r="B873" s="0" t="n">
        <v>29.8567493562794</v>
      </c>
      <c r="C873" s="0" t="n">
        <f aca="false">('model#2_params'!A873-(('Predict_D T (#2)'!$B$2-4)/'model#2_params'!B873)^2)</f>
        <v>-2.63988971978318</v>
      </c>
    </row>
    <row r="874" customFormat="false" ht="15" hidden="false" customHeight="false" outlineLevel="0" collapsed="false">
      <c r="A874" s="0" t="n">
        <v>2.09587948369089</v>
      </c>
      <c r="B874" s="0" t="n">
        <v>30.8330835157612</v>
      </c>
      <c r="C874" s="0" t="n">
        <f aca="false">('model#2_params'!A874-(('Predict_D T (#2)'!$B$2-4)/'model#2_params'!B874)^2)</f>
        <v>-2.4861085699955</v>
      </c>
    </row>
    <row r="875" customFormat="false" ht="15" hidden="false" customHeight="false" outlineLevel="0" collapsed="false">
      <c r="A875" s="0" t="n">
        <v>2.19549726701098</v>
      </c>
      <c r="B875" s="0" t="n">
        <v>29.537679719447</v>
      </c>
      <c r="C875" s="0" t="n">
        <f aca="false">('model#2_params'!A875-(('Predict_D T (#2)'!$B$2-4)/'model#2_params'!B875)^2)</f>
        <v>-2.79719866178277</v>
      </c>
    </row>
    <row r="876" customFormat="false" ht="15" hidden="false" customHeight="false" outlineLevel="0" collapsed="false">
      <c r="A876" s="0" t="n">
        <v>2.16429460389391</v>
      </c>
      <c r="B876" s="0" t="n">
        <v>29.3500892398425</v>
      </c>
      <c r="C876" s="0" t="n">
        <f aca="false">('model#2_params'!A876-(('Predict_D T (#2)'!$B$2-4)/'model#2_params'!B876)^2)</f>
        <v>-2.89242670410334</v>
      </c>
    </row>
    <row r="877" customFormat="false" ht="15" hidden="false" customHeight="false" outlineLevel="0" collapsed="false">
      <c r="A877" s="0" t="n">
        <v>2.13150719661019</v>
      </c>
      <c r="B877" s="0" t="n">
        <v>29.8880470659853</v>
      </c>
      <c r="C877" s="0" t="n">
        <f aca="false">('model#2_params'!A877-(('Predict_D T (#2)'!$B$2-4)/'model#2_params'!B877)^2)</f>
        <v>-2.74481950074104</v>
      </c>
    </row>
    <row r="878" customFormat="false" ht="15" hidden="false" customHeight="false" outlineLevel="0" collapsed="false">
      <c r="A878" s="0" t="n">
        <v>2.19300179263016</v>
      </c>
      <c r="B878" s="0" t="n">
        <v>30.1486349164231</v>
      </c>
      <c r="C878" s="0" t="n">
        <f aca="false">('model#2_params'!A878-(('Predict_D T (#2)'!$B$2-4)/'model#2_params'!B878)^2)</f>
        <v>-2.5993927573628</v>
      </c>
    </row>
    <row r="879" customFormat="false" ht="15" hidden="false" customHeight="false" outlineLevel="0" collapsed="false">
      <c r="A879" s="0" t="n">
        <v>2.08902918914165</v>
      </c>
      <c r="B879" s="0" t="n">
        <v>29.8077242108428</v>
      </c>
      <c r="C879" s="0" t="n">
        <f aca="false">('model#2_params'!A879-(('Predict_D T (#2)'!$B$2-4)/'model#2_params'!B879)^2)</f>
        <v>-2.81361338598251</v>
      </c>
    </row>
    <row r="880" customFormat="false" ht="15" hidden="false" customHeight="false" outlineLevel="0" collapsed="false">
      <c r="A880" s="0" t="n">
        <v>2.2549060312925</v>
      </c>
      <c r="B880" s="0" t="n">
        <v>29.6129777898498</v>
      </c>
      <c r="C880" s="0" t="n">
        <f aca="false">('model#2_params'!A880-(('Predict_D T (#2)'!$B$2-4)/'model#2_params'!B880)^2)</f>
        <v>-2.71243193363076</v>
      </c>
    </row>
    <row r="881" customFormat="false" ht="15" hidden="false" customHeight="false" outlineLevel="0" collapsed="false">
      <c r="A881" s="0" t="n">
        <v>2.30225493485732</v>
      </c>
      <c r="B881" s="0" t="n">
        <v>28.7555568198484</v>
      </c>
      <c r="C881" s="0" t="n">
        <f aca="false">('model#2_params'!A881-(('Predict_D T (#2)'!$B$2-4)/'model#2_params'!B881)^2)</f>
        <v>-2.96572737342121</v>
      </c>
    </row>
    <row r="882" customFormat="false" ht="15" hidden="false" customHeight="false" outlineLevel="0" collapsed="false">
      <c r="A882" s="0" t="n">
        <v>2.38381346594454</v>
      </c>
      <c r="B882" s="0" t="n">
        <v>28.6752466510179</v>
      </c>
      <c r="C882" s="0" t="n">
        <f aca="false">('model#2_params'!A882-(('Predict_D T (#2)'!$B$2-4)/'model#2_params'!B882)^2)</f>
        <v>-2.9137180210377</v>
      </c>
    </row>
    <row r="883" customFormat="false" ht="15" hidden="false" customHeight="false" outlineLevel="0" collapsed="false">
      <c r="A883" s="0" t="n">
        <v>2.11984465750856</v>
      </c>
      <c r="B883" s="0" t="n">
        <v>30.5298165783264</v>
      </c>
      <c r="C883" s="0" t="n">
        <f aca="false">('model#2_params'!A883-(('Predict_D T (#2)'!$B$2-4)/'model#2_params'!B883)^2)</f>
        <v>-2.55362557606811</v>
      </c>
    </row>
    <row r="884" customFormat="false" ht="15" hidden="false" customHeight="false" outlineLevel="0" collapsed="false">
      <c r="A884" s="0" t="n">
        <v>2.1819662561572</v>
      </c>
      <c r="B884" s="0" t="n">
        <v>29.329188388319</v>
      </c>
      <c r="C884" s="0" t="n">
        <f aca="false">('model#2_params'!A884-(('Predict_D T (#2)'!$B$2-4)/'model#2_params'!B884)^2)</f>
        <v>-2.88196475970474</v>
      </c>
    </row>
    <row r="885" customFormat="false" ht="15" hidden="false" customHeight="false" outlineLevel="0" collapsed="false">
      <c r="A885" s="0" t="n">
        <v>2.27303400439249</v>
      </c>
      <c r="B885" s="0" t="n">
        <v>28.7163068616487</v>
      </c>
      <c r="C885" s="0" t="n">
        <f aca="false">('model#2_params'!A885-(('Predict_D T (#2)'!$B$2-4)/'model#2_params'!B885)^2)</f>
        <v>-3.00935888903121</v>
      </c>
    </row>
    <row r="886" customFormat="false" ht="15" hidden="false" customHeight="false" outlineLevel="0" collapsed="false">
      <c r="A886" s="0" t="n">
        <v>2.25232484896963</v>
      </c>
      <c r="B886" s="0" t="n">
        <v>29.1551214164248</v>
      </c>
      <c r="C886" s="0" t="n">
        <f aca="false">('model#2_params'!A886-(('Predict_D T (#2)'!$B$2-4)/'model#2_params'!B886)^2)</f>
        <v>-2.87225379427682</v>
      </c>
    </row>
    <row r="887" customFormat="false" ht="15" hidden="false" customHeight="false" outlineLevel="0" collapsed="false">
      <c r="A887" s="0" t="n">
        <v>2.27165986838915</v>
      </c>
      <c r="B887" s="0" t="n">
        <v>28.4006843407822</v>
      </c>
      <c r="C887" s="0" t="n">
        <f aca="false">('model#2_params'!A887-(('Predict_D T (#2)'!$B$2-4)/'model#2_params'!B887)^2)</f>
        <v>-3.12879400835119</v>
      </c>
    </row>
    <row r="888" customFormat="false" ht="15" hidden="false" customHeight="false" outlineLevel="0" collapsed="false">
      <c r="A888" s="0" t="n">
        <v>2.24408826039232</v>
      </c>
      <c r="B888" s="0" t="n">
        <v>29.0522871970972</v>
      </c>
      <c r="C888" s="0" t="n">
        <f aca="false">('model#2_params'!A888-(('Predict_D T (#2)'!$B$2-4)/'model#2_params'!B888)^2)</f>
        <v>-2.91683276788876</v>
      </c>
    </row>
    <row r="889" customFormat="false" ht="15" hidden="false" customHeight="false" outlineLevel="0" collapsed="false">
      <c r="A889" s="0" t="n">
        <v>2.32418675712787</v>
      </c>
      <c r="B889" s="0" t="n">
        <v>28.3945438417254</v>
      </c>
      <c r="C889" s="0" t="n">
        <f aca="false">('model#2_params'!A889-(('Predict_D T (#2)'!$B$2-4)/'model#2_params'!B889)^2)</f>
        <v>-3.07860313654664</v>
      </c>
    </row>
    <row r="890" customFormat="false" ht="15" hidden="false" customHeight="false" outlineLevel="0" collapsed="false">
      <c r="A890" s="0" t="n">
        <v>2.13035433164377</v>
      </c>
      <c r="B890" s="0" t="n">
        <v>29.9549205384194</v>
      </c>
      <c r="C890" s="0" t="n">
        <f aca="false">('model#2_params'!A890-(('Predict_D T (#2)'!$B$2-4)/'model#2_params'!B890)^2)</f>
        <v>-2.72422415925</v>
      </c>
    </row>
    <row r="891" customFormat="false" ht="15" hidden="false" customHeight="false" outlineLevel="0" collapsed="false">
      <c r="A891" s="0" t="n">
        <v>2.08919130864351</v>
      </c>
      <c r="B891" s="0" t="n">
        <v>30.1269254325682</v>
      </c>
      <c r="C891" s="0" t="n">
        <f aca="false">('model#2_params'!A891-(('Predict_D T (#2)'!$B$2-4)/'model#2_params'!B891)^2)</f>
        <v>-2.71011253570408</v>
      </c>
    </row>
    <row r="892" customFormat="false" ht="15" hidden="false" customHeight="false" outlineLevel="0" collapsed="false">
      <c r="A892" s="0" t="n">
        <v>2.30065338857895</v>
      </c>
      <c r="B892" s="0" t="n">
        <v>29.3044962181395</v>
      </c>
      <c r="C892" s="0" t="n">
        <f aca="false">('model#2_params'!A892-(('Predict_D T (#2)'!$B$2-4)/'model#2_params'!B892)^2)</f>
        <v>-2.77181502885023</v>
      </c>
    </row>
    <row r="893" customFormat="false" ht="15" hidden="false" customHeight="false" outlineLevel="0" collapsed="false">
      <c r="A893" s="0" t="n">
        <v>2.11757070411968</v>
      </c>
      <c r="B893" s="0" t="n">
        <v>30.1793657229445</v>
      </c>
      <c r="C893" s="0" t="n">
        <f aca="false">('model#2_params'!A893-(('Predict_D T (#2)'!$B$2-4)/'model#2_params'!B893)^2)</f>
        <v>-2.6650688915471</v>
      </c>
    </row>
    <row r="894" customFormat="false" ht="15" hidden="false" customHeight="false" outlineLevel="0" collapsed="false">
      <c r="A894" s="0" t="n">
        <v>2.26714902946008</v>
      </c>
      <c r="B894" s="0" t="n">
        <v>28.8560215976117</v>
      </c>
      <c r="C894" s="0" t="n">
        <f aca="false">('model#2_params'!A894-(('Predict_D T (#2)'!$B$2-4)/'model#2_params'!B894)^2)</f>
        <v>-2.96421524672757</v>
      </c>
    </row>
    <row r="895" customFormat="false" ht="15" hidden="false" customHeight="false" outlineLevel="0" collapsed="false">
      <c r="A895" s="0" t="n">
        <v>2.24626648064405</v>
      </c>
      <c r="B895" s="0" t="n">
        <v>29.0913927154962</v>
      </c>
      <c r="C895" s="0" t="n">
        <f aca="false">('model#2_params'!A895-(('Predict_D T (#2)'!$B$2-4)/'model#2_params'!B895)^2)</f>
        <v>-2.90078894500776</v>
      </c>
    </row>
    <row r="896" customFormat="false" ht="15" hidden="false" customHeight="false" outlineLevel="0" collapsed="false">
      <c r="A896" s="0" t="n">
        <v>2.23470143849829</v>
      </c>
      <c r="B896" s="0" t="n">
        <v>29.0695279279932</v>
      </c>
      <c r="C896" s="0" t="n">
        <f aca="false">('model#2_params'!A896-(('Predict_D T (#2)'!$B$2-4)/'model#2_params'!B896)^2)</f>
        <v>-2.92009966482046</v>
      </c>
    </row>
    <row r="897" customFormat="false" ht="15" hidden="false" customHeight="false" outlineLevel="0" collapsed="false">
      <c r="A897" s="0" t="n">
        <v>2.18370763443947</v>
      </c>
      <c r="B897" s="0" t="n">
        <v>29.3438406679192</v>
      </c>
      <c r="C897" s="0" t="n">
        <f aca="false">('model#2_params'!A897-(('Predict_D T (#2)'!$B$2-4)/'model#2_params'!B897)^2)</f>
        <v>-2.87516749189129</v>
      </c>
    </row>
    <row r="898" customFormat="false" ht="15" hidden="false" customHeight="false" outlineLevel="0" collapsed="false">
      <c r="A898" s="0" t="n">
        <v>2.19193946381999</v>
      </c>
      <c r="B898" s="0" t="n">
        <v>29.1899010152352</v>
      </c>
      <c r="C898" s="0" t="n">
        <f aca="false">('model#2_params'!A898-(('Predict_D T (#2)'!$B$2-4)/'model#2_params'!B898)^2)</f>
        <v>-2.92043464274698</v>
      </c>
    </row>
    <row r="899" customFormat="false" ht="15" hidden="false" customHeight="false" outlineLevel="0" collapsed="false">
      <c r="A899" s="0" t="n">
        <v>2.25015311150599</v>
      </c>
      <c r="B899" s="0" t="n">
        <v>29.2990131311782</v>
      </c>
      <c r="C899" s="0" t="n">
        <f aca="false">('model#2_params'!A899-(('Predict_D T (#2)'!$B$2-4)/'model#2_params'!B899)^2)</f>
        <v>-2.8242140311664</v>
      </c>
    </row>
    <row r="900" customFormat="false" ht="15" hidden="false" customHeight="false" outlineLevel="0" collapsed="false">
      <c r="A900" s="0" t="n">
        <v>2.15416235760782</v>
      </c>
      <c r="B900" s="0" t="n">
        <v>29.3473676611769</v>
      </c>
      <c r="C900" s="0" t="n">
        <f aca="false">('model#2_params'!A900-(('Predict_D T (#2)'!$B$2-4)/'model#2_params'!B900)^2)</f>
        <v>-2.90349688139042</v>
      </c>
    </row>
    <row r="901" customFormat="false" ht="15" hidden="false" customHeight="false" outlineLevel="0" collapsed="false">
      <c r="A901" s="0" t="n">
        <v>2.28514447868092</v>
      </c>
      <c r="B901" s="0" t="n">
        <v>28.4176449446435</v>
      </c>
      <c r="C901" s="0" t="n">
        <f aca="false">('model#2_params'!A901-(('Predict_D T (#2)'!$B$2-4)/'model#2_params'!B901)^2)</f>
        <v>-3.10886497765929</v>
      </c>
    </row>
    <row r="902" customFormat="false" ht="15" hidden="false" customHeight="false" outlineLevel="0" collapsed="false">
      <c r="A902" s="0" t="n">
        <v>2.16305769322205</v>
      </c>
      <c r="B902" s="0" t="n">
        <v>29.6435220871369</v>
      </c>
      <c r="C902" s="0" t="n">
        <f aca="false">('model#2_params'!A902-(('Predict_D T (#2)'!$B$2-4)/'model#2_params'!B902)^2)</f>
        <v>-2.79404898542243</v>
      </c>
    </row>
    <row r="903" customFormat="false" ht="15" hidden="false" customHeight="false" outlineLevel="0" collapsed="false">
      <c r="A903" s="0" t="n">
        <v>2.22834209675209</v>
      </c>
      <c r="B903" s="0" t="n">
        <v>29.2045665413494</v>
      </c>
      <c r="C903" s="0" t="n">
        <f aca="false">('model#2_params'!A903-(('Predict_D T (#2)'!$B$2-4)/'model#2_params'!B903)^2)</f>
        <v>-2.87889878308029</v>
      </c>
    </row>
    <row r="904" customFormat="false" ht="15" hidden="false" customHeight="false" outlineLevel="0" collapsed="false">
      <c r="A904" s="0" t="n">
        <v>2.06842385958441</v>
      </c>
      <c r="B904" s="0" t="n">
        <v>30.8837648061358</v>
      </c>
      <c r="C904" s="0" t="n">
        <f aca="false">('model#2_params'!A904-(('Predict_D T (#2)'!$B$2-4)/'model#2_params'!B904)^2)</f>
        <v>-2.49853814224388</v>
      </c>
    </row>
    <row r="905" customFormat="false" ht="15" hidden="false" customHeight="false" outlineLevel="0" collapsed="false">
      <c r="A905" s="0" t="n">
        <v>2.22793524341184</v>
      </c>
      <c r="B905" s="0" t="n">
        <v>29.4755158056943</v>
      </c>
      <c r="C905" s="0" t="n">
        <f aca="false">('model#2_params'!A905-(('Predict_D T (#2)'!$B$2-4)/'model#2_params'!B905)^2)</f>
        <v>-2.78584210101291</v>
      </c>
    </row>
    <row r="906" customFormat="false" ht="15" hidden="false" customHeight="false" outlineLevel="0" collapsed="false">
      <c r="A906" s="0" t="n">
        <v>2.16123652849302</v>
      </c>
      <c r="B906" s="0" t="n">
        <v>30.0323290018356</v>
      </c>
      <c r="C906" s="0" t="n">
        <f aca="false">('model#2_params'!A906-(('Predict_D T (#2)'!$B$2-4)/'model#2_params'!B906)^2)</f>
        <v>-2.66834881803757</v>
      </c>
    </row>
    <row r="907" customFormat="false" ht="15" hidden="false" customHeight="false" outlineLevel="0" collapsed="false">
      <c r="A907" s="0" t="n">
        <v>2.07266518262261</v>
      </c>
      <c r="B907" s="0" t="n">
        <v>30.7069150423085</v>
      </c>
      <c r="C907" s="0" t="n">
        <f aca="false">('model#2_params'!A907-(('Predict_D T (#2)'!$B$2-4)/'model#2_params'!B907)^2)</f>
        <v>-2.54705314061578</v>
      </c>
    </row>
    <row r="908" customFormat="false" ht="15" hidden="false" customHeight="false" outlineLevel="0" collapsed="false">
      <c r="A908" s="0" t="n">
        <v>2.2514111819405</v>
      </c>
      <c r="B908" s="0" t="n">
        <v>29.5637494758414</v>
      </c>
      <c r="C908" s="0" t="n">
        <f aca="false">('model#2_params'!A908-(('Predict_D T (#2)'!$B$2-4)/'model#2_params'!B908)^2)</f>
        <v>-2.73248336129664</v>
      </c>
    </row>
    <row r="909" customFormat="false" ht="15" hidden="false" customHeight="false" outlineLevel="0" collapsed="false">
      <c r="A909" s="0" t="n">
        <v>2.18185048321975</v>
      </c>
      <c r="B909" s="0" t="n">
        <v>29.5792002199278</v>
      </c>
      <c r="C909" s="0" t="n">
        <f aca="false">('model#2_params'!A909-(('Predict_D T (#2)'!$B$2-4)/'model#2_params'!B909)^2)</f>
        <v>-2.79683872878762</v>
      </c>
    </row>
    <row r="910" customFormat="false" ht="15" hidden="false" customHeight="false" outlineLevel="0" collapsed="false">
      <c r="A910" s="0" t="n">
        <v>2.1986223862273</v>
      </c>
      <c r="B910" s="0" t="n">
        <v>29.4882687492514</v>
      </c>
      <c r="C910" s="0" t="n">
        <f aca="false">('model#2_params'!A910-(('Predict_D T (#2)'!$B$2-4)/'model#2_params'!B910)^2)</f>
        <v>-2.81081922769367</v>
      </c>
    </row>
    <row r="911" customFormat="false" ht="15" hidden="false" customHeight="false" outlineLevel="0" collapsed="false">
      <c r="A911" s="0" t="n">
        <v>2.17910492305315</v>
      </c>
      <c r="B911" s="0" t="n">
        <v>30.0901239474604</v>
      </c>
      <c r="C911" s="0" t="n">
        <f aca="false">('model#2_params'!A911-(('Predict_D T (#2)'!$B$2-4)/'model#2_params'!B911)^2)</f>
        <v>-2.63194560050555</v>
      </c>
    </row>
    <row r="912" customFormat="false" ht="15" hidden="false" customHeight="false" outlineLevel="0" collapsed="false">
      <c r="A912" s="0" t="n">
        <v>2.14619234497122</v>
      </c>
      <c r="B912" s="0" t="n">
        <v>29.8226645278542</v>
      </c>
      <c r="C912" s="0" t="n">
        <f aca="false">('model#2_params'!A912-(('Predict_D T (#2)'!$B$2-4)/'model#2_params'!B912)^2)</f>
        <v>-2.75153928821853</v>
      </c>
    </row>
    <row r="913" customFormat="false" ht="15" hidden="false" customHeight="false" outlineLevel="0" collapsed="false">
      <c r="A913" s="0" t="n">
        <v>2.22062443331692</v>
      </c>
      <c r="B913" s="0" t="n">
        <v>29.3552518532607</v>
      </c>
      <c r="C913" s="0" t="n">
        <f aca="false">('model#2_params'!A913-(('Predict_D T (#2)'!$B$2-4)/'model#2_params'!B913)^2)</f>
        <v>-2.83431841256205</v>
      </c>
    </row>
    <row r="914" customFormat="false" ht="15" hidden="false" customHeight="false" outlineLevel="0" collapsed="false">
      <c r="A914" s="0" t="n">
        <v>2.21772590154243</v>
      </c>
      <c r="B914" s="0" t="n">
        <v>29.6819265749692</v>
      </c>
      <c r="C914" s="0" t="n">
        <f aca="false">('model#2_params'!A914-(('Predict_D T (#2)'!$B$2-4)/'model#2_params'!B914)^2)</f>
        <v>-2.72656139474067</v>
      </c>
    </row>
    <row r="915" customFormat="false" ht="15" hidden="false" customHeight="false" outlineLevel="0" collapsed="false">
      <c r="A915" s="0" t="n">
        <v>2.26094155965654</v>
      </c>
      <c r="B915" s="0" t="n">
        <v>29.1023359711816</v>
      </c>
      <c r="C915" s="0" t="n">
        <f aca="false">('model#2_params'!A915-(('Predict_D T (#2)'!$B$2-4)/'model#2_params'!B915)^2)</f>
        <v>-2.88224373311995</v>
      </c>
    </row>
    <row r="916" customFormat="false" ht="15" hidden="false" customHeight="false" outlineLevel="0" collapsed="false">
      <c r="A916" s="0" t="n">
        <v>2.22337321296439</v>
      </c>
      <c r="B916" s="0" t="n">
        <v>29.8263989786611</v>
      </c>
      <c r="C916" s="0" t="n">
        <f aca="false">('model#2_params'!A916-(('Predict_D T (#2)'!$B$2-4)/'model#2_params'!B916)^2)</f>
        <v>-2.6731320440322</v>
      </c>
    </row>
    <row r="917" customFormat="false" ht="15" hidden="false" customHeight="false" outlineLevel="0" collapsed="false">
      <c r="A917" s="0" t="n">
        <v>2.16689301706678</v>
      </c>
      <c r="B917" s="0" t="n">
        <v>29.3691342530157</v>
      </c>
      <c r="C917" s="0" t="n">
        <f aca="false">('model#2_params'!A917-(('Predict_D T (#2)'!$B$2-4)/'model#2_params'!B917)^2)</f>
        <v>-2.88327214953928</v>
      </c>
    </row>
    <row r="918" customFormat="false" ht="15" hidden="false" customHeight="false" outlineLevel="0" collapsed="false">
      <c r="A918" s="0" t="n">
        <v>2.21750265793743</v>
      </c>
      <c r="B918" s="0" t="n">
        <v>29.470194951861</v>
      </c>
      <c r="C918" s="0" t="n">
        <f aca="false">('model#2_params'!A918-(('Predict_D T (#2)'!$B$2-4)/'model#2_params'!B918)^2)</f>
        <v>-2.7980853283761</v>
      </c>
    </row>
    <row r="919" customFormat="false" ht="15" hidden="false" customHeight="false" outlineLevel="0" collapsed="false">
      <c r="A919" s="0" t="n">
        <v>2.28856134906042</v>
      </c>
      <c r="B919" s="0" t="n">
        <v>29.4283370630848</v>
      </c>
      <c r="C919" s="0" t="n">
        <f aca="false">('model#2_params'!A919-(('Predict_D T (#2)'!$B$2-4)/'model#2_params'!B919)^2)</f>
        <v>-2.74130479580732</v>
      </c>
    </row>
    <row r="920" customFormat="false" ht="15" hidden="false" customHeight="false" outlineLevel="0" collapsed="false">
      <c r="A920" s="0" t="n">
        <v>2.31832966064412</v>
      </c>
      <c r="B920" s="0" t="n">
        <v>28.9224573880653</v>
      </c>
      <c r="C920" s="0" t="n">
        <f aca="false">('model#2_params'!A920-(('Predict_D T (#2)'!$B$2-4)/'model#2_params'!B920)^2)</f>
        <v>-2.88902900289661</v>
      </c>
    </row>
    <row r="921" customFormat="false" ht="15" hidden="false" customHeight="false" outlineLevel="0" collapsed="false">
      <c r="A921" s="0" t="n">
        <v>2.21189313991972</v>
      </c>
      <c r="B921" s="0" t="n">
        <v>29.3103021439772</v>
      </c>
      <c r="C921" s="0" t="n">
        <f aca="false">('model#2_params'!A921-(('Predict_D T (#2)'!$B$2-4)/'model#2_params'!B921)^2)</f>
        <v>-2.85856591858406</v>
      </c>
    </row>
    <row r="922" customFormat="false" ht="15" hidden="false" customHeight="false" outlineLevel="0" collapsed="false">
      <c r="A922" s="0" t="n">
        <v>2.17150421038962</v>
      </c>
      <c r="B922" s="0" t="n">
        <v>30.4634842054044</v>
      </c>
      <c r="C922" s="0" t="n">
        <f aca="false">('model#2_params'!A922-(('Predict_D T (#2)'!$B$2-4)/'model#2_params'!B922)^2)</f>
        <v>-2.52234057219647</v>
      </c>
    </row>
    <row r="923" customFormat="false" ht="15" hidden="false" customHeight="false" outlineLevel="0" collapsed="false">
      <c r="A923" s="0" t="n">
        <v>2.21862677952469</v>
      </c>
      <c r="B923" s="0" t="n">
        <v>29.4358025481843</v>
      </c>
      <c r="C923" s="0" t="n">
        <f aca="false">('model#2_params'!A923-(('Predict_D T (#2)'!$B$2-4)/'model#2_params'!B923)^2)</f>
        <v>-2.80868834748341</v>
      </c>
    </row>
    <row r="924" customFormat="false" ht="15" hidden="false" customHeight="false" outlineLevel="0" collapsed="false">
      <c r="A924" s="0" t="n">
        <v>2.2505843215037</v>
      </c>
      <c r="B924" s="0" t="n">
        <v>28.8545322303406</v>
      </c>
      <c r="C924" s="0" t="n">
        <f aca="false">('model#2_params'!A924-(('Predict_D T (#2)'!$B$2-4)/'model#2_params'!B924)^2)</f>
        <v>-2.98132001707391</v>
      </c>
    </row>
    <row r="925" customFormat="false" ht="15" hidden="false" customHeight="false" outlineLevel="0" collapsed="false">
      <c r="A925" s="0" t="n">
        <v>2.20080465714293</v>
      </c>
      <c r="B925" s="0" t="n">
        <v>29.4978767318011</v>
      </c>
      <c r="C925" s="0" t="n">
        <f aca="false">('model#2_params'!A925-(('Predict_D T (#2)'!$B$2-4)/'model#2_params'!B925)^2)</f>
        <v>-2.80537415996405</v>
      </c>
    </row>
    <row r="926" customFormat="false" ht="15" hidden="false" customHeight="false" outlineLevel="0" collapsed="false">
      <c r="A926" s="0" t="n">
        <v>2.20726597004629</v>
      </c>
      <c r="B926" s="0" t="n">
        <v>29.2936176462039</v>
      </c>
      <c r="C926" s="0" t="n">
        <f aca="false">('model#2_params'!A926-(('Predict_D T (#2)'!$B$2-4)/'model#2_params'!B926)^2)</f>
        <v>-2.86897060325717</v>
      </c>
    </row>
    <row r="927" customFormat="false" ht="15" hidden="false" customHeight="false" outlineLevel="0" collapsed="false">
      <c r="A927" s="0" t="n">
        <v>2.16456435982085</v>
      </c>
      <c r="B927" s="0" t="n">
        <v>29.4976762921014</v>
      </c>
      <c r="C927" s="0" t="n">
        <f aca="false">('model#2_params'!A927-(('Predict_D T (#2)'!$B$2-4)/'model#2_params'!B927)^2)</f>
        <v>-2.84168249250206</v>
      </c>
    </row>
    <row r="928" customFormat="false" ht="15" hidden="false" customHeight="false" outlineLevel="0" collapsed="false">
      <c r="A928" s="0" t="n">
        <v>2.20213923411533</v>
      </c>
      <c r="B928" s="0" t="n">
        <v>29.0604128192155</v>
      </c>
      <c r="C928" s="0" t="n">
        <f aca="false">('model#2_params'!A928-(('Predict_D T (#2)'!$B$2-4)/'model#2_params'!B928)^2)</f>
        <v>-2.95589609316277</v>
      </c>
    </row>
    <row r="929" customFormat="false" ht="15" hidden="false" customHeight="false" outlineLevel="0" collapsed="false">
      <c r="A929" s="0" t="n">
        <v>2.12451885464947</v>
      </c>
      <c r="B929" s="0" t="n">
        <v>30.5740808472524</v>
      </c>
      <c r="C929" s="0" t="n">
        <f aca="false">('model#2_params'!A929-(('Predict_D T (#2)'!$B$2-4)/'model#2_params'!B929)^2)</f>
        <v>-2.53542894496065</v>
      </c>
    </row>
    <row r="930" customFormat="false" ht="15" hidden="false" customHeight="false" outlineLevel="0" collapsed="false">
      <c r="A930" s="0" t="n">
        <v>2.15638876119094</v>
      </c>
      <c r="B930" s="0" t="n">
        <v>29.9950820964146</v>
      </c>
      <c r="C930" s="0" t="n">
        <f aca="false">('model#2_params'!A930-(('Predict_D T (#2)'!$B$2-4)/'model#2_params'!B930)^2)</f>
        <v>-2.68519847264843</v>
      </c>
    </row>
    <row r="931" customFormat="false" ht="15" hidden="false" customHeight="false" outlineLevel="0" collapsed="false">
      <c r="A931" s="0" t="n">
        <v>2.27832476012998</v>
      </c>
      <c r="B931" s="0" t="n">
        <v>28.7614675620274</v>
      </c>
      <c r="C931" s="0" t="n">
        <f aca="false">('model#2_params'!A931-(('Predict_D T (#2)'!$B$2-4)/'model#2_params'!B931)^2)</f>
        <v>-2.98749253444593</v>
      </c>
    </row>
    <row r="932" customFormat="false" ht="15" hidden="false" customHeight="false" outlineLevel="0" collapsed="false">
      <c r="A932" s="0" t="n">
        <v>2.25477432677275</v>
      </c>
      <c r="B932" s="0" t="n">
        <v>29.0944099776319</v>
      </c>
      <c r="C932" s="0" t="n">
        <f aca="false">('model#2_params'!A932-(('Predict_D T (#2)'!$B$2-4)/'model#2_params'!B932)^2)</f>
        <v>-2.89121359414664</v>
      </c>
    </row>
    <row r="933" customFormat="false" ht="15" hidden="false" customHeight="false" outlineLevel="0" collapsed="false">
      <c r="A933" s="0" t="n">
        <v>2.18599110102413</v>
      </c>
      <c r="B933" s="0" t="n">
        <v>29.3182549617389</v>
      </c>
      <c r="C933" s="0" t="n">
        <f aca="false">('model#2_params'!A933-(('Predict_D T (#2)'!$B$2-4)/'model#2_params'!B933)^2)</f>
        <v>-2.88171752313453</v>
      </c>
    </row>
    <row r="934" customFormat="false" ht="15" hidden="false" customHeight="false" outlineLevel="0" collapsed="false">
      <c r="A934" s="0" t="n">
        <v>2.24683040342478</v>
      </c>
      <c r="B934" s="0" t="n">
        <v>29.5635452959248</v>
      </c>
      <c r="C934" s="0" t="n">
        <f aca="false">('model#2_params'!A934-(('Predict_D T (#2)'!$B$2-4)/'model#2_params'!B934)^2)</f>
        <v>-2.73713298234637</v>
      </c>
    </row>
    <row r="935" customFormat="false" ht="15" hidden="false" customHeight="false" outlineLevel="0" collapsed="false">
      <c r="A935" s="0" t="n">
        <v>2.06495738662488</v>
      </c>
      <c r="B935" s="0" t="n">
        <v>29.7757758395094</v>
      </c>
      <c r="C935" s="0" t="n">
        <f aca="false">('model#2_params'!A935-(('Predict_D T (#2)'!$B$2-4)/'model#2_params'!B935)^2)</f>
        <v>-2.84821156244802</v>
      </c>
    </row>
    <row r="936" customFormat="false" ht="15" hidden="false" customHeight="false" outlineLevel="0" collapsed="false">
      <c r="A936" s="0" t="n">
        <v>2.21464173306923</v>
      </c>
      <c r="B936" s="0" t="n">
        <v>29.2633271428884</v>
      </c>
      <c r="C936" s="0" t="n">
        <f aca="false">('model#2_params'!A936-(('Predict_D T (#2)'!$B$2-4)/'model#2_params'!B936)^2)</f>
        <v>-2.87210911562675</v>
      </c>
    </row>
    <row r="937" customFormat="false" ht="15" hidden="false" customHeight="false" outlineLevel="0" collapsed="false">
      <c r="A937" s="0" t="n">
        <v>2.18019630485584</v>
      </c>
      <c r="B937" s="0" t="n">
        <v>29.2588774958842</v>
      </c>
      <c r="C937" s="0" t="n">
        <f aca="false">('model#2_params'!A937-(('Predict_D T (#2)'!$B$2-4)/'model#2_params'!B937)^2)</f>
        <v>-2.90810183264297</v>
      </c>
    </row>
    <row r="938" customFormat="false" ht="15" hidden="false" customHeight="false" outlineLevel="0" collapsed="false">
      <c r="A938" s="0" t="n">
        <v>2.29279302822466</v>
      </c>
      <c r="B938" s="0" t="n">
        <v>29.3760829439715</v>
      </c>
      <c r="C938" s="0" t="n">
        <f aca="false">('model#2_params'!A938-(('Predict_D T (#2)'!$B$2-4)/'model#2_params'!B938)^2)</f>
        <v>-2.75498326395543</v>
      </c>
    </row>
    <row r="939" customFormat="false" ht="15" hidden="false" customHeight="false" outlineLevel="0" collapsed="false">
      <c r="A939" s="0" t="n">
        <v>2.2130474334278</v>
      </c>
      <c r="B939" s="0" t="n">
        <v>29.4745202671113</v>
      </c>
      <c r="C939" s="0" t="n">
        <f aca="false">('model#2_params'!A939-(('Predict_D T (#2)'!$B$2-4)/'model#2_params'!B939)^2)</f>
        <v>-2.80106860984893</v>
      </c>
    </row>
    <row r="940" customFormat="false" ht="15" hidden="false" customHeight="false" outlineLevel="0" collapsed="false">
      <c r="A940" s="0" t="n">
        <v>2.14791069122036</v>
      </c>
      <c r="B940" s="0" t="n">
        <v>29.7193595615345</v>
      </c>
      <c r="C940" s="0" t="n">
        <f aca="false">('model#2_params'!A940-(('Predict_D T (#2)'!$B$2-4)/'model#2_params'!B940)^2)</f>
        <v>-2.78392930576939</v>
      </c>
    </row>
    <row r="941" customFormat="false" ht="15" hidden="false" customHeight="false" outlineLevel="0" collapsed="false">
      <c r="A941" s="0" t="n">
        <v>2.26054925208588</v>
      </c>
      <c r="B941" s="0" t="n">
        <v>29.4977239441665</v>
      </c>
      <c r="C941" s="0" t="n">
        <f aca="false">('model#2_params'!A941-(('Predict_D T (#2)'!$B$2-4)/'model#2_params'!B941)^2)</f>
        <v>-2.74568142557835</v>
      </c>
    </row>
    <row r="942" customFormat="false" ht="15" hidden="false" customHeight="false" outlineLevel="0" collapsed="false">
      <c r="A942" s="0" t="n">
        <v>2.2840162834027</v>
      </c>
      <c r="B942" s="0" t="n">
        <v>29.1302171899314</v>
      </c>
      <c r="C942" s="0" t="n">
        <f aca="false">('model#2_params'!A942-(('Predict_D T (#2)'!$B$2-4)/'model#2_params'!B942)^2)</f>
        <v>-2.84932839278333</v>
      </c>
    </row>
    <row r="943" customFormat="false" ht="15" hidden="false" customHeight="false" outlineLevel="0" collapsed="false">
      <c r="A943" s="0" t="n">
        <v>2.24673204323647</v>
      </c>
      <c r="B943" s="0" t="n">
        <v>29.2883047499086</v>
      </c>
      <c r="C943" s="0" t="n">
        <f aca="false">('model#2_params'!A943-(('Predict_D T (#2)'!$B$2-4)/'model#2_params'!B943)^2)</f>
        <v>-2.83134635497622</v>
      </c>
    </row>
    <row r="944" customFormat="false" ht="15" hidden="false" customHeight="false" outlineLevel="0" collapsed="false">
      <c r="A944" s="0" t="n">
        <v>2.25307424744799</v>
      </c>
      <c r="B944" s="0" t="n">
        <v>29.3727308796352</v>
      </c>
      <c r="C944" s="0" t="n">
        <f aca="false">('model#2_params'!A944-(('Predict_D T (#2)'!$B$2-4)/'model#2_params'!B944)^2)</f>
        <v>-2.79585423153093</v>
      </c>
    </row>
    <row r="945" customFormat="false" ht="15" hidden="false" customHeight="false" outlineLevel="0" collapsed="false">
      <c r="A945" s="0" t="n">
        <v>2.14891416178867</v>
      </c>
      <c r="B945" s="0" t="n">
        <v>29.8238919633304</v>
      </c>
      <c r="C945" s="0" t="n">
        <f aca="false">('model#2_params'!A945-(('Predict_D T (#2)'!$B$2-4)/'model#2_params'!B945)^2)</f>
        <v>-2.74841433650113</v>
      </c>
    </row>
    <row r="946" customFormat="false" ht="15" hidden="false" customHeight="false" outlineLevel="0" collapsed="false">
      <c r="A946" s="0" t="n">
        <v>2.17840144187779</v>
      </c>
      <c r="B946" s="0" t="n">
        <v>29.715149907535</v>
      </c>
      <c r="C946" s="0" t="n">
        <f aca="false">('model#2_params'!A946-(('Predict_D T (#2)'!$B$2-4)/'model#2_params'!B946)^2)</f>
        <v>-2.75483601133416</v>
      </c>
    </row>
    <row r="947" customFormat="false" ht="15" hidden="false" customHeight="false" outlineLevel="0" collapsed="false">
      <c r="A947" s="0" t="n">
        <v>2.25800084906111</v>
      </c>
      <c r="B947" s="0" t="n">
        <v>28.9372793367164</v>
      </c>
      <c r="C947" s="0" t="n">
        <f aca="false">('model#2_params'!A947-(('Predict_D T (#2)'!$B$2-4)/'model#2_params'!B947)^2)</f>
        <v>-2.9440246637824</v>
      </c>
    </row>
    <row r="948" customFormat="false" ht="15" hidden="false" customHeight="false" outlineLevel="0" collapsed="false">
      <c r="A948" s="0" t="n">
        <v>2.24085453579151</v>
      </c>
      <c r="B948" s="0" t="n">
        <v>28.6717463596412</v>
      </c>
      <c r="C948" s="0" t="n">
        <f aca="false">('model#2_params'!A948-(('Predict_D T (#2)'!$B$2-4)/'model#2_params'!B948)^2)</f>
        <v>-3.05797049190655</v>
      </c>
    </row>
    <row r="949" customFormat="false" ht="15" hidden="false" customHeight="false" outlineLevel="0" collapsed="false">
      <c r="A949" s="0" t="n">
        <v>2.28721231854031</v>
      </c>
      <c r="B949" s="0" t="n">
        <v>28.7447121769163</v>
      </c>
      <c r="C949" s="0" t="n">
        <f aca="false">('model#2_params'!A949-(('Predict_D T (#2)'!$B$2-4)/'model#2_params'!B949)^2)</f>
        <v>-2.9847456888846</v>
      </c>
    </row>
    <row r="950" customFormat="false" ht="15" hidden="false" customHeight="false" outlineLevel="0" collapsed="false">
      <c r="A950" s="0" t="n">
        <v>2.21100317520307</v>
      </c>
      <c r="B950" s="0" t="n">
        <v>29.8817596664526</v>
      </c>
      <c r="C950" s="0" t="n">
        <f aca="false">('model#2_params'!A950-(('Predict_D T (#2)'!$B$2-4)/'model#2_params'!B950)^2)</f>
        <v>-2.66737578681083</v>
      </c>
    </row>
    <row r="951" customFormat="false" ht="15" hidden="false" customHeight="false" outlineLevel="0" collapsed="false">
      <c r="A951" s="0" t="n">
        <v>2.14290709791412</v>
      </c>
      <c r="B951" s="0" t="n">
        <v>29.7874077710167</v>
      </c>
      <c r="C951" s="0" t="n">
        <f aca="false">('model#2_params'!A951-(('Predict_D T (#2)'!$B$2-4)/'model#2_params'!B951)^2)</f>
        <v>-2.76642543231229</v>
      </c>
    </row>
    <row r="952" customFormat="false" ht="15" hidden="false" customHeight="false" outlineLevel="0" collapsed="false">
      <c r="A952" s="0" t="n">
        <v>2.15146916421518</v>
      </c>
      <c r="B952" s="0" t="n">
        <v>29.2845540717629</v>
      </c>
      <c r="C952" s="0" t="n">
        <f aca="false">('model#2_params'!A952-(('Predict_D T (#2)'!$B$2-4)/'model#2_params'!B952)^2)</f>
        <v>-2.92791008749975</v>
      </c>
    </row>
    <row r="953" customFormat="false" ht="15" hidden="false" customHeight="false" outlineLevel="0" collapsed="false">
      <c r="A953" s="0" t="n">
        <v>2.356288577061</v>
      </c>
      <c r="B953" s="0" t="n">
        <v>28.0299286053508</v>
      </c>
      <c r="C953" s="0" t="n">
        <f aca="false">('model#2_params'!A953-(('Predict_D T (#2)'!$B$2-4)/'model#2_params'!B953)^2)</f>
        <v>-3.18797524587875</v>
      </c>
    </row>
    <row r="954" customFormat="false" ht="15" hidden="false" customHeight="false" outlineLevel="0" collapsed="false">
      <c r="A954" s="0" t="n">
        <v>2.17663825770361</v>
      </c>
      <c r="B954" s="0" t="n">
        <v>29.3799065538948</v>
      </c>
      <c r="C954" s="0" t="n">
        <f aca="false">('model#2_params'!A954-(('Predict_D T (#2)'!$B$2-4)/'model#2_params'!B954)^2)</f>
        <v>-2.86982424734432</v>
      </c>
    </row>
    <row r="955" customFormat="false" ht="15" hidden="false" customHeight="false" outlineLevel="0" collapsed="false">
      <c r="A955" s="0" t="n">
        <v>2.15150274212807</v>
      </c>
      <c r="B955" s="0" t="n">
        <v>29.6683773653278</v>
      </c>
      <c r="C955" s="0" t="n">
        <f aca="false">('model#2_params'!A955-(('Predict_D T (#2)'!$B$2-4)/'model#2_params'!B955)^2)</f>
        <v>-2.79730158461711</v>
      </c>
    </row>
    <row r="956" customFormat="false" ht="15" hidden="false" customHeight="false" outlineLevel="0" collapsed="false">
      <c r="A956" s="0" t="n">
        <v>2.30890030693225</v>
      </c>
      <c r="B956" s="0" t="n">
        <v>28.8165375911106</v>
      </c>
      <c r="C956" s="0" t="n">
        <f aca="false">('model#2_params'!A956-(('Predict_D T (#2)'!$B$2-4)/'model#2_params'!B956)^2)</f>
        <v>-2.93680967126333</v>
      </c>
    </row>
    <row r="957" customFormat="false" ht="15" hidden="false" customHeight="false" outlineLevel="0" collapsed="false">
      <c r="A957" s="0" t="n">
        <v>2.17634473155912</v>
      </c>
      <c r="B957" s="0" t="n">
        <v>28.9768393967925</v>
      </c>
      <c r="C957" s="0" t="n">
        <f aca="false">('model#2_params'!A957-(('Predict_D T (#2)'!$B$2-4)/'model#2_params'!B957)^2)</f>
        <v>-3.01148655106159</v>
      </c>
    </row>
    <row r="958" customFormat="false" ht="15" hidden="false" customHeight="false" outlineLevel="0" collapsed="false">
      <c r="A958" s="0" t="n">
        <v>2.02738584520432</v>
      </c>
      <c r="B958" s="0" t="n">
        <v>30.3779879004533</v>
      </c>
      <c r="C958" s="0" t="n">
        <f aca="false">('model#2_params'!A958-(('Predict_D T (#2)'!$B$2-4)/'model#2_params'!B958)^2)</f>
        <v>-2.69291698377126</v>
      </c>
    </row>
    <row r="959" customFormat="false" ht="15" hidden="false" customHeight="false" outlineLevel="0" collapsed="false">
      <c r="A959" s="0" t="n">
        <v>2.29385676310871</v>
      </c>
      <c r="B959" s="0" t="n">
        <v>28.5701079640832</v>
      </c>
      <c r="C959" s="0" t="n">
        <f aca="false">('model#2_params'!A959-(('Predict_D T (#2)'!$B$2-4)/'model#2_params'!B959)^2)</f>
        <v>-3.0427365535935</v>
      </c>
    </row>
    <row r="960" customFormat="false" ht="15" hidden="false" customHeight="false" outlineLevel="0" collapsed="false">
      <c r="A960" s="0" t="n">
        <v>2.20382573771817</v>
      </c>
      <c r="B960" s="0" t="n">
        <v>29.2445656386379</v>
      </c>
      <c r="C960" s="0" t="n">
        <f aca="false">('model#2_params'!A960-(('Predict_D T (#2)'!$B$2-4)/'model#2_params'!B960)^2)</f>
        <v>-2.88945389389606</v>
      </c>
    </row>
    <row r="961" customFormat="false" ht="15" hidden="false" customHeight="false" outlineLevel="0" collapsed="false">
      <c r="A961" s="0" t="n">
        <v>2.2258160106963</v>
      </c>
      <c r="B961" s="0" t="n">
        <v>29.2519949508818</v>
      </c>
      <c r="C961" s="0" t="n">
        <f aca="false">('model#2_params'!A961-(('Predict_D T (#2)'!$B$2-4)/'model#2_params'!B961)^2)</f>
        <v>-2.86487680524148</v>
      </c>
    </row>
    <row r="962" customFormat="false" ht="15" hidden="false" customHeight="false" outlineLevel="0" collapsed="false">
      <c r="A962" s="0" t="n">
        <v>2.33356472773173</v>
      </c>
      <c r="B962" s="0" t="n">
        <v>29.1260442650602</v>
      </c>
      <c r="C962" s="0" t="n">
        <f aca="false">('model#2_params'!A962-(('Predict_D T (#2)'!$B$2-4)/'model#2_params'!B962)^2)</f>
        <v>-2.80125097527744</v>
      </c>
    </row>
    <row r="963" customFormat="false" ht="15" hidden="false" customHeight="false" outlineLevel="0" collapsed="false">
      <c r="A963" s="0" t="n">
        <v>2.17861798456615</v>
      </c>
      <c r="B963" s="0" t="n">
        <v>29.6836486337526</v>
      </c>
      <c r="C963" s="0" t="n">
        <f aca="false">('model#2_params'!A963-(('Predict_D T (#2)'!$B$2-4)/'model#2_params'!B963)^2)</f>
        <v>-2.7650956553921</v>
      </c>
    </row>
    <row r="964" customFormat="false" ht="15" hidden="false" customHeight="false" outlineLevel="0" collapsed="false">
      <c r="A964" s="0" t="n">
        <v>2.2064974466644</v>
      </c>
      <c r="B964" s="0" t="n">
        <v>29.1391168352531</v>
      </c>
      <c r="C964" s="0" t="n">
        <f aca="false">('model#2_params'!A964-(('Predict_D T (#2)'!$B$2-4)/'model#2_params'!B964)^2)</f>
        <v>-2.92371206446768</v>
      </c>
    </row>
    <row r="965" customFormat="false" ht="15" hidden="false" customHeight="false" outlineLevel="0" collapsed="false">
      <c r="A965" s="0" t="n">
        <v>2.29747147454036</v>
      </c>
      <c r="B965" s="0" t="n">
        <v>28.9245829401723</v>
      </c>
      <c r="C965" s="0" t="n">
        <f aca="false">('model#2_params'!A965-(('Predict_D T (#2)'!$B$2-4)/'model#2_params'!B965)^2)</f>
        <v>-2.90912188112978</v>
      </c>
    </row>
    <row r="966" customFormat="false" ht="15" hidden="false" customHeight="false" outlineLevel="0" collapsed="false">
      <c r="A966" s="0" t="n">
        <v>2.24264636250062</v>
      </c>
      <c r="B966" s="0" t="n">
        <v>29.584007326712</v>
      </c>
      <c r="C966" s="0" t="n">
        <f aca="false">('model#2_params'!A966-(('Predict_D T (#2)'!$B$2-4)/'model#2_params'!B966)^2)</f>
        <v>-2.73442500605649</v>
      </c>
    </row>
    <row r="967" customFormat="false" ht="15" hidden="false" customHeight="false" outlineLevel="0" collapsed="false">
      <c r="A967" s="0" t="n">
        <v>2.24495218373679</v>
      </c>
      <c r="B967" s="0" t="n">
        <v>29.3954938753528</v>
      </c>
      <c r="C967" s="0" t="n">
        <f aca="false">('model#2_params'!A967-(('Predict_D T (#2)'!$B$2-4)/'model#2_params'!B967)^2)</f>
        <v>-2.79615984288821</v>
      </c>
    </row>
    <row r="968" customFormat="false" ht="15" hidden="false" customHeight="false" outlineLevel="0" collapsed="false">
      <c r="A968" s="0" t="n">
        <v>2.15283439695561</v>
      </c>
      <c r="B968" s="0" t="n">
        <v>29.6283811081996</v>
      </c>
      <c r="C968" s="0" t="n">
        <f aca="false">('model#2_params'!A968-(('Predict_D T (#2)'!$B$2-4)/'model#2_params'!B968)^2)</f>
        <v>-2.80934003245891</v>
      </c>
    </row>
    <row r="969" customFormat="false" ht="15" hidden="false" customHeight="false" outlineLevel="0" collapsed="false">
      <c r="A969" s="0" t="n">
        <v>2.22337585038039</v>
      </c>
      <c r="B969" s="0" t="n">
        <v>29.1535881136735</v>
      </c>
      <c r="C969" s="0" t="n">
        <f aca="false">('model#2_params'!A969-(('Predict_D T (#2)'!$B$2-4)/'model#2_params'!B969)^2)</f>
        <v>-2.90174185084628</v>
      </c>
    </row>
    <row r="970" customFormat="false" ht="15" hidden="false" customHeight="false" outlineLevel="0" collapsed="false">
      <c r="A970" s="0" t="n">
        <v>2.15419138457388</v>
      </c>
      <c r="B970" s="0" t="n">
        <v>29.8529986372634</v>
      </c>
      <c r="C970" s="0" t="n">
        <f aca="false">('model#2_params'!A970-(('Predict_D T (#2)'!$B$2-4)/'model#2_params'!B970)^2)</f>
        <v>-2.73359197858139</v>
      </c>
    </row>
    <row r="971" customFormat="false" ht="15" hidden="false" customHeight="false" outlineLevel="0" collapsed="false">
      <c r="A971" s="0" t="n">
        <v>2.05845612712512</v>
      </c>
      <c r="B971" s="0" t="n">
        <v>30.4940293772252</v>
      </c>
      <c r="C971" s="0" t="n">
        <f aca="false">('model#2_params'!A971-(('Predict_D T (#2)'!$B$2-4)/'model#2_params'!B971)^2)</f>
        <v>-2.62598993112479</v>
      </c>
    </row>
    <row r="972" customFormat="false" ht="15" hidden="false" customHeight="false" outlineLevel="0" collapsed="false">
      <c r="A972" s="0" t="n">
        <v>2.18039711505752</v>
      </c>
      <c r="B972" s="0" t="n">
        <v>29.488704221045</v>
      </c>
      <c r="C972" s="0" t="n">
        <f aca="false">('model#2_params'!A972-(('Predict_D T (#2)'!$B$2-4)/'model#2_params'!B972)^2)</f>
        <v>-2.8288965469968</v>
      </c>
    </row>
    <row r="973" customFormat="false" ht="15" hidden="false" customHeight="false" outlineLevel="0" collapsed="false">
      <c r="A973" s="0" t="n">
        <v>2.28618398700223</v>
      </c>
      <c r="B973" s="0" t="n">
        <v>28.8907952044731</v>
      </c>
      <c r="C973" s="0" t="n">
        <f aca="false">('model#2_params'!A973-(('Predict_D T (#2)'!$B$2-4)/'model#2_params'!B973)^2)</f>
        <v>-2.93259469395467</v>
      </c>
    </row>
    <row r="974" customFormat="false" ht="15" hidden="false" customHeight="false" outlineLevel="0" collapsed="false">
      <c r="A974" s="0" t="n">
        <v>2.14334756574207</v>
      </c>
      <c r="B974" s="0" t="n">
        <v>30.1452675119528</v>
      </c>
      <c r="C974" s="0" t="n">
        <f aca="false">('model#2_params'!A974-(('Predict_D T (#2)'!$B$2-4)/'model#2_params'!B974)^2)</f>
        <v>-2.65011772161793</v>
      </c>
    </row>
    <row r="975" customFormat="false" ht="15" hidden="false" customHeight="false" outlineLevel="0" collapsed="false">
      <c r="A975" s="0" t="n">
        <v>2.25657579390071</v>
      </c>
      <c r="B975" s="0" t="n">
        <v>29.5805545861068</v>
      </c>
      <c r="C975" s="0" t="n">
        <f aca="false">('model#2_params'!A975-(('Predict_D T (#2)'!$B$2-4)/'model#2_params'!B975)^2)</f>
        <v>-2.72165752307608</v>
      </c>
    </row>
    <row r="976" customFormat="false" ht="15" hidden="false" customHeight="false" outlineLevel="0" collapsed="false">
      <c r="A976" s="0" t="n">
        <v>2.23247786909105</v>
      </c>
      <c r="B976" s="0" t="n">
        <v>29.581436176109</v>
      </c>
      <c r="C976" s="0" t="n">
        <f aca="false">('model#2_params'!A976-(('Predict_D T (#2)'!$B$2-4)/'model#2_params'!B976)^2)</f>
        <v>-2.74545872832842</v>
      </c>
    </row>
    <row r="977" customFormat="false" ht="15" hidden="false" customHeight="false" outlineLevel="0" collapsed="false">
      <c r="A977" s="0" t="n">
        <v>2.20659457655857</v>
      </c>
      <c r="B977" s="0" t="n">
        <v>29.6934694132323</v>
      </c>
      <c r="C977" s="0" t="n">
        <f aca="false">('model#2_params'!A977-(('Predict_D T (#2)'!$B$2-4)/'model#2_params'!B977)^2)</f>
        <v>-2.73384944933567</v>
      </c>
    </row>
    <row r="978" customFormat="false" ht="15" hidden="false" customHeight="false" outlineLevel="0" collapsed="false">
      <c r="A978" s="0" t="n">
        <v>2.22463507647972</v>
      </c>
      <c r="B978" s="0" t="n">
        <v>28.9369030683113</v>
      </c>
      <c r="C978" s="0" t="n">
        <f aca="false">('model#2_params'!A978-(('Predict_D T (#2)'!$B$2-4)/'model#2_params'!B978)^2)</f>
        <v>-2.97752572178561</v>
      </c>
    </row>
    <row r="979" customFormat="false" ht="15" hidden="false" customHeight="false" outlineLevel="0" collapsed="false">
      <c r="A979" s="0" t="n">
        <v>2.28899249003514</v>
      </c>
      <c r="B979" s="0" t="n">
        <v>29.233781135634</v>
      </c>
      <c r="C979" s="0" t="n">
        <f aca="false">('model#2_params'!A979-(('Predict_D T (#2)'!$B$2-4)/'model#2_params'!B979)^2)</f>
        <v>-2.80804571259276</v>
      </c>
    </row>
    <row r="980" customFormat="false" ht="15" hidden="false" customHeight="false" outlineLevel="0" collapsed="false">
      <c r="A980" s="0" t="n">
        <v>2.15826787965102</v>
      </c>
      <c r="B980" s="0" t="n">
        <v>29.8151684625643</v>
      </c>
      <c r="C980" s="0" t="n">
        <f aca="false">('model#2_params'!A980-(('Predict_D T (#2)'!$B$2-4)/'model#2_params'!B980)^2)</f>
        <v>-2.7419268173569</v>
      </c>
    </row>
    <row r="981" customFormat="false" ht="15" hidden="false" customHeight="false" outlineLevel="0" collapsed="false">
      <c r="A981" s="0" t="n">
        <v>2.23458376174467</v>
      </c>
      <c r="B981" s="0" t="n">
        <v>29.2033264570671</v>
      </c>
      <c r="C981" s="0" t="n">
        <f aca="false">('model#2_params'!A981-(('Predict_D T (#2)'!$B$2-4)/'model#2_params'!B981)^2)</f>
        <v>-2.87309087303139</v>
      </c>
    </row>
    <row r="982" customFormat="false" ht="15" hidden="false" customHeight="false" outlineLevel="0" collapsed="false">
      <c r="A982" s="0" t="n">
        <v>2.14967776521687</v>
      </c>
      <c r="B982" s="0" t="n">
        <v>30.1500713183864</v>
      </c>
      <c r="C982" s="0" t="n">
        <f aca="false">('model#2_params'!A982-(('Predict_D T (#2)'!$B$2-4)/'model#2_params'!B982)^2)</f>
        <v>-2.64226015959006</v>
      </c>
    </row>
    <row r="983" customFormat="false" ht="15" hidden="false" customHeight="false" outlineLevel="0" collapsed="false">
      <c r="A983" s="0" t="n">
        <v>2.24892480589997</v>
      </c>
      <c r="B983" s="0" t="n">
        <v>28.9358848287608</v>
      </c>
      <c r="C983" s="0" t="n">
        <f aca="false">('model#2_params'!A983-(('Predict_D T (#2)'!$B$2-4)/'model#2_params'!B983)^2)</f>
        <v>-2.9536021217652</v>
      </c>
    </row>
    <row r="984" customFormat="false" ht="15" hidden="false" customHeight="false" outlineLevel="0" collapsed="false">
      <c r="A984" s="0" t="n">
        <v>2.27521573202479</v>
      </c>
      <c r="B984" s="0" t="n">
        <v>28.901342284311</v>
      </c>
      <c r="C984" s="0" t="n">
        <f aca="false">('model#2_params'!A984-(('Predict_D T (#2)'!$B$2-4)/'model#2_params'!B984)^2)</f>
        <v>-2.93975462533543</v>
      </c>
    </row>
    <row r="985" customFormat="false" ht="15" hidden="false" customHeight="false" outlineLevel="0" collapsed="false">
      <c r="A985" s="0" t="n">
        <v>2.18629231555661</v>
      </c>
      <c r="B985" s="0" t="n">
        <v>29.7088003990057</v>
      </c>
      <c r="C985" s="0" t="n">
        <f aca="false">('model#2_params'!A985-(('Predict_D T (#2)'!$B$2-4)/'model#2_params'!B985)^2)</f>
        <v>-2.74905407374058</v>
      </c>
    </row>
    <row r="986" customFormat="false" ht="15" hidden="false" customHeight="false" outlineLevel="0" collapsed="false">
      <c r="A986" s="0" t="n">
        <v>2.09048672484623</v>
      </c>
      <c r="B986" s="0" t="n">
        <v>29.8780150714061</v>
      </c>
      <c r="C986" s="0" t="n">
        <f aca="false">('model#2_params'!A986-(('Predict_D T (#2)'!$B$2-4)/'model#2_params'!B986)^2)</f>
        <v>-2.78911512285024</v>
      </c>
    </row>
    <row r="987" customFormat="false" ht="15" hidden="false" customHeight="false" outlineLevel="0" collapsed="false">
      <c r="A987" s="0" t="n">
        <v>2.14327171458598</v>
      </c>
      <c r="B987" s="0" t="n">
        <v>30.3556684886042</v>
      </c>
      <c r="C987" s="0" t="n">
        <f aca="false">('model#2_params'!A987-(('Predict_D T (#2)'!$B$2-4)/'model#2_params'!B987)^2)</f>
        <v>-2.58397499800347</v>
      </c>
    </row>
    <row r="988" customFormat="false" ht="15" hidden="false" customHeight="false" outlineLevel="0" collapsed="false">
      <c r="A988" s="0" t="n">
        <v>2.18674505371621</v>
      </c>
      <c r="B988" s="0" t="n">
        <v>29.7812022470673</v>
      </c>
      <c r="C988" s="0" t="n">
        <f aca="false">('model#2_params'!A988-(('Predict_D T (#2)'!$B$2-4)/'model#2_params'!B988)^2)</f>
        <v>-2.72463360979526</v>
      </c>
    </row>
    <row r="989" customFormat="false" ht="15" hidden="false" customHeight="false" outlineLevel="0" collapsed="false">
      <c r="A989" s="0" t="n">
        <v>2.16534335582112</v>
      </c>
      <c r="B989" s="0" t="n">
        <v>29.6616952459318</v>
      </c>
      <c r="C989" s="0" t="n">
        <f aca="false">('model#2_params'!A989-(('Predict_D T (#2)'!$B$2-4)/'model#2_params'!B989)^2)</f>
        <v>-2.78569093289373</v>
      </c>
    </row>
    <row r="990" customFormat="false" ht="15" hidden="false" customHeight="false" outlineLevel="0" collapsed="false">
      <c r="A990" s="0" t="n">
        <v>2.16848477133785</v>
      </c>
      <c r="B990" s="0" t="n">
        <v>30.0303149118055</v>
      </c>
      <c r="C990" s="0" t="n">
        <f aca="false">('model#2_params'!A990-(('Predict_D T (#2)'!$B$2-4)/'model#2_params'!B990)^2)</f>
        <v>-2.66174842360325</v>
      </c>
    </row>
    <row r="991" customFormat="false" ht="15" hidden="false" customHeight="false" outlineLevel="0" collapsed="false">
      <c r="A991" s="0" t="n">
        <v>2.25347358118006</v>
      </c>
      <c r="B991" s="0" t="n">
        <v>29.2230445660116</v>
      </c>
      <c r="C991" s="0" t="n">
        <f aca="false">('model#2_params'!A991-(('Predict_D T (#2)'!$B$2-4)/'model#2_params'!B991)^2)</f>
        <v>-2.84731062117466</v>
      </c>
    </row>
    <row r="992" customFormat="false" ht="15" hidden="false" customHeight="false" outlineLevel="0" collapsed="false">
      <c r="A992" s="0" t="n">
        <v>2.21176057161559</v>
      </c>
      <c r="B992" s="0" t="n">
        <v>29.2073253847848</v>
      </c>
      <c r="C992" s="0" t="n">
        <f aca="false">('model#2_params'!A992-(('Predict_D T (#2)'!$B$2-4)/'model#2_params'!B992)^2)</f>
        <v>-2.89451552199733</v>
      </c>
    </row>
    <row r="993" customFormat="false" ht="15" hidden="false" customHeight="false" outlineLevel="0" collapsed="false">
      <c r="A993" s="0" t="n">
        <v>2.31683154540021</v>
      </c>
      <c r="B993" s="0" t="n">
        <v>28.7006543149654</v>
      </c>
      <c r="C993" s="0" t="n">
        <f aca="false">('model#2_params'!A993-(('Predict_D T (#2)'!$B$2-4)/'model#2_params'!B993)^2)</f>
        <v>-2.97132466247236</v>
      </c>
    </row>
    <row r="994" customFormat="false" ht="15" hidden="false" customHeight="false" outlineLevel="0" collapsed="false">
      <c r="A994" s="0" t="n">
        <v>2.17560602452748</v>
      </c>
      <c r="B994" s="0" t="n">
        <v>29.3764024873978</v>
      </c>
      <c r="C994" s="0" t="n">
        <f aca="false">('model#2_params'!A994-(('Predict_D T (#2)'!$B$2-4)/'model#2_params'!B994)^2)</f>
        <v>-2.87206045332394</v>
      </c>
    </row>
    <row r="995" customFormat="false" ht="15" hidden="false" customHeight="false" outlineLevel="0" collapsed="false">
      <c r="A995" s="0" t="n">
        <v>2.1611101045721</v>
      </c>
      <c r="B995" s="0" t="n">
        <v>29.8829787938243</v>
      </c>
      <c r="C995" s="0" t="n">
        <f aca="false">('model#2_params'!A995-(('Predict_D T (#2)'!$B$2-4)/'model#2_params'!B995)^2)</f>
        <v>-2.71687082188807</v>
      </c>
    </row>
    <row r="996" customFormat="false" ht="15" hidden="false" customHeight="false" outlineLevel="0" collapsed="false">
      <c r="A996" s="0" t="n">
        <v>2.29896560273417</v>
      </c>
      <c r="B996" s="0" t="n">
        <v>28.5774438440151</v>
      </c>
      <c r="C996" s="0" t="n">
        <f aca="false">('model#2_params'!A996-(('Predict_D T (#2)'!$B$2-4)/'model#2_params'!B996)^2)</f>
        <v>-3.03488823990785</v>
      </c>
    </row>
    <row r="997" customFormat="false" ht="15" hidden="false" customHeight="false" outlineLevel="0" collapsed="false">
      <c r="A997" s="0" t="n">
        <v>2.16896068986927</v>
      </c>
      <c r="B997" s="0" t="n">
        <v>30.4559295801369</v>
      </c>
      <c r="C997" s="0" t="n">
        <f aca="false">('model#2_params'!A997-(('Predict_D T (#2)'!$B$2-4)/'model#2_params'!B997)^2)</f>
        <v>-2.52721300776619</v>
      </c>
    </row>
    <row r="998" customFormat="false" ht="15" hidden="false" customHeight="false" outlineLevel="0" collapsed="false">
      <c r="A998" s="0" t="n">
        <v>2.15084940521286</v>
      </c>
      <c r="B998" s="0" t="n">
        <v>30.1545237659882</v>
      </c>
      <c r="C998" s="0" t="n">
        <f aca="false">('model#2_params'!A998-(('Predict_D T (#2)'!$B$2-4)/'model#2_params'!B998)^2)</f>
        <v>-2.63967352279155</v>
      </c>
    </row>
    <row r="999" customFormat="false" ht="15" hidden="false" customHeight="false" outlineLevel="0" collapsed="false">
      <c r="A999" s="0" t="n">
        <v>2.09521775336052</v>
      </c>
      <c r="B999" s="0" t="n">
        <v>30.3225387295039</v>
      </c>
      <c r="C999" s="0" t="n">
        <f aca="false">('model#2_params'!A999-(('Predict_D T (#2)'!$B$2-4)/'model#2_params'!B999)^2)</f>
        <v>-2.64236438014844</v>
      </c>
    </row>
    <row r="1000" customFormat="false" ht="15" hidden="false" customHeight="false" outlineLevel="0" collapsed="false">
      <c r="A1000" s="0" t="n">
        <v>2.20114641714795</v>
      </c>
      <c r="B1000" s="0" t="n">
        <v>29.5426111986292</v>
      </c>
      <c r="C1000" s="0" t="n">
        <f aca="false">('model#2_params'!A1000-(('Predict_D T (#2)'!$B$2-4)/'model#2_params'!B1000)^2)</f>
        <v>-2.78988281259365</v>
      </c>
    </row>
    <row r="1001" customFormat="false" ht="15" hidden="false" customHeight="false" outlineLevel="0" collapsed="false">
      <c r="A1001" s="0" t="n">
        <v>2.17963962408672</v>
      </c>
      <c r="B1001" s="0" t="n">
        <v>29.6491122377937</v>
      </c>
      <c r="C1001" s="0" t="n">
        <f aca="false">('model#2_params'!A1001-(('Predict_D T (#2)'!$B$2-4)/'model#2_params'!B1001)^2)</f>
        <v>-2.775597969199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2020-04-27T14:18:05Z</dcterms:created>
  <dc:creator>GUILLIER Laurent</dc:creator>
  <dc:description/>
  <dc:language>en-US</dc:language>
  <cp:lastModifiedBy>Edwin Saavedra C</cp:lastModifiedBy>
  <dcterms:modified xsi:type="dcterms:W3CDTF">2020-10-28T09:55:28Z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