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Tesis Edinael Sanguino\Anexos\Anexo B\Tablas de identificacion\"/>
    </mc:Choice>
  </mc:AlternateContent>
  <xr:revisionPtr revIDLastSave="0" documentId="13_ncr:1_{8EF563AE-17BD-42D5-90E4-DF26341DDEBF}" xr6:coauthVersionLast="47" xr6:coauthVersionMax="47" xr10:uidLastSave="{00000000-0000-0000-0000-000000000000}"/>
  <bookViews>
    <workbookView xWindow="-120" yWindow="-120" windowWidth="29040" windowHeight="15840" xr2:uid="{26F10D7F-8982-4642-B163-93D6206F0F31}"/>
  </bookViews>
  <sheets>
    <sheet name="DATA 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4" i="1" l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3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5" i="1"/>
  <c r="AA4" i="1"/>
  <c r="AA3" i="1"/>
  <c r="X6" i="1" l="1"/>
  <c r="X7" i="1"/>
  <c r="X8" i="1"/>
  <c r="X9" i="1"/>
  <c r="X10" i="1"/>
  <c r="X11" i="1"/>
  <c r="X12" i="1"/>
  <c r="X13" i="1"/>
  <c r="X14" i="1"/>
  <c r="X15" i="1"/>
  <c r="X16" i="1"/>
  <c r="X17" i="1"/>
  <c r="X18" i="1"/>
  <c r="X5" i="1"/>
  <c r="X4" i="1"/>
  <c r="X3" i="1"/>
  <c r="W6" i="1"/>
  <c r="W7" i="1"/>
  <c r="W8" i="1"/>
  <c r="W9" i="1"/>
  <c r="AC9" i="1" s="1"/>
  <c r="W10" i="1"/>
  <c r="W11" i="1"/>
  <c r="W12" i="1"/>
  <c r="W13" i="1"/>
  <c r="W14" i="1"/>
  <c r="W15" i="1"/>
  <c r="W16" i="1"/>
  <c r="W17" i="1"/>
  <c r="W18" i="1"/>
  <c r="W5" i="1"/>
  <c r="W4" i="1"/>
  <c r="W3" i="1"/>
  <c r="AC3" i="1" s="1"/>
  <c r="AC4" i="1" l="1"/>
  <c r="AC8" i="1"/>
  <c r="AC5" i="1"/>
  <c r="AC7" i="1"/>
  <c r="AC18" i="1"/>
  <c r="AC6" i="1"/>
  <c r="AC17" i="1"/>
  <c r="AC16" i="1"/>
  <c r="AC15" i="1"/>
  <c r="AC14" i="1"/>
  <c r="AC13" i="1"/>
  <c r="AC12" i="1"/>
  <c r="AC11" i="1"/>
  <c r="AC10" i="1"/>
</calcChain>
</file>

<file path=xl/sharedStrings.xml><?xml version="1.0" encoding="utf-8"?>
<sst xmlns="http://schemas.openxmlformats.org/spreadsheetml/2006/main" count="26" uniqueCount="26">
  <si>
    <t>Punto</t>
  </si>
  <si>
    <t>Data 2</t>
  </si>
  <si>
    <t>Data 1</t>
  </si>
  <si>
    <t>Data 3</t>
  </si>
  <si>
    <t>Data 4</t>
  </si>
  <si>
    <t>Data 5</t>
  </si>
  <si>
    <t>Data 6</t>
  </si>
  <si>
    <t>Data 7</t>
  </si>
  <si>
    <t>Data 8</t>
  </si>
  <si>
    <t>Data 9</t>
  </si>
  <si>
    <t>Data 10</t>
  </si>
  <si>
    <t>Data 11</t>
  </si>
  <si>
    <t>Data 12</t>
  </si>
  <si>
    <t>Data 13</t>
  </si>
  <si>
    <t>Data 14</t>
  </si>
  <si>
    <t>Data 15</t>
  </si>
  <si>
    <t>Data 16</t>
  </si>
  <si>
    <t>Data 17</t>
  </si>
  <si>
    <t>Data 18</t>
  </si>
  <si>
    <t>Data 19</t>
  </si>
  <si>
    <t>Data 20</t>
  </si>
  <si>
    <t>Promedio 70%</t>
  </si>
  <si>
    <t>Promedio 30%</t>
  </si>
  <si>
    <t>Promedio 100%</t>
  </si>
  <si>
    <t>Desviacion estandar</t>
  </si>
  <si>
    <t>Desviacion estandar promedios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</si>
</sst>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UP'!$W$3:$W$18</c:f>
              <c:numCache>
                <c:formatCode>0.00</c:formatCode>
                <c:ptCount val="16"/>
                <c:pt idx="0">
                  <c:v>55</c:v>
                </c:pt>
                <c:pt idx="1">
                  <c:v>54.642857142857146</c:v>
                </c:pt>
                <c:pt idx="2">
                  <c:v>54.285714285714285</c:v>
                </c:pt>
                <c:pt idx="3">
                  <c:v>53.982142857142854</c:v>
                </c:pt>
                <c:pt idx="4">
                  <c:v>53.714285714285715</c:v>
                </c:pt>
                <c:pt idx="5">
                  <c:v>53.482142857142854</c:v>
                </c:pt>
                <c:pt idx="6">
                  <c:v>53.25</c:v>
                </c:pt>
                <c:pt idx="7">
                  <c:v>53.071428571428569</c:v>
                </c:pt>
                <c:pt idx="8">
                  <c:v>52.910714285714285</c:v>
                </c:pt>
                <c:pt idx="9">
                  <c:v>52.696428571428569</c:v>
                </c:pt>
                <c:pt idx="10">
                  <c:v>52.517857142857146</c:v>
                </c:pt>
                <c:pt idx="11">
                  <c:v>52.357142857142854</c:v>
                </c:pt>
                <c:pt idx="12">
                  <c:v>52.107142857142854</c:v>
                </c:pt>
                <c:pt idx="13">
                  <c:v>51.839285714285715</c:v>
                </c:pt>
                <c:pt idx="14">
                  <c:v>51.553571428571431</c:v>
                </c:pt>
                <c:pt idx="15">
                  <c:v>51.142857142857146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4-4942-A9D5-50CCC7EAF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023007"/>
        <c:axId val="997021343"/>
      </c:lineChart>
      <c:catAx>
        <c:axId val="99702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7021343"/>
        <c:crosses val="autoZero"/>
        <c:auto val="1"/>
        <c:lblAlgn val="ctr"/>
        <c:lblOffset val="100"/>
        <c:noMultiLvlLbl val="0"/>
      </c:catAx>
      <c:valAx>
        <c:axId val="99702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702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</a:t>
            </a:r>
            <a:r>
              <a:rPr lang="es-CO" baseline="0"/>
              <a:t> 30%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UP'!$X$3:$X$18</c:f>
              <c:numCache>
                <c:formatCode>0.00</c:formatCode>
                <c:ptCount val="16"/>
                <c:pt idx="0">
                  <c:v>55</c:v>
                </c:pt>
                <c:pt idx="1">
                  <c:v>54.666666666666664</c:v>
                </c:pt>
                <c:pt idx="2">
                  <c:v>54.291666666666664</c:v>
                </c:pt>
                <c:pt idx="3">
                  <c:v>53.958333333333336</c:v>
                </c:pt>
                <c:pt idx="4">
                  <c:v>53.75</c:v>
                </c:pt>
                <c:pt idx="5">
                  <c:v>53.416666666666664</c:v>
                </c:pt>
                <c:pt idx="6">
                  <c:v>53.25</c:v>
                </c:pt>
                <c:pt idx="7">
                  <c:v>53.041666666666664</c:v>
                </c:pt>
                <c:pt idx="8">
                  <c:v>52.958333333333336</c:v>
                </c:pt>
                <c:pt idx="9">
                  <c:v>52.75</c:v>
                </c:pt>
                <c:pt idx="10">
                  <c:v>52.583333333333336</c:v>
                </c:pt>
                <c:pt idx="11">
                  <c:v>52.291666666666664</c:v>
                </c:pt>
                <c:pt idx="12">
                  <c:v>52</c:v>
                </c:pt>
                <c:pt idx="13">
                  <c:v>51.708333333333336</c:v>
                </c:pt>
                <c:pt idx="14">
                  <c:v>51.375</c:v>
                </c:pt>
                <c:pt idx="15">
                  <c:v>51.125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6-4C28-8D03-945A9BFB4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565871"/>
        <c:axId val="1000566287"/>
      </c:lineChart>
      <c:catAx>
        <c:axId val="100056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00566287"/>
        <c:crosses val="autoZero"/>
        <c:auto val="1"/>
        <c:lblAlgn val="ctr"/>
        <c:lblOffset val="100"/>
        <c:noMultiLvlLbl val="0"/>
      </c:catAx>
      <c:valAx>
        <c:axId val="100056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0056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 100%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UP'!$Y$3:$Y$18</c:f>
              <c:numCache>
                <c:formatCode>0.00</c:formatCode>
                <c:ptCount val="16"/>
                <c:pt idx="0">
                  <c:v>55</c:v>
                </c:pt>
                <c:pt idx="1">
                  <c:v>54.65</c:v>
                </c:pt>
                <c:pt idx="2">
                  <c:v>54.287500000000001</c:v>
                </c:pt>
                <c:pt idx="3">
                  <c:v>53.975000000000001</c:v>
                </c:pt>
                <c:pt idx="4">
                  <c:v>53.725000000000001</c:v>
                </c:pt>
                <c:pt idx="5">
                  <c:v>53.462499999999999</c:v>
                </c:pt>
                <c:pt idx="6">
                  <c:v>53.25</c:v>
                </c:pt>
                <c:pt idx="7">
                  <c:v>53.0625</c:v>
                </c:pt>
                <c:pt idx="8">
                  <c:v>52.924999999999997</c:v>
                </c:pt>
                <c:pt idx="9">
                  <c:v>52.712499999999999</c:v>
                </c:pt>
                <c:pt idx="10">
                  <c:v>52.537500000000001</c:v>
                </c:pt>
                <c:pt idx="11">
                  <c:v>52.337499999999999</c:v>
                </c:pt>
                <c:pt idx="12">
                  <c:v>52.075000000000003</c:v>
                </c:pt>
                <c:pt idx="13">
                  <c:v>51.8</c:v>
                </c:pt>
                <c:pt idx="14">
                  <c:v>51.5</c:v>
                </c:pt>
                <c:pt idx="15">
                  <c:v>51.137500000000003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9-4DB3-96A7-EF4924492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139839"/>
        <c:axId val="998138175"/>
      </c:lineChart>
      <c:catAx>
        <c:axId val="99813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8138175"/>
        <c:crosses val="autoZero"/>
        <c:auto val="1"/>
        <c:lblAlgn val="ctr"/>
        <c:lblOffset val="100"/>
        <c:noMultiLvlLbl val="0"/>
      </c:catAx>
      <c:valAx>
        <c:axId val="99813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813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Desviacion</a:t>
            </a:r>
            <a:r>
              <a:rPr lang="es-CO" baseline="0"/>
              <a:t> estandar promedios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UP'!$AC$3:$AC$18</c:f>
              <c:numCache>
                <c:formatCode>General</c:formatCode>
                <c:ptCount val="16"/>
                <c:pt idx="0">
                  <c:v>0</c:v>
                </c:pt>
                <c:pt idx="1">
                  <c:v>1.6835875742533018E-2</c:v>
                </c:pt>
                <c:pt idx="2">
                  <c:v>4.2089689356332545E-3</c:v>
                </c:pt>
                <c:pt idx="3">
                  <c:v>1.6835875742533018E-2</c:v>
                </c:pt>
                <c:pt idx="4">
                  <c:v>2.5253813613804552E-2</c:v>
                </c:pt>
                <c:pt idx="5">
                  <c:v>4.6298658291975846E-2</c:v>
                </c:pt>
                <c:pt idx="6">
                  <c:v>0</c:v>
                </c:pt>
                <c:pt idx="7">
                  <c:v>2.1044844678171297E-2</c:v>
                </c:pt>
                <c:pt idx="8">
                  <c:v>3.3671751485076083E-2</c:v>
                </c:pt>
                <c:pt idx="9">
                  <c:v>3.7880720420709335E-2</c:v>
                </c:pt>
                <c:pt idx="10">
                  <c:v>4.6298658291975846E-2</c:v>
                </c:pt>
                <c:pt idx="11">
                  <c:v>4.6298658291975846E-2</c:v>
                </c:pt>
                <c:pt idx="12">
                  <c:v>7.5761440841413646E-2</c:v>
                </c:pt>
                <c:pt idx="13">
                  <c:v>9.2597316583951692E-2</c:v>
                </c:pt>
                <c:pt idx="14">
                  <c:v>0.12626906806902777</c:v>
                </c:pt>
                <c:pt idx="15">
                  <c:v>1.2626906806904788E-2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F-47FB-A33B-8C8F65DBD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6489311"/>
        <c:axId val="876489727"/>
      </c:barChart>
      <c:catAx>
        <c:axId val="87648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6489727"/>
        <c:crosses val="autoZero"/>
        <c:auto val="1"/>
        <c:lblAlgn val="ctr"/>
        <c:lblOffset val="100"/>
        <c:noMultiLvlLbl val="0"/>
      </c:catAx>
      <c:valAx>
        <c:axId val="87648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648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Desviacion estandar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UP'!$AA$3:$AA$18</c:f>
              <c:numCache>
                <c:formatCode>General</c:formatCode>
                <c:ptCount val="16"/>
                <c:pt idx="0">
                  <c:v>0</c:v>
                </c:pt>
                <c:pt idx="1">
                  <c:v>0.17013926184468012</c:v>
                </c:pt>
                <c:pt idx="2">
                  <c:v>0.14678573715309995</c:v>
                </c:pt>
                <c:pt idx="3">
                  <c:v>0.16018081887929686</c:v>
                </c:pt>
                <c:pt idx="4">
                  <c:v>0.1118033988749895</c:v>
                </c:pt>
                <c:pt idx="5">
                  <c:v>0.12234012123239824</c:v>
                </c:pt>
                <c:pt idx="6">
                  <c:v>0.11470786693528089</c:v>
                </c:pt>
                <c:pt idx="7">
                  <c:v>0.11106541457982982</c:v>
                </c:pt>
                <c:pt idx="8">
                  <c:v>0.11754058649540683</c:v>
                </c:pt>
                <c:pt idx="9">
                  <c:v>0.12234012123239824</c:v>
                </c:pt>
                <c:pt idx="10">
                  <c:v>9.1586887133130818E-2</c:v>
                </c:pt>
                <c:pt idx="11">
                  <c:v>0.12234012123239822</c:v>
                </c:pt>
                <c:pt idx="12">
                  <c:v>0.16423667133294659</c:v>
                </c:pt>
                <c:pt idx="13">
                  <c:v>0.15389675281277315</c:v>
                </c:pt>
                <c:pt idx="14">
                  <c:v>0.1813690625275029</c:v>
                </c:pt>
                <c:pt idx="15">
                  <c:v>0.17158318528831495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7-44D3-A167-3AA8785E9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003039"/>
        <c:axId val="631000127"/>
      </c:barChart>
      <c:catAx>
        <c:axId val="63100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1000127"/>
        <c:crosses val="autoZero"/>
        <c:auto val="1"/>
        <c:lblAlgn val="ctr"/>
        <c:lblOffset val="100"/>
        <c:noMultiLvlLbl val="0"/>
      </c:catAx>
      <c:valAx>
        <c:axId val="63100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100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</a:t>
            </a:r>
            <a:r>
              <a:rPr lang="es-CO" baseline="0"/>
              <a:t> 70% Grado 2</a:t>
            </a:r>
            <a:endParaRPr lang="es-C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val>
            <c:numRef>
              <c:f>'DATA UP'!$W$3:$W$18</c:f>
              <c:numCache>
                <c:formatCode>0.00</c:formatCode>
                <c:ptCount val="16"/>
                <c:pt idx="0">
                  <c:v>55</c:v>
                </c:pt>
                <c:pt idx="1">
                  <c:v>54.642857142857146</c:v>
                </c:pt>
                <c:pt idx="2">
                  <c:v>54.285714285714285</c:v>
                </c:pt>
                <c:pt idx="3">
                  <c:v>53.982142857142854</c:v>
                </c:pt>
                <c:pt idx="4">
                  <c:v>53.714285714285715</c:v>
                </c:pt>
                <c:pt idx="5">
                  <c:v>53.482142857142854</c:v>
                </c:pt>
                <c:pt idx="6">
                  <c:v>53.25</c:v>
                </c:pt>
                <c:pt idx="7">
                  <c:v>53.071428571428569</c:v>
                </c:pt>
                <c:pt idx="8">
                  <c:v>52.910714285714285</c:v>
                </c:pt>
                <c:pt idx="9">
                  <c:v>52.696428571428569</c:v>
                </c:pt>
                <c:pt idx="10">
                  <c:v>52.517857142857146</c:v>
                </c:pt>
                <c:pt idx="11">
                  <c:v>52.357142857142854</c:v>
                </c:pt>
                <c:pt idx="12">
                  <c:v>52.107142857142854</c:v>
                </c:pt>
                <c:pt idx="13">
                  <c:v>51.839285714285715</c:v>
                </c:pt>
                <c:pt idx="14">
                  <c:v>51.553571428571431</c:v>
                </c:pt>
                <c:pt idx="15">
                  <c:v>51.142857142857146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63B-4F8F-99D2-E85D8CF786F6}"/>
            </c:ext>
          </c:extLst>
        </c:ser>
        <c:ser>
          <c:idx val="3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UP'!$W$3:$W$18</c:f>
              <c:numCache>
                <c:formatCode>0.00</c:formatCode>
                <c:ptCount val="16"/>
                <c:pt idx="0">
                  <c:v>55</c:v>
                </c:pt>
                <c:pt idx="1">
                  <c:v>54.642857142857146</c:v>
                </c:pt>
                <c:pt idx="2">
                  <c:v>54.285714285714285</c:v>
                </c:pt>
                <c:pt idx="3">
                  <c:v>53.982142857142854</c:v>
                </c:pt>
                <c:pt idx="4">
                  <c:v>53.714285714285715</c:v>
                </c:pt>
                <c:pt idx="5">
                  <c:v>53.482142857142854</c:v>
                </c:pt>
                <c:pt idx="6">
                  <c:v>53.25</c:v>
                </c:pt>
                <c:pt idx="7">
                  <c:v>53.071428571428569</c:v>
                </c:pt>
                <c:pt idx="8">
                  <c:v>52.910714285714285</c:v>
                </c:pt>
                <c:pt idx="9">
                  <c:v>52.696428571428569</c:v>
                </c:pt>
                <c:pt idx="10">
                  <c:v>52.517857142857146</c:v>
                </c:pt>
                <c:pt idx="11">
                  <c:v>52.357142857142854</c:v>
                </c:pt>
                <c:pt idx="12">
                  <c:v>52.107142857142854</c:v>
                </c:pt>
                <c:pt idx="13">
                  <c:v>51.839285714285715</c:v>
                </c:pt>
                <c:pt idx="14">
                  <c:v>51.553571428571431</c:v>
                </c:pt>
                <c:pt idx="15">
                  <c:v>51.142857142857146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63B-4F8F-99D2-E85D8CF786F6}"/>
            </c:ext>
          </c:extLst>
        </c:ser>
        <c:ser>
          <c:idx val="1"/>
          <c:order val="2"/>
          <c:marker>
            <c:symbol val="none"/>
          </c:marker>
          <c:val>
            <c:numRef>
              <c:f>'DATA UP'!$W$3:$W$18</c:f>
              <c:numCache>
                <c:formatCode>0.00</c:formatCode>
                <c:ptCount val="16"/>
                <c:pt idx="0">
                  <c:v>55</c:v>
                </c:pt>
                <c:pt idx="1">
                  <c:v>54.642857142857146</c:v>
                </c:pt>
                <c:pt idx="2">
                  <c:v>54.285714285714285</c:v>
                </c:pt>
                <c:pt idx="3">
                  <c:v>53.982142857142854</c:v>
                </c:pt>
                <c:pt idx="4">
                  <c:v>53.714285714285715</c:v>
                </c:pt>
                <c:pt idx="5">
                  <c:v>53.482142857142854</c:v>
                </c:pt>
                <c:pt idx="6">
                  <c:v>53.25</c:v>
                </c:pt>
                <c:pt idx="7">
                  <c:v>53.071428571428569</c:v>
                </c:pt>
                <c:pt idx="8">
                  <c:v>52.910714285714285</c:v>
                </c:pt>
                <c:pt idx="9">
                  <c:v>52.696428571428569</c:v>
                </c:pt>
                <c:pt idx="10">
                  <c:v>52.517857142857146</c:v>
                </c:pt>
                <c:pt idx="11">
                  <c:v>52.357142857142854</c:v>
                </c:pt>
                <c:pt idx="12">
                  <c:v>52.107142857142854</c:v>
                </c:pt>
                <c:pt idx="13">
                  <c:v>51.839285714285715</c:v>
                </c:pt>
                <c:pt idx="14">
                  <c:v>51.553571428571431</c:v>
                </c:pt>
                <c:pt idx="15">
                  <c:v>51.142857142857146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3B-4F8F-99D2-E85D8CF786F6}"/>
            </c:ext>
          </c:extLst>
        </c:ser>
        <c:ser>
          <c:idx val="0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12366097987751536"/>
                  <c:y val="-0.33664588801399825"/>
                </c:manualLayout>
              </c:layout>
              <c:numFmt formatCode="General" sourceLinked="0"/>
            </c:trendlineLbl>
          </c:trendline>
          <c:val>
            <c:numRef>
              <c:f>'DATA UP'!$W$3:$W$18</c:f>
              <c:numCache>
                <c:formatCode>0.00</c:formatCode>
                <c:ptCount val="16"/>
                <c:pt idx="0">
                  <c:v>55</c:v>
                </c:pt>
                <c:pt idx="1">
                  <c:v>54.642857142857146</c:v>
                </c:pt>
                <c:pt idx="2">
                  <c:v>54.285714285714285</c:v>
                </c:pt>
                <c:pt idx="3">
                  <c:v>53.982142857142854</c:v>
                </c:pt>
                <c:pt idx="4">
                  <c:v>53.714285714285715</c:v>
                </c:pt>
                <c:pt idx="5">
                  <c:v>53.482142857142854</c:v>
                </c:pt>
                <c:pt idx="6">
                  <c:v>53.25</c:v>
                </c:pt>
                <c:pt idx="7">
                  <c:v>53.071428571428569</c:v>
                </c:pt>
                <c:pt idx="8">
                  <c:v>52.910714285714285</c:v>
                </c:pt>
                <c:pt idx="9">
                  <c:v>52.696428571428569</c:v>
                </c:pt>
                <c:pt idx="10">
                  <c:v>52.517857142857146</c:v>
                </c:pt>
                <c:pt idx="11">
                  <c:v>52.357142857142854</c:v>
                </c:pt>
                <c:pt idx="12">
                  <c:v>52.107142857142854</c:v>
                </c:pt>
                <c:pt idx="13">
                  <c:v>51.839285714285715</c:v>
                </c:pt>
                <c:pt idx="14">
                  <c:v>51.553571428571431</c:v>
                </c:pt>
                <c:pt idx="15">
                  <c:v>51.142857142857146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63B-4F8F-99D2-E85D8CF78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023007"/>
        <c:axId val="997021343"/>
      </c:lineChart>
      <c:catAx>
        <c:axId val="99702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7021343"/>
        <c:crosses val="autoZero"/>
        <c:auto val="1"/>
        <c:lblAlgn val="ctr"/>
        <c:lblOffset val="100"/>
        <c:noMultiLvlLbl val="0"/>
      </c:catAx>
      <c:valAx>
        <c:axId val="99702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7023007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'DATA UP'!$W$3:$W$18</c:f>
              <c:numCache>
                <c:formatCode>0.00</c:formatCode>
                <c:ptCount val="16"/>
                <c:pt idx="0">
                  <c:v>55</c:v>
                </c:pt>
                <c:pt idx="1">
                  <c:v>54.642857142857146</c:v>
                </c:pt>
                <c:pt idx="2">
                  <c:v>54.285714285714285</c:v>
                </c:pt>
                <c:pt idx="3">
                  <c:v>53.982142857142854</c:v>
                </c:pt>
                <c:pt idx="4">
                  <c:v>53.714285714285715</c:v>
                </c:pt>
                <c:pt idx="5">
                  <c:v>53.482142857142854</c:v>
                </c:pt>
                <c:pt idx="6">
                  <c:v>53.25</c:v>
                </c:pt>
                <c:pt idx="7">
                  <c:v>53.071428571428569</c:v>
                </c:pt>
                <c:pt idx="8">
                  <c:v>52.910714285714285</c:v>
                </c:pt>
                <c:pt idx="9">
                  <c:v>52.696428571428569</c:v>
                </c:pt>
                <c:pt idx="10">
                  <c:v>52.517857142857146</c:v>
                </c:pt>
                <c:pt idx="11">
                  <c:v>52.357142857142854</c:v>
                </c:pt>
                <c:pt idx="12">
                  <c:v>52.107142857142854</c:v>
                </c:pt>
                <c:pt idx="13">
                  <c:v>51.839285714285715</c:v>
                </c:pt>
                <c:pt idx="14">
                  <c:v>51.553571428571431</c:v>
                </c:pt>
                <c:pt idx="15">
                  <c:v>51.142857142857146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C-4541-A3BE-110DB17BF3C1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6.7786089238845146E-2"/>
                  <c:y val="-0.36045129775444734"/>
                </c:manualLayout>
              </c:layout>
              <c:numFmt formatCode="General" sourceLinked="0"/>
            </c:trendlineLbl>
          </c:trendline>
          <c:val>
            <c:numRef>
              <c:f>'DATA UP'!$W$3:$W$18</c:f>
              <c:numCache>
                <c:formatCode>0.00</c:formatCode>
                <c:ptCount val="16"/>
                <c:pt idx="0">
                  <c:v>55</c:v>
                </c:pt>
                <c:pt idx="1">
                  <c:v>54.642857142857146</c:v>
                </c:pt>
                <c:pt idx="2">
                  <c:v>54.285714285714285</c:v>
                </c:pt>
                <c:pt idx="3">
                  <c:v>53.982142857142854</c:v>
                </c:pt>
                <c:pt idx="4">
                  <c:v>53.714285714285715</c:v>
                </c:pt>
                <c:pt idx="5">
                  <c:v>53.482142857142854</c:v>
                </c:pt>
                <c:pt idx="6">
                  <c:v>53.25</c:v>
                </c:pt>
                <c:pt idx="7">
                  <c:v>53.071428571428569</c:v>
                </c:pt>
                <c:pt idx="8">
                  <c:v>52.910714285714285</c:v>
                </c:pt>
                <c:pt idx="9">
                  <c:v>52.696428571428569</c:v>
                </c:pt>
                <c:pt idx="10">
                  <c:v>52.517857142857146</c:v>
                </c:pt>
                <c:pt idx="11">
                  <c:v>52.357142857142854</c:v>
                </c:pt>
                <c:pt idx="12">
                  <c:v>52.107142857142854</c:v>
                </c:pt>
                <c:pt idx="13">
                  <c:v>51.839285714285715</c:v>
                </c:pt>
                <c:pt idx="14">
                  <c:v>51.553571428571431</c:v>
                </c:pt>
                <c:pt idx="15">
                  <c:v>51.142857142857146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8C-4541-A3BE-110DB17BF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023007"/>
        <c:axId val="997021343"/>
      </c:lineChart>
      <c:catAx>
        <c:axId val="997023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Muestras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7021343"/>
        <c:crosses val="autoZero"/>
        <c:auto val="1"/>
        <c:lblAlgn val="ctr"/>
        <c:lblOffset val="100"/>
        <c:noMultiLvlLbl val="0"/>
      </c:catAx>
      <c:valAx>
        <c:axId val="99702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Posición</a:t>
                </a:r>
                <a:r>
                  <a:rPr lang="es-CO" baseline="0"/>
                  <a:t> (mm)</a:t>
                </a:r>
                <a:endParaRPr lang="es-CO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7023007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</a:t>
            </a:r>
            <a:r>
              <a:rPr lang="es-CO" baseline="0"/>
              <a:t> 70% Grado 3</a:t>
            </a:r>
            <a:endParaRPr lang="es-C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cat>
            <c:numRef>
              <c:f>'DATA UP'!$AM$25:$AM$40</c:f>
              <c:numCache>
                <c:formatCode>General</c:formatCode>
                <c:ptCount val="16"/>
                <c:pt idx="0">
                  <c:v>2.0499999999999998</c:v>
                </c:pt>
                <c:pt idx="1">
                  <c:v>4.0999999999999996</c:v>
                </c:pt>
                <c:pt idx="2">
                  <c:v>6.15</c:v>
                </c:pt>
                <c:pt idx="3">
                  <c:v>8.1999999999999993</c:v>
                </c:pt>
                <c:pt idx="4">
                  <c:v>10.25</c:v>
                </c:pt>
                <c:pt idx="5">
                  <c:v>12.3</c:v>
                </c:pt>
                <c:pt idx="6">
                  <c:v>14.35</c:v>
                </c:pt>
                <c:pt idx="7">
                  <c:v>16.399999999999999</c:v>
                </c:pt>
                <c:pt idx="8">
                  <c:v>18.45</c:v>
                </c:pt>
                <c:pt idx="9">
                  <c:v>20.5</c:v>
                </c:pt>
                <c:pt idx="10">
                  <c:v>22.55</c:v>
                </c:pt>
                <c:pt idx="11">
                  <c:v>24.6</c:v>
                </c:pt>
                <c:pt idx="12">
                  <c:v>26.65</c:v>
                </c:pt>
                <c:pt idx="13">
                  <c:v>28.7</c:v>
                </c:pt>
                <c:pt idx="14">
                  <c:v>30.75</c:v>
                </c:pt>
                <c:pt idx="15">
                  <c:v>32.799999999999997</c:v>
                </c:pt>
              </c:numCache>
            </c:numRef>
          </c:cat>
          <c:val>
            <c:numRef>
              <c:f>'DATA UP'!$AN$25:$AN$40</c:f>
              <c:numCache>
                <c:formatCode>General</c:formatCode>
                <c:ptCount val="16"/>
                <c:pt idx="0">
                  <c:v>55</c:v>
                </c:pt>
                <c:pt idx="1">
                  <c:v>54.642857142857146</c:v>
                </c:pt>
                <c:pt idx="2">
                  <c:v>54.285714285714285</c:v>
                </c:pt>
                <c:pt idx="3">
                  <c:v>53.982142857142854</c:v>
                </c:pt>
                <c:pt idx="4">
                  <c:v>53.714285714285715</c:v>
                </c:pt>
                <c:pt idx="5">
                  <c:v>53.482142857142854</c:v>
                </c:pt>
                <c:pt idx="6">
                  <c:v>53.25</c:v>
                </c:pt>
                <c:pt idx="7">
                  <c:v>53.071428571428569</c:v>
                </c:pt>
                <c:pt idx="8">
                  <c:v>52.910714285714285</c:v>
                </c:pt>
                <c:pt idx="9">
                  <c:v>52.696428571428569</c:v>
                </c:pt>
                <c:pt idx="10">
                  <c:v>52.517857142857146</c:v>
                </c:pt>
                <c:pt idx="11">
                  <c:v>52.357142857142854</c:v>
                </c:pt>
                <c:pt idx="12">
                  <c:v>52.107142857142854</c:v>
                </c:pt>
                <c:pt idx="13">
                  <c:v>51.839285714285715</c:v>
                </c:pt>
                <c:pt idx="14">
                  <c:v>51.553571428571431</c:v>
                </c:pt>
                <c:pt idx="15">
                  <c:v>51.142857142857146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0B-49F0-86DC-687D5DEB230E}"/>
            </c:ext>
          </c:extLst>
        </c:ser>
        <c:ser>
          <c:idx val="1"/>
          <c:order val="1"/>
          <c:marker>
            <c:symbol val="none"/>
          </c:marker>
          <c:val>
            <c:numRef>
              <c:f>'DATA UP'!$W$3:$W$18</c:f>
              <c:numCache>
                <c:formatCode>0.00</c:formatCode>
                <c:ptCount val="16"/>
                <c:pt idx="0">
                  <c:v>55</c:v>
                </c:pt>
                <c:pt idx="1">
                  <c:v>54.642857142857146</c:v>
                </c:pt>
                <c:pt idx="2">
                  <c:v>54.285714285714285</c:v>
                </c:pt>
                <c:pt idx="3">
                  <c:v>53.982142857142854</c:v>
                </c:pt>
                <c:pt idx="4">
                  <c:v>53.714285714285715</c:v>
                </c:pt>
                <c:pt idx="5">
                  <c:v>53.482142857142854</c:v>
                </c:pt>
                <c:pt idx="6">
                  <c:v>53.25</c:v>
                </c:pt>
                <c:pt idx="7">
                  <c:v>53.071428571428569</c:v>
                </c:pt>
                <c:pt idx="8">
                  <c:v>52.910714285714285</c:v>
                </c:pt>
                <c:pt idx="9">
                  <c:v>52.696428571428569</c:v>
                </c:pt>
                <c:pt idx="10">
                  <c:v>52.517857142857146</c:v>
                </c:pt>
                <c:pt idx="11">
                  <c:v>52.357142857142854</c:v>
                </c:pt>
                <c:pt idx="12">
                  <c:v>52.107142857142854</c:v>
                </c:pt>
                <c:pt idx="13">
                  <c:v>51.839285714285715</c:v>
                </c:pt>
                <c:pt idx="14">
                  <c:v>51.553571428571431</c:v>
                </c:pt>
                <c:pt idx="15">
                  <c:v>51.142857142857146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0B-49F0-86DC-687D5DEB230E}"/>
            </c:ext>
          </c:extLst>
        </c:ser>
        <c:ser>
          <c:idx val="0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6.7786089238845146E-2"/>
                  <c:y val="-0.36045129775444734"/>
                </c:manualLayout>
              </c:layout>
              <c:numFmt formatCode="General" sourceLinked="0"/>
            </c:trendlineLbl>
          </c:trendline>
          <c:val>
            <c:numRef>
              <c:f>'DATA UP'!$W$3:$W$18</c:f>
              <c:numCache>
                <c:formatCode>0.00</c:formatCode>
                <c:ptCount val="16"/>
                <c:pt idx="0">
                  <c:v>55</c:v>
                </c:pt>
                <c:pt idx="1">
                  <c:v>54.642857142857146</c:v>
                </c:pt>
                <c:pt idx="2">
                  <c:v>54.285714285714285</c:v>
                </c:pt>
                <c:pt idx="3">
                  <c:v>53.982142857142854</c:v>
                </c:pt>
                <c:pt idx="4">
                  <c:v>53.714285714285715</c:v>
                </c:pt>
                <c:pt idx="5">
                  <c:v>53.482142857142854</c:v>
                </c:pt>
                <c:pt idx="6">
                  <c:v>53.25</c:v>
                </c:pt>
                <c:pt idx="7">
                  <c:v>53.071428571428569</c:v>
                </c:pt>
                <c:pt idx="8">
                  <c:v>52.910714285714285</c:v>
                </c:pt>
                <c:pt idx="9">
                  <c:v>52.696428571428569</c:v>
                </c:pt>
                <c:pt idx="10">
                  <c:v>52.517857142857146</c:v>
                </c:pt>
                <c:pt idx="11">
                  <c:v>52.357142857142854</c:v>
                </c:pt>
                <c:pt idx="12">
                  <c:v>52.107142857142854</c:v>
                </c:pt>
                <c:pt idx="13">
                  <c:v>51.839285714285715</c:v>
                </c:pt>
                <c:pt idx="14">
                  <c:v>51.553571428571431</c:v>
                </c:pt>
                <c:pt idx="15">
                  <c:v>51.142857142857146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0B-49F0-86DC-687D5DEB2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023007"/>
        <c:axId val="997021343"/>
      </c:lineChart>
      <c:catAx>
        <c:axId val="99702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7021343"/>
        <c:crosses val="autoZero"/>
        <c:auto val="1"/>
        <c:lblAlgn val="ctr"/>
        <c:lblOffset val="100"/>
        <c:noMultiLvlLbl val="0"/>
      </c:catAx>
      <c:valAx>
        <c:axId val="99702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7023007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18</xdr:row>
      <xdr:rowOff>119062</xdr:rowOff>
    </xdr:from>
    <xdr:to>
      <xdr:col>9</xdr:col>
      <xdr:colOff>590550</xdr:colOff>
      <xdr:row>33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6023AE2-E626-46D6-8145-59E7674F7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95250</xdr:colOff>
      <xdr:row>18</xdr:row>
      <xdr:rowOff>109537</xdr:rowOff>
    </xdr:from>
    <xdr:to>
      <xdr:col>17</xdr:col>
      <xdr:colOff>0</xdr:colOff>
      <xdr:row>32</xdr:row>
      <xdr:rowOff>185737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E94F265-D565-44F0-957A-6333500EC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85725</xdr:colOff>
      <xdr:row>18</xdr:row>
      <xdr:rowOff>109537</xdr:rowOff>
    </xdr:from>
    <xdr:to>
      <xdr:col>23</xdr:col>
      <xdr:colOff>400050</xdr:colOff>
      <xdr:row>32</xdr:row>
      <xdr:rowOff>185737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1416BB9-0F4C-4C50-9CE5-32F9EED7F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66675</xdr:colOff>
      <xdr:row>0</xdr:row>
      <xdr:rowOff>157162</xdr:rowOff>
    </xdr:from>
    <xdr:to>
      <xdr:col>36</xdr:col>
      <xdr:colOff>66675</xdr:colOff>
      <xdr:row>15</xdr:row>
      <xdr:rowOff>42862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0B78390-38C5-4FB8-9D0F-CF02DB227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85725</xdr:colOff>
      <xdr:row>16</xdr:row>
      <xdr:rowOff>33337</xdr:rowOff>
    </xdr:from>
    <xdr:to>
      <xdr:col>36</xdr:col>
      <xdr:colOff>85725</xdr:colOff>
      <xdr:row>30</xdr:row>
      <xdr:rowOff>109537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E711983-FC0A-4A79-BAEF-CE920AC03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38100</xdr:colOff>
      <xdr:row>33</xdr:row>
      <xdr:rowOff>119062</xdr:rowOff>
    </xdr:from>
    <xdr:to>
      <xdr:col>9</xdr:col>
      <xdr:colOff>609600</xdr:colOff>
      <xdr:row>48</xdr:row>
      <xdr:rowOff>4762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81590C5-C0D6-49E4-B0C2-A9DFA1ED5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28575</xdr:colOff>
      <xdr:row>48</xdr:row>
      <xdr:rowOff>76200</xdr:rowOff>
    </xdr:from>
    <xdr:to>
      <xdr:col>9</xdr:col>
      <xdr:colOff>600075</xdr:colOff>
      <xdr:row>62</xdr:row>
      <xdr:rowOff>152400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DE51351-9D14-4FF1-9D15-300410290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899</xdr:colOff>
      <xdr:row>27</xdr:row>
      <xdr:rowOff>173966</xdr:rowOff>
    </xdr:from>
    <xdr:to>
      <xdr:col>42</xdr:col>
      <xdr:colOff>753913</xdr:colOff>
      <xdr:row>42</xdr:row>
      <xdr:rowOff>86623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0F01230-7180-41A1-80E5-467D1F3F2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DC63-9819-4419-9836-60E81F89C1CD}">
  <dimension ref="A1:AX109"/>
  <sheetViews>
    <sheetView tabSelected="1" topLeftCell="A31" zoomScale="106" zoomScaleNormal="106" workbookViewId="0">
      <selection activeCell="K51" sqref="K51"/>
    </sheetView>
  </sheetViews>
  <sheetFormatPr baseColWidth="10" defaultRowHeight="15" x14ac:dyDescent="0.25"/>
  <cols>
    <col min="1" max="22" width="10" customWidth="1"/>
    <col min="23" max="23" width="13.85546875" customWidth="1"/>
    <col min="24" max="24" width="14.5703125" customWidth="1"/>
    <col min="25" max="25" width="15.28515625" customWidth="1"/>
    <col min="27" max="27" width="18.85546875" customWidth="1"/>
    <col min="29" max="29" width="29" customWidth="1"/>
  </cols>
  <sheetData>
    <row r="1" spans="1:50" x14ac:dyDescent="0.25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W1" s="2" t="s">
        <v>21</v>
      </c>
      <c r="X1" s="2" t="s">
        <v>22</v>
      </c>
      <c r="Y1" s="2" t="s">
        <v>23</v>
      </c>
      <c r="AA1" s="2" t="s">
        <v>24</v>
      </c>
      <c r="AC1" s="2" t="s">
        <v>25</v>
      </c>
    </row>
    <row r="3" spans="1:50" x14ac:dyDescent="0.25">
      <c r="A3">
        <v>0</v>
      </c>
      <c r="B3" s="1">
        <v>55</v>
      </c>
      <c r="C3" s="1">
        <v>55</v>
      </c>
      <c r="D3" s="1">
        <v>55</v>
      </c>
      <c r="E3" s="1">
        <v>55</v>
      </c>
      <c r="F3" s="1">
        <v>55</v>
      </c>
      <c r="G3" s="1">
        <v>55</v>
      </c>
      <c r="H3" s="1">
        <v>55</v>
      </c>
      <c r="I3" s="1">
        <v>55</v>
      </c>
      <c r="J3" s="1">
        <v>55</v>
      </c>
      <c r="K3" s="1">
        <v>55</v>
      </c>
      <c r="L3" s="1">
        <v>55</v>
      </c>
      <c r="M3" s="1">
        <v>55</v>
      </c>
      <c r="N3" s="1">
        <v>55</v>
      </c>
      <c r="O3" s="1">
        <v>55</v>
      </c>
      <c r="P3" s="1">
        <v>55</v>
      </c>
      <c r="Q3" s="1">
        <v>55</v>
      </c>
      <c r="R3" s="1">
        <v>55</v>
      </c>
      <c r="S3" s="1">
        <v>55</v>
      </c>
      <c r="T3" s="1">
        <v>55</v>
      </c>
      <c r="U3" s="1">
        <v>55</v>
      </c>
      <c r="W3" s="1">
        <f>AVERAGE(B3:O3)</f>
        <v>55</v>
      </c>
      <c r="X3" s="1">
        <f>AVERAGE(P3:U3)</f>
        <v>55</v>
      </c>
      <c r="Y3" s="1">
        <v>55</v>
      </c>
      <c r="AA3">
        <f>_xlfn.STDEV.S(B3:U3)</f>
        <v>0</v>
      </c>
      <c r="AC3">
        <f>_xlfn.STDEV.S(W3:X3)</f>
        <v>0</v>
      </c>
      <c r="AL3">
        <v>55</v>
      </c>
      <c r="AM3" s="1">
        <v>55</v>
      </c>
      <c r="AN3" s="1">
        <f>(AL3-AM3)</f>
        <v>0</v>
      </c>
      <c r="AQ3">
        <v>2.0499999999999998</v>
      </c>
      <c r="AR3">
        <v>55</v>
      </c>
      <c r="AT3">
        <v>2.0499999999999998</v>
      </c>
      <c r="AU3">
        <v>0</v>
      </c>
      <c r="AW3">
        <v>2.0499999999999998</v>
      </c>
      <c r="AX3">
        <v>55</v>
      </c>
    </row>
    <row r="4" spans="1:50" x14ac:dyDescent="0.25">
      <c r="A4">
        <v>1</v>
      </c>
      <c r="B4" s="1">
        <v>54.75</v>
      </c>
      <c r="C4" s="1">
        <v>54.75</v>
      </c>
      <c r="D4" s="1">
        <v>54.75</v>
      </c>
      <c r="E4" s="1">
        <v>54.75</v>
      </c>
      <c r="F4" s="1">
        <v>54.75</v>
      </c>
      <c r="G4" s="1">
        <v>54.25</v>
      </c>
      <c r="H4" s="1">
        <v>54.25</v>
      </c>
      <c r="I4" s="1">
        <v>54.75</v>
      </c>
      <c r="J4" s="1">
        <v>54.5</v>
      </c>
      <c r="K4" s="1">
        <v>54.5</v>
      </c>
      <c r="L4" s="1">
        <v>54.75</v>
      </c>
      <c r="M4" s="1">
        <v>54.75</v>
      </c>
      <c r="N4" s="1">
        <v>54.75</v>
      </c>
      <c r="O4" s="1">
        <v>54.75</v>
      </c>
      <c r="P4" s="1">
        <v>54.75</v>
      </c>
      <c r="Q4" s="1">
        <v>54.5</v>
      </c>
      <c r="R4" s="1">
        <v>54.5</v>
      </c>
      <c r="S4" s="1">
        <v>54.75</v>
      </c>
      <c r="T4" s="1">
        <v>54.75</v>
      </c>
      <c r="U4" s="1">
        <v>54.75</v>
      </c>
      <c r="W4" s="1">
        <f>AVERAGE(B4:O4)</f>
        <v>54.642857142857146</v>
      </c>
      <c r="X4" s="1">
        <f>AVERAGE(P4:U4)</f>
        <v>54.666666666666664</v>
      </c>
      <c r="Y4" s="1">
        <v>54.65</v>
      </c>
      <c r="AA4">
        <f>_xlfn.STDEV.S(B4:U4)</f>
        <v>0.17013926184468012</v>
      </c>
      <c r="AC4">
        <f>_xlfn.STDEV.S(W4:X4)</f>
        <v>1.6835875742533018E-2</v>
      </c>
      <c r="AL4">
        <v>55</v>
      </c>
      <c r="AM4" s="1">
        <v>54.65</v>
      </c>
      <c r="AN4" s="1">
        <f t="shared" ref="AN4:AN18" si="0">(AL4-AM4)</f>
        <v>0.35000000000000142</v>
      </c>
      <c r="AQ4">
        <v>4.0999999999999996</v>
      </c>
      <c r="AR4">
        <v>55</v>
      </c>
      <c r="AT4">
        <v>4.0999999999999996</v>
      </c>
      <c r="AU4">
        <v>0</v>
      </c>
      <c r="AW4">
        <v>4.0999999999999996</v>
      </c>
      <c r="AX4">
        <v>55</v>
      </c>
    </row>
    <row r="5" spans="1:50" x14ac:dyDescent="0.25">
      <c r="A5">
        <v>2</v>
      </c>
      <c r="B5" s="1">
        <v>54.5</v>
      </c>
      <c r="C5" s="1">
        <v>54.5</v>
      </c>
      <c r="D5" s="1">
        <v>54.25</v>
      </c>
      <c r="E5" s="1">
        <v>54.25</v>
      </c>
      <c r="F5" s="1">
        <v>54.25</v>
      </c>
      <c r="G5" s="1">
        <v>54</v>
      </c>
      <c r="H5" s="1">
        <v>54</v>
      </c>
      <c r="I5" s="1">
        <v>54.25</v>
      </c>
      <c r="J5" s="1">
        <v>54.25</v>
      </c>
      <c r="K5" s="1">
        <v>54.25</v>
      </c>
      <c r="L5" s="1">
        <v>54.5</v>
      </c>
      <c r="M5" s="1">
        <v>54.5</v>
      </c>
      <c r="N5" s="1">
        <v>54.25</v>
      </c>
      <c r="O5" s="1">
        <v>54.25</v>
      </c>
      <c r="P5" s="1">
        <v>54.25</v>
      </c>
      <c r="Q5" s="1">
        <v>54.25</v>
      </c>
      <c r="R5" s="1">
        <v>54.25</v>
      </c>
      <c r="S5" s="1">
        <v>54.5</v>
      </c>
      <c r="T5" s="1">
        <v>54.25</v>
      </c>
      <c r="U5" s="1">
        <v>54.25</v>
      </c>
      <c r="W5" s="1">
        <f>AVERAGE(B5:O5)</f>
        <v>54.285714285714285</v>
      </c>
      <c r="X5" s="1">
        <f>AVERAGE(P5:U5)</f>
        <v>54.291666666666664</v>
      </c>
      <c r="Y5" s="1">
        <v>54.287500000000001</v>
      </c>
      <c r="AA5">
        <f>_xlfn.STDEV.S(B5:U5)</f>
        <v>0.14678573715309995</v>
      </c>
      <c r="AC5">
        <f>_xlfn.STDEV.S(W5:X5)</f>
        <v>4.2089689356332545E-3</v>
      </c>
      <c r="AL5">
        <v>55</v>
      </c>
      <c r="AM5" s="1">
        <v>54.287500000000001</v>
      </c>
      <c r="AN5" s="1">
        <f t="shared" si="0"/>
        <v>0.71249999999999858</v>
      </c>
      <c r="AQ5">
        <v>6.15</v>
      </c>
      <c r="AR5">
        <v>55</v>
      </c>
      <c r="AT5">
        <v>6.15</v>
      </c>
      <c r="AU5">
        <v>0</v>
      </c>
      <c r="AW5">
        <v>6.15</v>
      </c>
      <c r="AX5">
        <v>55</v>
      </c>
    </row>
    <row r="6" spans="1:50" x14ac:dyDescent="0.25">
      <c r="A6">
        <v>3</v>
      </c>
      <c r="B6" s="1">
        <v>54.25</v>
      </c>
      <c r="C6" s="1">
        <v>54.25</v>
      </c>
      <c r="D6" s="1">
        <v>54</v>
      </c>
      <c r="E6" s="1">
        <v>54</v>
      </c>
      <c r="F6" s="1">
        <v>54</v>
      </c>
      <c r="G6" s="1">
        <v>53.75</v>
      </c>
      <c r="H6" s="1">
        <v>53.75</v>
      </c>
      <c r="I6" s="1">
        <v>53.75</v>
      </c>
      <c r="J6" s="1">
        <v>53.75</v>
      </c>
      <c r="K6" s="1">
        <v>54</v>
      </c>
      <c r="L6" s="1">
        <v>54</v>
      </c>
      <c r="M6" s="1">
        <v>54.25</v>
      </c>
      <c r="N6" s="1">
        <v>54</v>
      </c>
      <c r="O6" s="1">
        <v>54</v>
      </c>
      <c r="P6" s="1">
        <v>54</v>
      </c>
      <c r="Q6" s="1">
        <v>54</v>
      </c>
      <c r="R6" s="1">
        <v>53.75</v>
      </c>
      <c r="S6" s="1">
        <v>54</v>
      </c>
      <c r="T6" s="1">
        <v>54</v>
      </c>
      <c r="U6" s="1">
        <v>54</v>
      </c>
      <c r="W6" s="1">
        <f t="shared" ref="W6:W18" si="1">AVERAGE(B6:O6)</f>
        <v>53.982142857142854</v>
      </c>
      <c r="X6" s="1">
        <f t="shared" ref="X6:X18" si="2">AVERAGE(P6:U6)</f>
        <v>53.958333333333336</v>
      </c>
      <c r="Y6" s="1">
        <v>53.975000000000001</v>
      </c>
      <c r="AA6">
        <f t="shared" ref="AA6:AA18" si="3">_xlfn.STDEV.S(B6:U6)</f>
        <v>0.16018081887929686</v>
      </c>
      <c r="AC6">
        <f t="shared" ref="AC6:AC18" si="4">_xlfn.STDEV.S(W6:X6)</f>
        <v>1.6835875742533018E-2</v>
      </c>
      <c r="AL6">
        <v>55</v>
      </c>
      <c r="AM6" s="1">
        <v>53.975000000000001</v>
      </c>
      <c r="AN6" s="1">
        <f t="shared" si="0"/>
        <v>1.0249999999999986</v>
      </c>
      <c r="AQ6">
        <v>8.1999999999999993</v>
      </c>
      <c r="AR6">
        <v>55</v>
      </c>
      <c r="AT6">
        <v>8.1999999999999993</v>
      </c>
      <c r="AU6">
        <v>0</v>
      </c>
      <c r="AW6">
        <v>8.1999999999999993</v>
      </c>
      <c r="AX6">
        <v>55</v>
      </c>
    </row>
    <row r="7" spans="1:50" x14ac:dyDescent="0.25">
      <c r="A7">
        <v>4</v>
      </c>
      <c r="B7" s="1">
        <v>54</v>
      </c>
      <c r="C7" s="1">
        <v>53.75</v>
      </c>
      <c r="D7" s="1">
        <v>53.75</v>
      </c>
      <c r="E7" s="1">
        <v>53.75</v>
      </c>
      <c r="F7" s="1">
        <v>53.75</v>
      </c>
      <c r="G7" s="1">
        <v>53.5</v>
      </c>
      <c r="H7" s="1">
        <v>53.5</v>
      </c>
      <c r="I7" s="1">
        <v>53.5</v>
      </c>
      <c r="J7" s="1">
        <v>53.75</v>
      </c>
      <c r="K7" s="1">
        <v>53.75</v>
      </c>
      <c r="L7" s="1">
        <v>53.75</v>
      </c>
      <c r="M7" s="1">
        <v>53.75</v>
      </c>
      <c r="N7" s="1">
        <v>53.75</v>
      </c>
      <c r="O7" s="1">
        <v>53.75</v>
      </c>
      <c r="P7" s="1">
        <v>53.75</v>
      </c>
      <c r="Q7" s="1">
        <v>53.75</v>
      </c>
      <c r="R7" s="1">
        <v>53.75</v>
      </c>
      <c r="S7" s="1">
        <v>53.75</v>
      </c>
      <c r="T7" s="1">
        <v>53.75</v>
      </c>
      <c r="U7" s="1">
        <v>53.75</v>
      </c>
      <c r="W7" s="1">
        <f t="shared" si="1"/>
        <v>53.714285714285715</v>
      </c>
      <c r="X7" s="1">
        <f t="shared" si="2"/>
        <v>53.75</v>
      </c>
      <c r="Y7" s="1">
        <v>53.725000000000001</v>
      </c>
      <c r="AA7">
        <f t="shared" si="3"/>
        <v>0.1118033988749895</v>
      </c>
      <c r="AC7">
        <f t="shared" si="4"/>
        <v>2.5253813613804552E-2</v>
      </c>
      <c r="AL7">
        <v>55</v>
      </c>
      <c r="AM7" s="1">
        <v>53.725000000000001</v>
      </c>
      <c r="AN7" s="1">
        <f t="shared" si="0"/>
        <v>1.2749999999999986</v>
      </c>
      <c r="AQ7">
        <v>10.25</v>
      </c>
      <c r="AR7">
        <v>55</v>
      </c>
      <c r="AT7">
        <v>10.25</v>
      </c>
      <c r="AU7">
        <v>0</v>
      </c>
      <c r="AW7">
        <v>10.25</v>
      </c>
      <c r="AX7">
        <v>55</v>
      </c>
    </row>
    <row r="8" spans="1:50" x14ac:dyDescent="0.25">
      <c r="A8">
        <v>5</v>
      </c>
      <c r="B8" s="1">
        <v>53.75</v>
      </c>
      <c r="C8" s="1">
        <v>53.5</v>
      </c>
      <c r="D8" s="1">
        <v>53.5</v>
      </c>
      <c r="E8" s="1">
        <v>53.5</v>
      </c>
      <c r="F8" s="1">
        <v>53.5</v>
      </c>
      <c r="G8" s="1">
        <v>53.25</v>
      </c>
      <c r="H8" s="1">
        <v>53.25</v>
      </c>
      <c r="I8" s="1">
        <v>53.5</v>
      </c>
      <c r="J8" s="1">
        <v>53.5</v>
      </c>
      <c r="K8" s="1">
        <v>53.5</v>
      </c>
      <c r="L8" s="1">
        <v>53.5</v>
      </c>
      <c r="M8" s="1">
        <v>53.5</v>
      </c>
      <c r="N8" s="1">
        <v>53.5</v>
      </c>
      <c r="O8" s="1">
        <v>53.5</v>
      </c>
      <c r="P8" s="1">
        <v>53.5</v>
      </c>
      <c r="Q8" s="1">
        <v>53.5</v>
      </c>
      <c r="R8" s="1">
        <v>53.25</v>
      </c>
      <c r="S8" s="1">
        <v>53.5</v>
      </c>
      <c r="T8" s="1">
        <v>53.5</v>
      </c>
      <c r="U8" s="1">
        <v>53.25</v>
      </c>
      <c r="W8" s="1">
        <f t="shared" si="1"/>
        <v>53.482142857142854</v>
      </c>
      <c r="X8" s="1">
        <f t="shared" si="2"/>
        <v>53.416666666666664</v>
      </c>
      <c r="Y8" s="1">
        <v>53.462499999999999</v>
      </c>
      <c r="AA8">
        <f t="shared" si="3"/>
        <v>0.12234012123239824</v>
      </c>
      <c r="AC8">
        <f t="shared" si="4"/>
        <v>4.6298658291975846E-2</v>
      </c>
      <c r="AL8">
        <v>55</v>
      </c>
      <c r="AM8" s="1">
        <v>53.462499999999999</v>
      </c>
      <c r="AN8" s="1">
        <f t="shared" si="0"/>
        <v>1.5375000000000014</v>
      </c>
      <c r="AQ8">
        <v>12.3</v>
      </c>
      <c r="AR8">
        <v>55</v>
      </c>
      <c r="AT8">
        <v>12.3</v>
      </c>
      <c r="AU8">
        <v>0</v>
      </c>
      <c r="AW8">
        <v>12.3</v>
      </c>
      <c r="AX8">
        <v>55</v>
      </c>
    </row>
    <row r="9" spans="1:50" x14ac:dyDescent="0.25">
      <c r="A9">
        <v>6</v>
      </c>
      <c r="B9" s="1">
        <v>53.25</v>
      </c>
      <c r="C9" s="1">
        <v>53.25</v>
      </c>
      <c r="D9" s="1">
        <v>53.25</v>
      </c>
      <c r="E9" s="1">
        <v>53.25</v>
      </c>
      <c r="F9" s="1">
        <v>53.5</v>
      </c>
      <c r="G9" s="1">
        <v>53</v>
      </c>
      <c r="H9" s="1">
        <v>53</v>
      </c>
      <c r="I9" s="1">
        <v>53.25</v>
      </c>
      <c r="J9" s="1">
        <v>53.25</v>
      </c>
      <c r="K9" s="1">
        <v>53.25</v>
      </c>
      <c r="L9" s="1">
        <v>53.25</v>
      </c>
      <c r="M9" s="1">
        <v>53.25</v>
      </c>
      <c r="N9" s="1">
        <v>53.5</v>
      </c>
      <c r="O9" s="1">
        <v>53.25</v>
      </c>
      <c r="P9" s="1">
        <v>53.25</v>
      </c>
      <c r="Q9" s="1">
        <v>53.25</v>
      </c>
      <c r="R9" s="1">
        <v>53.25</v>
      </c>
      <c r="S9" s="1">
        <v>53.25</v>
      </c>
      <c r="T9" s="1">
        <v>53.25</v>
      </c>
      <c r="U9" s="1">
        <v>53.25</v>
      </c>
      <c r="W9" s="1">
        <f t="shared" si="1"/>
        <v>53.25</v>
      </c>
      <c r="X9" s="1">
        <f t="shared" si="2"/>
        <v>53.25</v>
      </c>
      <c r="Y9" s="1">
        <v>53.25</v>
      </c>
      <c r="AA9">
        <f t="shared" si="3"/>
        <v>0.11470786693528089</v>
      </c>
      <c r="AC9">
        <f t="shared" si="4"/>
        <v>0</v>
      </c>
      <c r="AL9">
        <v>55</v>
      </c>
      <c r="AM9" s="1">
        <v>53.25</v>
      </c>
      <c r="AN9" s="1">
        <f t="shared" si="0"/>
        <v>1.75</v>
      </c>
      <c r="AQ9">
        <v>14.35</v>
      </c>
      <c r="AR9">
        <v>55</v>
      </c>
      <c r="AT9">
        <v>14.35</v>
      </c>
      <c r="AU9">
        <v>0</v>
      </c>
      <c r="AW9">
        <v>14.35</v>
      </c>
      <c r="AX9">
        <v>55</v>
      </c>
    </row>
    <row r="10" spans="1:50" x14ac:dyDescent="0.25">
      <c r="A10">
        <v>7</v>
      </c>
      <c r="B10" s="1">
        <v>53</v>
      </c>
      <c r="C10" s="1">
        <v>53</v>
      </c>
      <c r="D10" s="1">
        <v>53</v>
      </c>
      <c r="E10" s="1">
        <v>53.25</v>
      </c>
      <c r="F10" s="1">
        <v>53</v>
      </c>
      <c r="G10" s="1">
        <v>53</v>
      </c>
      <c r="H10" s="1">
        <v>53</v>
      </c>
      <c r="I10" s="1">
        <v>53</v>
      </c>
      <c r="J10" s="1">
        <v>53</v>
      </c>
      <c r="K10" s="1">
        <v>53.25</v>
      </c>
      <c r="L10" s="1">
        <v>53.25</v>
      </c>
      <c r="M10" s="1">
        <v>53</v>
      </c>
      <c r="N10" s="1">
        <v>53</v>
      </c>
      <c r="O10" s="1">
        <v>53.25</v>
      </c>
      <c r="P10" s="1">
        <v>53</v>
      </c>
      <c r="Q10" s="1">
        <v>53</v>
      </c>
      <c r="R10" s="1">
        <v>53</v>
      </c>
      <c r="S10" s="1">
        <v>53.25</v>
      </c>
      <c r="T10" s="1">
        <v>53</v>
      </c>
      <c r="U10" s="1">
        <v>53</v>
      </c>
      <c r="W10" s="1">
        <f t="shared" si="1"/>
        <v>53.071428571428569</v>
      </c>
      <c r="X10" s="1">
        <f t="shared" si="2"/>
        <v>53.041666666666664</v>
      </c>
      <c r="Y10" s="1">
        <v>53.0625</v>
      </c>
      <c r="AA10">
        <f t="shared" si="3"/>
        <v>0.11106541457982982</v>
      </c>
      <c r="AC10">
        <f t="shared" si="4"/>
        <v>2.1044844678171297E-2</v>
      </c>
      <c r="AL10">
        <v>55</v>
      </c>
      <c r="AM10" s="1">
        <v>53.0625</v>
      </c>
      <c r="AN10" s="1">
        <f t="shared" si="0"/>
        <v>1.9375</v>
      </c>
      <c r="AQ10">
        <v>16.399999999999999</v>
      </c>
      <c r="AR10">
        <v>55</v>
      </c>
      <c r="AT10">
        <v>16.399999999999999</v>
      </c>
      <c r="AU10">
        <v>0</v>
      </c>
      <c r="AW10">
        <v>16.399999999999999</v>
      </c>
      <c r="AX10">
        <v>55</v>
      </c>
    </row>
    <row r="11" spans="1:50" x14ac:dyDescent="0.25">
      <c r="A11">
        <v>8</v>
      </c>
      <c r="B11" s="1">
        <v>52.75</v>
      </c>
      <c r="C11" s="1">
        <v>53</v>
      </c>
      <c r="D11" s="1">
        <v>52.75</v>
      </c>
      <c r="E11" s="1">
        <v>53</v>
      </c>
      <c r="F11" s="1">
        <v>53</v>
      </c>
      <c r="G11" s="1">
        <v>52.75</v>
      </c>
      <c r="H11" s="1">
        <v>52.75</v>
      </c>
      <c r="I11" s="1">
        <v>53</v>
      </c>
      <c r="J11" s="1">
        <v>52.75</v>
      </c>
      <c r="K11" s="1">
        <v>53</v>
      </c>
      <c r="L11" s="1">
        <v>53</v>
      </c>
      <c r="M11" s="1">
        <v>53</v>
      </c>
      <c r="N11" s="1">
        <v>53</v>
      </c>
      <c r="O11" s="1">
        <v>53</v>
      </c>
      <c r="P11" s="1">
        <v>53</v>
      </c>
      <c r="Q11" s="1">
        <v>53</v>
      </c>
      <c r="R11" s="1">
        <v>52.75</v>
      </c>
      <c r="S11" s="1">
        <v>53</v>
      </c>
      <c r="T11" s="1">
        <v>53</v>
      </c>
      <c r="U11" s="1">
        <v>53</v>
      </c>
      <c r="W11" s="1">
        <f t="shared" si="1"/>
        <v>52.910714285714285</v>
      </c>
      <c r="X11" s="1">
        <f t="shared" si="2"/>
        <v>52.958333333333336</v>
      </c>
      <c r="Y11" s="1">
        <v>52.924999999999997</v>
      </c>
      <c r="AA11">
        <f t="shared" si="3"/>
        <v>0.11754058649540683</v>
      </c>
      <c r="AC11">
        <f t="shared" si="4"/>
        <v>3.3671751485076083E-2</v>
      </c>
      <c r="AL11">
        <v>55</v>
      </c>
      <c r="AM11" s="1">
        <v>52.924999999999997</v>
      </c>
      <c r="AN11" s="1">
        <f t="shared" si="0"/>
        <v>2.0750000000000028</v>
      </c>
      <c r="AQ11">
        <v>18.45</v>
      </c>
      <c r="AR11">
        <v>55</v>
      </c>
      <c r="AT11">
        <v>18.45</v>
      </c>
      <c r="AU11">
        <v>0</v>
      </c>
      <c r="AW11">
        <v>18.45</v>
      </c>
      <c r="AX11">
        <v>55</v>
      </c>
    </row>
    <row r="12" spans="1:50" x14ac:dyDescent="0.25">
      <c r="A12">
        <v>9</v>
      </c>
      <c r="B12" s="1">
        <v>52.75</v>
      </c>
      <c r="C12" s="1">
        <v>52.5</v>
      </c>
      <c r="D12" s="1">
        <v>52.75</v>
      </c>
      <c r="E12" s="1">
        <v>53</v>
      </c>
      <c r="F12" s="1">
        <v>52.75</v>
      </c>
      <c r="G12" s="1">
        <v>52.5</v>
      </c>
      <c r="H12" s="1">
        <v>52.5</v>
      </c>
      <c r="I12" s="1">
        <v>52.75</v>
      </c>
      <c r="J12" s="1">
        <v>52.75</v>
      </c>
      <c r="K12" s="1">
        <v>52.75</v>
      </c>
      <c r="L12" s="1">
        <v>52.75</v>
      </c>
      <c r="M12" s="1">
        <v>52.5</v>
      </c>
      <c r="N12" s="1">
        <v>52.75</v>
      </c>
      <c r="O12" s="1">
        <v>52.75</v>
      </c>
      <c r="P12" s="1">
        <v>52.75</v>
      </c>
      <c r="Q12" s="1">
        <v>52.75</v>
      </c>
      <c r="R12" s="1">
        <v>52.75</v>
      </c>
      <c r="S12" s="1">
        <v>52.75</v>
      </c>
      <c r="T12" s="1">
        <v>52.75</v>
      </c>
      <c r="U12" s="1">
        <v>52.75</v>
      </c>
      <c r="W12" s="1">
        <f t="shared" si="1"/>
        <v>52.696428571428569</v>
      </c>
      <c r="X12" s="1">
        <f t="shared" si="2"/>
        <v>52.75</v>
      </c>
      <c r="Y12" s="1">
        <v>52.712499999999999</v>
      </c>
      <c r="AA12">
        <f t="shared" si="3"/>
        <v>0.12234012123239824</v>
      </c>
      <c r="AC12">
        <f t="shared" si="4"/>
        <v>3.7880720420709335E-2</v>
      </c>
      <c r="AL12">
        <v>55</v>
      </c>
      <c r="AM12" s="1">
        <v>52.712499999999999</v>
      </c>
      <c r="AN12" s="1">
        <f t="shared" si="0"/>
        <v>2.2875000000000014</v>
      </c>
      <c r="AQ12">
        <v>20.5</v>
      </c>
      <c r="AR12">
        <v>55</v>
      </c>
      <c r="AT12">
        <v>20.5</v>
      </c>
      <c r="AU12">
        <v>0</v>
      </c>
      <c r="AW12">
        <v>20.5</v>
      </c>
      <c r="AX12">
        <v>55</v>
      </c>
    </row>
    <row r="13" spans="1:50" x14ac:dyDescent="0.25">
      <c r="A13">
        <v>10</v>
      </c>
      <c r="B13" s="1">
        <v>52.5</v>
      </c>
      <c r="C13" s="1">
        <v>52.5</v>
      </c>
      <c r="D13" s="1">
        <v>52.5</v>
      </c>
      <c r="E13" s="1">
        <v>52.5</v>
      </c>
      <c r="F13" s="1">
        <v>52.5</v>
      </c>
      <c r="G13" s="1">
        <v>52.5</v>
      </c>
      <c r="H13" s="1">
        <v>52.5</v>
      </c>
      <c r="I13" s="1">
        <v>52.5</v>
      </c>
      <c r="J13" s="1">
        <v>52.5</v>
      </c>
      <c r="K13" s="1">
        <v>52.5</v>
      </c>
      <c r="L13" s="1">
        <v>52.75</v>
      </c>
      <c r="M13" s="1">
        <v>52.5</v>
      </c>
      <c r="N13" s="1">
        <v>52.5</v>
      </c>
      <c r="O13" s="1">
        <v>52.5</v>
      </c>
      <c r="P13" s="1">
        <v>52.5</v>
      </c>
      <c r="Q13" s="1">
        <v>52.5</v>
      </c>
      <c r="R13" s="1">
        <v>52.5</v>
      </c>
      <c r="S13" s="1">
        <v>52.75</v>
      </c>
      <c r="T13" s="1">
        <v>52.75</v>
      </c>
      <c r="U13" s="1">
        <v>52.5</v>
      </c>
      <c r="W13" s="1">
        <f t="shared" si="1"/>
        <v>52.517857142857146</v>
      </c>
      <c r="X13" s="1">
        <f t="shared" si="2"/>
        <v>52.583333333333336</v>
      </c>
      <c r="Y13" s="1">
        <v>52.537500000000001</v>
      </c>
      <c r="AA13">
        <f t="shared" si="3"/>
        <v>9.1586887133130818E-2</v>
      </c>
      <c r="AC13">
        <f t="shared" si="4"/>
        <v>4.6298658291975846E-2</v>
      </c>
      <c r="AL13">
        <v>55</v>
      </c>
      <c r="AM13" s="1">
        <v>52.537500000000001</v>
      </c>
      <c r="AN13" s="1">
        <f t="shared" si="0"/>
        <v>2.4624999999999986</v>
      </c>
      <c r="AQ13">
        <v>22.55</v>
      </c>
      <c r="AR13">
        <v>54.642857142857146</v>
      </c>
      <c r="AT13">
        <v>22.55</v>
      </c>
      <c r="AU13">
        <v>1</v>
      </c>
      <c r="AW13">
        <v>22.55</v>
      </c>
      <c r="AX13">
        <v>54.666666666666664</v>
      </c>
    </row>
    <row r="14" spans="1:50" x14ac:dyDescent="0.25">
      <c r="A14">
        <v>11</v>
      </c>
      <c r="B14" s="1">
        <v>52.5</v>
      </c>
      <c r="C14" s="1">
        <v>52.25</v>
      </c>
      <c r="D14" s="1">
        <v>52.25</v>
      </c>
      <c r="E14" s="1">
        <v>52.5</v>
      </c>
      <c r="F14" s="1">
        <v>52.5</v>
      </c>
      <c r="G14" s="1">
        <v>52.25</v>
      </c>
      <c r="H14" s="1">
        <v>52.25</v>
      </c>
      <c r="I14" s="1">
        <v>52.5</v>
      </c>
      <c r="J14" s="1">
        <v>52.25</v>
      </c>
      <c r="K14" s="1">
        <v>52.25</v>
      </c>
      <c r="L14" s="1">
        <v>52.5</v>
      </c>
      <c r="M14" s="1">
        <v>52.25</v>
      </c>
      <c r="N14" s="1">
        <v>52.5</v>
      </c>
      <c r="O14" s="1">
        <v>52.25</v>
      </c>
      <c r="P14" s="1">
        <v>52.25</v>
      </c>
      <c r="Q14" s="1">
        <v>52.25</v>
      </c>
      <c r="R14" s="1">
        <v>52.25</v>
      </c>
      <c r="S14" s="1">
        <v>52.25</v>
      </c>
      <c r="T14" s="1">
        <v>52.5</v>
      </c>
      <c r="U14" s="1">
        <v>52.25</v>
      </c>
      <c r="W14" s="1">
        <f t="shared" si="1"/>
        <v>52.357142857142854</v>
      </c>
      <c r="X14" s="1">
        <f t="shared" si="2"/>
        <v>52.291666666666664</v>
      </c>
      <c r="Y14" s="1">
        <v>52.337499999999999</v>
      </c>
      <c r="AA14">
        <f t="shared" si="3"/>
        <v>0.12234012123239822</v>
      </c>
      <c r="AC14">
        <f t="shared" si="4"/>
        <v>4.6298658291975846E-2</v>
      </c>
      <c r="AL14">
        <v>55</v>
      </c>
      <c r="AM14" s="1">
        <v>52.337499999999999</v>
      </c>
      <c r="AN14" s="1">
        <f t="shared" si="0"/>
        <v>2.6625000000000014</v>
      </c>
      <c r="AQ14">
        <v>24.6</v>
      </c>
      <c r="AR14">
        <v>54.285714285714285</v>
      </c>
      <c r="AT14">
        <v>24.6</v>
      </c>
      <c r="AU14">
        <v>2</v>
      </c>
      <c r="AW14">
        <v>24.6</v>
      </c>
      <c r="AX14">
        <v>54.291666666666664</v>
      </c>
    </row>
    <row r="15" spans="1:50" x14ac:dyDescent="0.25">
      <c r="A15">
        <v>12</v>
      </c>
      <c r="B15" s="1">
        <v>52.25</v>
      </c>
      <c r="C15" s="1">
        <v>52</v>
      </c>
      <c r="D15" s="1">
        <v>52</v>
      </c>
      <c r="E15" s="1">
        <v>52.25</v>
      </c>
      <c r="F15" s="1">
        <v>52.25</v>
      </c>
      <c r="G15" s="1">
        <v>51.75</v>
      </c>
      <c r="H15" s="1">
        <v>52</v>
      </c>
      <c r="I15" s="1">
        <v>52.25</v>
      </c>
      <c r="J15" s="1">
        <v>52</v>
      </c>
      <c r="K15" s="1">
        <v>52.25</v>
      </c>
      <c r="L15" s="1">
        <v>52.25</v>
      </c>
      <c r="M15" s="1">
        <v>52</v>
      </c>
      <c r="N15" s="1">
        <v>52.25</v>
      </c>
      <c r="O15" s="1">
        <v>52</v>
      </c>
      <c r="P15" s="1">
        <v>52</v>
      </c>
      <c r="Q15" s="1">
        <v>51.75</v>
      </c>
      <c r="R15" s="1">
        <v>52</v>
      </c>
      <c r="S15" s="1">
        <v>52</v>
      </c>
      <c r="T15" s="1">
        <v>52.25</v>
      </c>
      <c r="U15" s="1">
        <v>52</v>
      </c>
      <c r="W15" s="1">
        <f t="shared" si="1"/>
        <v>52.107142857142854</v>
      </c>
      <c r="X15" s="1">
        <f t="shared" si="2"/>
        <v>52</v>
      </c>
      <c r="Y15" s="1">
        <v>52.075000000000003</v>
      </c>
      <c r="AA15">
        <f t="shared" si="3"/>
        <v>0.16423667133294659</v>
      </c>
      <c r="AC15">
        <f t="shared" si="4"/>
        <v>7.5761440841413646E-2</v>
      </c>
      <c r="AL15">
        <v>55</v>
      </c>
      <c r="AM15" s="1">
        <v>52.075000000000003</v>
      </c>
      <c r="AN15" s="1">
        <f t="shared" si="0"/>
        <v>2.9249999999999972</v>
      </c>
      <c r="AQ15">
        <v>26.65</v>
      </c>
      <c r="AR15">
        <v>53.982142857142854</v>
      </c>
      <c r="AT15">
        <v>26.65</v>
      </c>
      <c r="AU15">
        <v>3</v>
      </c>
      <c r="AW15">
        <v>26.65</v>
      </c>
      <c r="AX15">
        <v>53.958333333333336</v>
      </c>
    </row>
    <row r="16" spans="1:50" x14ac:dyDescent="0.25">
      <c r="A16">
        <v>13</v>
      </c>
      <c r="B16" s="1">
        <v>52</v>
      </c>
      <c r="C16" s="1">
        <v>51.75</v>
      </c>
      <c r="D16" s="1">
        <v>51.75</v>
      </c>
      <c r="E16" s="1">
        <v>52</v>
      </c>
      <c r="F16" s="1">
        <v>52</v>
      </c>
      <c r="G16" s="1">
        <v>51.5</v>
      </c>
      <c r="H16" s="1">
        <v>51.75</v>
      </c>
      <c r="I16" s="1">
        <v>51.75</v>
      </c>
      <c r="J16" s="1">
        <v>51.75</v>
      </c>
      <c r="K16" s="1">
        <v>52</v>
      </c>
      <c r="L16" s="1">
        <v>52</v>
      </c>
      <c r="M16" s="1">
        <v>51.75</v>
      </c>
      <c r="N16" s="1">
        <v>52</v>
      </c>
      <c r="O16" s="1">
        <v>51.75</v>
      </c>
      <c r="P16" s="1">
        <v>51.75</v>
      </c>
      <c r="Q16" s="1">
        <v>51.5</v>
      </c>
      <c r="R16" s="1">
        <v>51.75</v>
      </c>
      <c r="S16" s="1">
        <v>51.75</v>
      </c>
      <c r="T16" s="1">
        <v>51.75</v>
      </c>
      <c r="U16" s="1">
        <v>51.75</v>
      </c>
      <c r="W16" s="1">
        <f t="shared" si="1"/>
        <v>51.839285714285715</v>
      </c>
      <c r="X16" s="1">
        <f t="shared" si="2"/>
        <v>51.708333333333336</v>
      </c>
      <c r="Y16" s="1">
        <v>51.8</v>
      </c>
      <c r="AA16">
        <f t="shared" si="3"/>
        <v>0.15389675281277315</v>
      </c>
      <c r="AC16">
        <f t="shared" si="4"/>
        <v>9.2597316583951692E-2</v>
      </c>
      <c r="AL16">
        <v>55</v>
      </c>
      <c r="AM16" s="1">
        <v>51.8</v>
      </c>
      <c r="AN16" s="1">
        <f t="shared" si="0"/>
        <v>3.2000000000000028</v>
      </c>
      <c r="AQ16">
        <v>28.7</v>
      </c>
      <c r="AR16">
        <v>53.714285714285715</v>
      </c>
      <c r="AT16">
        <v>28.7</v>
      </c>
      <c r="AU16">
        <v>4</v>
      </c>
      <c r="AW16">
        <v>28.7</v>
      </c>
      <c r="AX16">
        <v>53.75</v>
      </c>
    </row>
    <row r="17" spans="1:50" x14ac:dyDescent="0.25">
      <c r="A17">
        <v>14</v>
      </c>
      <c r="B17" s="1">
        <v>51.75</v>
      </c>
      <c r="C17" s="1">
        <v>51.5</v>
      </c>
      <c r="D17" s="1">
        <v>51.5</v>
      </c>
      <c r="E17" s="1">
        <v>51.75</v>
      </c>
      <c r="F17" s="1">
        <v>51.75</v>
      </c>
      <c r="G17" s="1">
        <v>51.25</v>
      </c>
      <c r="H17" s="1">
        <v>51.25</v>
      </c>
      <c r="I17" s="1">
        <v>51.5</v>
      </c>
      <c r="J17" s="1">
        <v>51.5</v>
      </c>
      <c r="K17" s="1">
        <v>51.5</v>
      </c>
      <c r="L17" s="1">
        <v>51.75</v>
      </c>
      <c r="M17" s="1">
        <v>51.5</v>
      </c>
      <c r="N17" s="1">
        <v>51.75</v>
      </c>
      <c r="O17" s="1">
        <v>51.5</v>
      </c>
      <c r="P17" s="1">
        <v>51.5</v>
      </c>
      <c r="Q17" s="1">
        <v>51.25</v>
      </c>
      <c r="R17" s="1">
        <v>51.25</v>
      </c>
      <c r="S17" s="1">
        <v>51.5</v>
      </c>
      <c r="T17" s="1">
        <v>51.25</v>
      </c>
      <c r="U17" s="1">
        <v>51.5</v>
      </c>
      <c r="W17" s="1">
        <f t="shared" si="1"/>
        <v>51.553571428571431</v>
      </c>
      <c r="X17" s="1">
        <f t="shared" si="2"/>
        <v>51.375</v>
      </c>
      <c r="Y17" s="1">
        <v>51.5</v>
      </c>
      <c r="AA17">
        <f t="shared" si="3"/>
        <v>0.1813690625275029</v>
      </c>
      <c r="AC17">
        <f t="shared" si="4"/>
        <v>0.12626906806902777</v>
      </c>
      <c r="AL17">
        <v>55</v>
      </c>
      <c r="AM17" s="1">
        <v>51.5</v>
      </c>
      <c r="AN17" s="1">
        <f t="shared" si="0"/>
        <v>3.5</v>
      </c>
      <c r="AQ17">
        <v>30.75</v>
      </c>
      <c r="AR17">
        <v>53.482142857142854</v>
      </c>
      <c r="AT17">
        <v>30.75</v>
      </c>
      <c r="AU17">
        <v>5</v>
      </c>
      <c r="AW17">
        <v>30.75</v>
      </c>
      <c r="AX17">
        <v>53.416666666666664</v>
      </c>
    </row>
    <row r="18" spans="1:50" x14ac:dyDescent="0.25">
      <c r="A18">
        <v>15</v>
      </c>
      <c r="B18" s="1">
        <v>51.5</v>
      </c>
      <c r="C18" s="1">
        <v>51.25</v>
      </c>
      <c r="D18" s="1">
        <v>51.25</v>
      </c>
      <c r="E18" s="1">
        <v>51.25</v>
      </c>
      <c r="F18" s="1">
        <v>51.25</v>
      </c>
      <c r="G18" s="1">
        <v>50.75</v>
      </c>
      <c r="H18" s="1">
        <v>51</v>
      </c>
      <c r="I18" s="1">
        <v>51</v>
      </c>
      <c r="J18" s="1">
        <v>51</v>
      </c>
      <c r="K18" s="1">
        <v>51</v>
      </c>
      <c r="L18" s="1">
        <v>51.25</v>
      </c>
      <c r="M18" s="1">
        <v>51.25</v>
      </c>
      <c r="N18" s="1">
        <v>51.25</v>
      </c>
      <c r="O18" s="1">
        <v>51</v>
      </c>
      <c r="P18" s="1">
        <v>51.25</v>
      </c>
      <c r="Q18" s="1">
        <v>51</v>
      </c>
      <c r="R18" s="1">
        <v>51</v>
      </c>
      <c r="S18" s="1">
        <v>51.25</v>
      </c>
      <c r="T18" s="1">
        <v>51</v>
      </c>
      <c r="U18" s="1">
        <v>51.25</v>
      </c>
      <c r="W18" s="1">
        <f t="shared" si="1"/>
        <v>51.142857142857146</v>
      </c>
      <c r="X18" s="1">
        <f t="shared" si="2"/>
        <v>51.125</v>
      </c>
      <c r="Y18" s="1">
        <v>51.137500000000003</v>
      </c>
      <c r="AA18">
        <f t="shared" si="3"/>
        <v>0.17158318528831495</v>
      </c>
      <c r="AC18">
        <f t="shared" si="4"/>
        <v>1.2626906806904788E-2</v>
      </c>
      <c r="AL18">
        <v>55</v>
      </c>
      <c r="AM18" s="1">
        <v>51.137500000000003</v>
      </c>
      <c r="AN18" s="1">
        <f t="shared" si="0"/>
        <v>3.8624999999999972</v>
      </c>
      <c r="AQ18">
        <v>32.799999999999997</v>
      </c>
      <c r="AR18">
        <v>53.25</v>
      </c>
      <c r="AT18">
        <v>32.799999999999997</v>
      </c>
      <c r="AU18">
        <v>6</v>
      </c>
      <c r="AW18">
        <v>32.799999999999997</v>
      </c>
      <c r="AX18">
        <v>53.25</v>
      </c>
    </row>
    <row r="19" spans="1:50" x14ac:dyDescent="0.25">
      <c r="A19">
        <v>15</v>
      </c>
      <c r="Y19" s="1">
        <v>51.137500000000003</v>
      </c>
      <c r="AQ19">
        <v>34.85</v>
      </c>
      <c r="AR19">
        <v>53.071428571428569</v>
      </c>
      <c r="AT19">
        <v>34.85</v>
      </c>
      <c r="AU19">
        <v>7</v>
      </c>
      <c r="AW19">
        <v>34.85</v>
      </c>
      <c r="AX19">
        <v>53.041666666666664</v>
      </c>
    </row>
    <row r="20" spans="1:50" x14ac:dyDescent="0.25">
      <c r="A20">
        <v>15</v>
      </c>
      <c r="Y20" s="1">
        <v>51.137500000000003</v>
      </c>
      <c r="AQ20">
        <v>36.9</v>
      </c>
      <c r="AR20">
        <v>52.910714285714285</v>
      </c>
      <c r="AT20">
        <v>36.9</v>
      </c>
      <c r="AU20">
        <v>8</v>
      </c>
      <c r="AW20">
        <v>36.9</v>
      </c>
      <c r="AX20">
        <v>52.958333333333336</v>
      </c>
    </row>
    <row r="21" spans="1:50" x14ac:dyDescent="0.25">
      <c r="A21">
        <v>15</v>
      </c>
      <c r="Y21" s="1">
        <v>51.137500000000003</v>
      </c>
      <c r="AQ21">
        <v>38.950000000000003</v>
      </c>
      <c r="AR21">
        <v>52.696428571428569</v>
      </c>
      <c r="AT21">
        <v>38.950000000000003</v>
      </c>
      <c r="AU21">
        <v>9</v>
      </c>
      <c r="AW21">
        <v>38.950000000000003</v>
      </c>
      <c r="AX21">
        <v>52.75</v>
      </c>
    </row>
    <row r="22" spans="1:50" x14ac:dyDescent="0.25">
      <c r="A22">
        <v>15</v>
      </c>
      <c r="Y22" s="1">
        <v>51.137500000000003</v>
      </c>
      <c r="AQ22">
        <v>41</v>
      </c>
      <c r="AR22">
        <v>52.517857142857146</v>
      </c>
      <c r="AT22">
        <v>41</v>
      </c>
      <c r="AU22">
        <v>10</v>
      </c>
      <c r="AW22">
        <v>41</v>
      </c>
      <c r="AX22">
        <v>52.583333333333336</v>
      </c>
    </row>
    <row r="23" spans="1:50" x14ac:dyDescent="0.25">
      <c r="A23">
        <v>15</v>
      </c>
      <c r="Y23" s="1">
        <v>51.137500000000003</v>
      </c>
      <c r="AQ23">
        <v>43.05</v>
      </c>
      <c r="AR23">
        <v>52.357142857142854</v>
      </c>
      <c r="AT23">
        <v>43.05</v>
      </c>
      <c r="AU23">
        <v>11</v>
      </c>
      <c r="AW23">
        <v>43.05</v>
      </c>
      <c r="AX23">
        <v>52.291666666666664</v>
      </c>
    </row>
    <row r="24" spans="1:50" x14ac:dyDescent="0.25">
      <c r="A24">
        <v>15</v>
      </c>
      <c r="Y24" s="1">
        <v>51.137500000000003</v>
      </c>
      <c r="AQ24">
        <v>45.1</v>
      </c>
      <c r="AR24">
        <v>52.107142857142854</v>
      </c>
      <c r="AT24">
        <v>45.1</v>
      </c>
      <c r="AU24">
        <v>12</v>
      </c>
      <c r="AW24">
        <v>45.1</v>
      </c>
      <c r="AX24">
        <v>52</v>
      </c>
    </row>
    <row r="25" spans="1:50" x14ac:dyDescent="0.25">
      <c r="A25">
        <v>15</v>
      </c>
      <c r="Y25" s="1">
        <v>51.137500000000003</v>
      </c>
      <c r="AM25">
        <v>2.0499999999999998</v>
      </c>
      <c r="AN25">
        <v>55</v>
      </c>
      <c r="AQ25">
        <v>47.15</v>
      </c>
      <c r="AR25">
        <v>51.839285714285715</v>
      </c>
      <c r="AT25">
        <v>47.15</v>
      </c>
      <c r="AU25">
        <v>13</v>
      </c>
      <c r="AW25">
        <v>47.15</v>
      </c>
      <c r="AX25">
        <v>51.708333333333336</v>
      </c>
    </row>
    <row r="26" spans="1:50" x14ac:dyDescent="0.25">
      <c r="A26">
        <v>15</v>
      </c>
      <c r="Y26" s="1">
        <v>51.137500000000003</v>
      </c>
      <c r="AM26">
        <v>4.0999999999999996</v>
      </c>
      <c r="AN26">
        <v>54.642857142857146</v>
      </c>
      <c r="AQ26">
        <v>49.2</v>
      </c>
      <c r="AR26">
        <v>51.553571428571431</v>
      </c>
      <c r="AT26">
        <v>49.2</v>
      </c>
      <c r="AU26">
        <v>14</v>
      </c>
      <c r="AW26">
        <v>49.2</v>
      </c>
      <c r="AX26">
        <v>51.375</v>
      </c>
    </row>
    <row r="27" spans="1:50" x14ac:dyDescent="0.25">
      <c r="A27">
        <v>15</v>
      </c>
      <c r="Y27" s="1">
        <v>51.137500000000003</v>
      </c>
      <c r="AM27">
        <v>6.15</v>
      </c>
      <c r="AN27">
        <v>54.285714285714285</v>
      </c>
      <c r="AQ27">
        <v>51.25</v>
      </c>
      <c r="AR27">
        <v>51.142857142857146</v>
      </c>
      <c r="AT27">
        <v>51.25</v>
      </c>
      <c r="AU27">
        <v>15</v>
      </c>
      <c r="AW27">
        <v>51.25</v>
      </c>
      <c r="AX27">
        <v>51.125</v>
      </c>
    </row>
    <row r="28" spans="1:50" x14ac:dyDescent="0.25">
      <c r="A28">
        <v>15</v>
      </c>
      <c r="Y28" s="1">
        <v>51.137500000000003</v>
      </c>
      <c r="AM28">
        <v>8.1999999999999993</v>
      </c>
      <c r="AN28">
        <v>53.982142857142854</v>
      </c>
      <c r="AQ28">
        <v>53.3</v>
      </c>
      <c r="AR28">
        <v>51.142857142857146</v>
      </c>
      <c r="AT28">
        <v>53.3</v>
      </c>
      <c r="AU28">
        <v>15</v>
      </c>
      <c r="AW28">
        <v>53.3</v>
      </c>
      <c r="AX28">
        <v>51.125</v>
      </c>
    </row>
    <row r="29" spans="1:50" x14ac:dyDescent="0.25">
      <c r="A29">
        <v>15</v>
      </c>
      <c r="Y29" s="1">
        <v>51.137500000000003</v>
      </c>
      <c r="AM29">
        <v>10.25</v>
      </c>
      <c r="AN29">
        <v>53.714285714285715</v>
      </c>
      <c r="AQ29">
        <v>55.35</v>
      </c>
      <c r="AR29">
        <v>51.142857142857146</v>
      </c>
      <c r="AT29">
        <v>55.35</v>
      </c>
      <c r="AU29">
        <v>15</v>
      </c>
      <c r="AW29">
        <v>55.35</v>
      </c>
      <c r="AX29">
        <v>51.125</v>
      </c>
    </row>
    <row r="30" spans="1:50" x14ac:dyDescent="0.25">
      <c r="A30">
        <v>15</v>
      </c>
      <c r="Y30" s="1">
        <v>51.137500000000003</v>
      </c>
      <c r="AM30">
        <v>12.3</v>
      </c>
      <c r="AN30">
        <v>53.482142857142854</v>
      </c>
      <c r="AQ30">
        <v>57.4</v>
      </c>
      <c r="AR30">
        <v>51.142857142857146</v>
      </c>
      <c r="AT30">
        <v>57.4</v>
      </c>
      <c r="AU30">
        <v>15</v>
      </c>
      <c r="AW30">
        <v>57.4</v>
      </c>
      <c r="AX30">
        <v>51.125</v>
      </c>
    </row>
    <row r="31" spans="1:50" x14ac:dyDescent="0.25">
      <c r="A31">
        <v>15</v>
      </c>
      <c r="Y31" s="1">
        <v>51.137500000000003</v>
      </c>
      <c r="AM31">
        <v>14.35</v>
      </c>
      <c r="AN31">
        <v>53.25</v>
      </c>
      <c r="AQ31">
        <v>59.45</v>
      </c>
      <c r="AR31">
        <v>51.142857142857146</v>
      </c>
      <c r="AT31">
        <v>59.45</v>
      </c>
      <c r="AU31">
        <v>15</v>
      </c>
      <c r="AW31">
        <v>59.45</v>
      </c>
      <c r="AX31">
        <v>51.125</v>
      </c>
    </row>
    <row r="32" spans="1:50" x14ac:dyDescent="0.25">
      <c r="A32">
        <v>15</v>
      </c>
      <c r="Y32" s="1">
        <v>51.137500000000003</v>
      </c>
      <c r="AM32">
        <v>16.399999999999999</v>
      </c>
      <c r="AN32">
        <v>53.071428571428569</v>
      </c>
      <c r="AQ32">
        <v>61.5</v>
      </c>
      <c r="AR32">
        <v>51.142857142857146</v>
      </c>
      <c r="AT32">
        <v>61.5</v>
      </c>
      <c r="AU32">
        <v>15</v>
      </c>
      <c r="AW32">
        <v>61.5</v>
      </c>
      <c r="AX32">
        <v>51.125</v>
      </c>
    </row>
    <row r="33" spans="1:50" x14ac:dyDescent="0.25">
      <c r="A33">
        <v>15</v>
      </c>
      <c r="Y33" s="1">
        <v>51.137500000000003</v>
      </c>
      <c r="AM33">
        <v>18.45</v>
      </c>
      <c r="AN33">
        <v>52.910714285714285</v>
      </c>
      <c r="AQ33">
        <v>63.55</v>
      </c>
      <c r="AR33">
        <v>51.142857142857146</v>
      </c>
      <c r="AT33">
        <v>63.55</v>
      </c>
      <c r="AU33">
        <v>15</v>
      </c>
      <c r="AW33">
        <v>63.55</v>
      </c>
      <c r="AX33">
        <v>51.125</v>
      </c>
    </row>
    <row r="34" spans="1:50" x14ac:dyDescent="0.25">
      <c r="A34">
        <v>15</v>
      </c>
      <c r="Y34" s="1">
        <v>51.137500000000003</v>
      </c>
      <c r="AM34">
        <v>20.5</v>
      </c>
      <c r="AN34">
        <v>52.696428571428569</v>
      </c>
      <c r="AQ34">
        <v>65.599999999999994</v>
      </c>
      <c r="AR34">
        <v>51.142857142857146</v>
      </c>
      <c r="AT34">
        <v>65.599999999999994</v>
      </c>
      <c r="AU34">
        <v>15</v>
      </c>
      <c r="AW34">
        <v>65.599999999999994</v>
      </c>
      <c r="AX34">
        <v>51.125</v>
      </c>
    </row>
    <row r="35" spans="1:50" x14ac:dyDescent="0.25">
      <c r="A35">
        <v>15</v>
      </c>
      <c r="Y35" s="1">
        <v>51.137500000000003</v>
      </c>
      <c r="AM35">
        <v>22.55</v>
      </c>
      <c r="AN35">
        <v>52.517857142857146</v>
      </c>
      <c r="AQ35">
        <v>67.650000000000006</v>
      </c>
      <c r="AR35">
        <v>51.142857142857146</v>
      </c>
      <c r="AT35">
        <v>67.650000000000006</v>
      </c>
      <c r="AU35">
        <v>15</v>
      </c>
      <c r="AW35">
        <v>67.650000000000006</v>
      </c>
      <c r="AX35">
        <v>51.125</v>
      </c>
    </row>
    <row r="36" spans="1:50" x14ac:dyDescent="0.25">
      <c r="A36">
        <v>15</v>
      </c>
      <c r="Y36" s="1">
        <v>51.137500000000003</v>
      </c>
      <c r="AM36">
        <v>24.6</v>
      </c>
      <c r="AN36">
        <v>52.357142857142854</v>
      </c>
      <c r="AQ36">
        <v>69.7</v>
      </c>
      <c r="AR36">
        <v>51.142857142857146</v>
      </c>
      <c r="AT36">
        <v>69.7</v>
      </c>
      <c r="AU36">
        <v>15</v>
      </c>
      <c r="AW36">
        <v>69.7</v>
      </c>
      <c r="AX36">
        <v>51.125</v>
      </c>
    </row>
    <row r="37" spans="1:50" x14ac:dyDescent="0.25">
      <c r="A37">
        <v>15</v>
      </c>
      <c r="Y37" s="1">
        <v>51.137500000000003</v>
      </c>
      <c r="AM37">
        <v>26.65</v>
      </c>
      <c r="AN37">
        <v>52.107142857142854</v>
      </c>
      <c r="AQ37">
        <v>71.75</v>
      </c>
      <c r="AR37">
        <v>51.142857142857146</v>
      </c>
      <c r="AT37">
        <v>71.75</v>
      </c>
      <c r="AU37">
        <v>15</v>
      </c>
      <c r="AW37">
        <v>71.75</v>
      </c>
      <c r="AX37">
        <v>51.125</v>
      </c>
    </row>
    <row r="38" spans="1:50" x14ac:dyDescent="0.25">
      <c r="A38">
        <v>15</v>
      </c>
      <c r="Y38" s="1">
        <v>51.137500000000003</v>
      </c>
      <c r="AM38">
        <v>28.7</v>
      </c>
      <c r="AN38">
        <v>51.839285714285715</v>
      </c>
      <c r="AQ38">
        <v>73.8</v>
      </c>
      <c r="AR38">
        <v>51.142857142857146</v>
      </c>
      <c r="AT38">
        <v>73.8</v>
      </c>
      <c r="AU38">
        <v>15</v>
      </c>
      <c r="AW38">
        <v>73.8</v>
      </c>
      <c r="AX38">
        <v>51.125</v>
      </c>
    </row>
    <row r="39" spans="1:50" x14ac:dyDescent="0.25">
      <c r="A39">
        <v>15</v>
      </c>
      <c r="Y39" s="1">
        <v>51.137500000000003</v>
      </c>
      <c r="AM39">
        <v>30.75</v>
      </c>
      <c r="AN39">
        <v>51.553571428571431</v>
      </c>
      <c r="AQ39">
        <v>75.849999999999994</v>
      </c>
      <c r="AR39">
        <v>51.142857142857146</v>
      </c>
      <c r="AT39">
        <v>75.849999999999994</v>
      </c>
      <c r="AU39">
        <v>15</v>
      </c>
      <c r="AW39">
        <v>75.849999999999994</v>
      </c>
      <c r="AX39">
        <v>51.125</v>
      </c>
    </row>
    <row r="40" spans="1:50" x14ac:dyDescent="0.25">
      <c r="A40">
        <v>15</v>
      </c>
      <c r="Q40" s="1"/>
      <c r="Y40" s="1">
        <v>51.137500000000003</v>
      </c>
      <c r="AM40">
        <v>32.799999999999997</v>
      </c>
      <c r="AN40">
        <v>51.142857142857146</v>
      </c>
      <c r="AQ40">
        <v>77.900000000000006</v>
      </c>
      <c r="AR40">
        <v>51.142857142857146</v>
      </c>
      <c r="AT40">
        <v>77.900000000000006</v>
      </c>
      <c r="AU40">
        <v>15</v>
      </c>
      <c r="AW40">
        <v>77.900000000000006</v>
      </c>
      <c r="AX40">
        <v>51.125</v>
      </c>
    </row>
    <row r="41" spans="1:50" x14ac:dyDescent="0.25">
      <c r="A41">
        <v>15</v>
      </c>
      <c r="Q41" s="1"/>
      <c r="Y41" s="1">
        <v>51.137500000000003</v>
      </c>
      <c r="AQ41">
        <v>79.95</v>
      </c>
      <c r="AR41">
        <v>51.142857142857146</v>
      </c>
      <c r="AT41">
        <v>79.95</v>
      </c>
      <c r="AU41">
        <v>15</v>
      </c>
      <c r="AW41">
        <v>79.95</v>
      </c>
      <c r="AX41">
        <v>51.125</v>
      </c>
    </row>
    <row r="42" spans="1:50" x14ac:dyDescent="0.25">
      <c r="A42">
        <v>15</v>
      </c>
      <c r="Q42" s="1"/>
      <c r="Y42" s="1">
        <v>51.137500000000003</v>
      </c>
      <c r="AQ42">
        <v>82</v>
      </c>
      <c r="AR42">
        <v>51.142857142857146</v>
      </c>
      <c r="AT42">
        <v>82</v>
      </c>
      <c r="AU42">
        <v>15</v>
      </c>
      <c r="AW42">
        <v>82</v>
      </c>
      <c r="AX42">
        <v>51.125</v>
      </c>
    </row>
    <row r="43" spans="1:50" x14ac:dyDescent="0.25">
      <c r="A43">
        <v>15</v>
      </c>
      <c r="Q43" s="1"/>
      <c r="Y43" s="1">
        <v>51.137500000000003</v>
      </c>
      <c r="AQ43">
        <v>84.05</v>
      </c>
      <c r="AR43">
        <v>51.142857142857146</v>
      </c>
      <c r="AT43">
        <v>84.05</v>
      </c>
      <c r="AU43">
        <v>15</v>
      </c>
      <c r="AW43">
        <v>84.05</v>
      </c>
      <c r="AX43">
        <v>51.125</v>
      </c>
    </row>
    <row r="44" spans="1:50" x14ac:dyDescent="0.25">
      <c r="A44">
        <v>15</v>
      </c>
      <c r="Q44" s="1"/>
      <c r="Y44" s="1">
        <v>51.137500000000003</v>
      </c>
      <c r="AQ44">
        <v>86.1</v>
      </c>
      <c r="AR44">
        <v>51.142857142857146</v>
      </c>
      <c r="AT44">
        <v>86.1</v>
      </c>
      <c r="AU44">
        <v>15</v>
      </c>
      <c r="AW44">
        <v>86.1</v>
      </c>
      <c r="AX44">
        <v>51.125</v>
      </c>
    </row>
    <row r="45" spans="1:50" x14ac:dyDescent="0.25">
      <c r="A45">
        <v>15</v>
      </c>
      <c r="Q45" s="1"/>
      <c r="Y45" s="1">
        <v>51.137500000000003</v>
      </c>
      <c r="AQ45">
        <v>88.15</v>
      </c>
      <c r="AR45">
        <v>51.142857142857146</v>
      </c>
      <c r="AT45">
        <v>88.15</v>
      </c>
      <c r="AU45">
        <v>15</v>
      </c>
      <c r="AW45">
        <v>88.15</v>
      </c>
      <c r="AX45">
        <v>51.125</v>
      </c>
    </row>
    <row r="46" spans="1:50" x14ac:dyDescent="0.25">
      <c r="A46">
        <v>15</v>
      </c>
      <c r="Q46" s="1"/>
      <c r="Y46" s="1">
        <v>51.137500000000003</v>
      </c>
      <c r="AQ46">
        <v>90.2</v>
      </c>
      <c r="AR46">
        <v>51.142857142857146</v>
      </c>
      <c r="AT46">
        <v>90.2</v>
      </c>
      <c r="AU46">
        <v>15</v>
      </c>
      <c r="AW46">
        <v>90.2</v>
      </c>
      <c r="AX46">
        <v>51.125</v>
      </c>
    </row>
    <row r="47" spans="1:50" x14ac:dyDescent="0.25">
      <c r="A47">
        <v>15</v>
      </c>
      <c r="Q47" s="1"/>
      <c r="Y47" s="1">
        <v>51.137500000000003</v>
      </c>
      <c r="AQ47">
        <v>92.25</v>
      </c>
      <c r="AR47">
        <v>51.142857142857146</v>
      </c>
      <c r="AT47">
        <v>92.25</v>
      </c>
      <c r="AU47">
        <v>15</v>
      </c>
      <c r="AW47">
        <v>92.25</v>
      </c>
      <c r="AX47">
        <v>51.125</v>
      </c>
    </row>
    <row r="48" spans="1:50" x14ac:dyDescent="0.25">
      <c r="A48">
        <v>15</v>
      </c>
      <c r="Q48" s="1"/>
      <c r="Y48" s="1">
        <v>51.137500000000003</v>
      </c>
      <c r="AQ48">
        <v>94.3</v>
      </c>
      <c r="AR48">
        <v>51.142857142857146</v>
      </c>
      <c r="AT48">
        <v>94.3</v>
      </c>
      <c r="AU48">
        <v>15</v>
      </c>
      <c r="AW48">
        <v>94.3</v>
      </c>
      <c r="AX48">
        <v>51.125</v>
      </c>
    </row>
    <row r="49" spans="1:50" x14ac:dyDescent="0.25">
      <c r="A49">
        <v>15</v>
      </c>
      <c r="Q49" s="1"/>
      <c r="Y49" s="1">
        <v>51.137500000000003</v>
      </c>
      <c r="AQ49">
        <v>96.35</v>
      </c>
      <c r="AR49">
        <v>51.142857142857146</v>
      </c>
      <c r="AT49">
        <v>96.35</v>
      </c>
      <c r="AU49">
        <v>15</v>
      </c>
      <c r="AW49">
        <v>96.35</v>
      </c>
      <c r="AX49">
        <v>51.125</v>
      </c>
    </row>
    <row r="50" spans="1:50" x14ac:dyDescent="0.25">
      <c r="A50">
        <v>15</v>
      </c>
      <c r="Q50" s="1"/>
      <c r="Y50" s="1">
        <v>51.137500000000003</v>
      </c>
      <c r="AQ50">
        <v>98.4</v>
      </c>
      <c r="AR50">
        <v>51.142857142857146</v>
      </c>
      <c r="AT50">
        <v>98.4</v>
      </c>
      <c r="AU50">
        <v>15</v>
      </c>
      <c r="AW50">
        <v>98.4</v>
      </c>
      <c r="AX50">
        <v>51.125</v>
      </c>
    </row>
    <row r="51" spans="1:50" x14ac:dyDescent="0.25">
      <c r="A51">
        <v>15</v>
      </c>
      <c r="Q51" s="1"/>
      <c r="Y51" s="1">
        <v>51.137500000000003</v>
      </c>
      <c r="AQ51">
        <v>100.45</v>
      </c>
      <c r="AR51">
        <v>51.142857142857146</v>
      </c>
      <c r="AT51">
        <v>100.45</v>
      </c>
      <c r="AU51">
        <v>15</v>
      </c>
      <c r="AW51">
        <v>100.45</v>
      </c>
      <c r="AX51">
        <v>51.125</v>
      </c>
    </row>
    <row r="52" spans="1:50" x14ac:dyDescent="0.25">
      <c r="A52">
        <v>15</v>
      </c>
      <c r="Q52" s="1"/>
      <c r="Y52" s="1">
        <v>51.137500000000003</v>
      </c>
      <c r="AQ52">
        <v>102.5</v>
      </c>
      <c r="AR52">
        <v>51.142857142857146</v>
      </c>
      <c r="AT52">
        <v>102.5</v>
      </c>
      <c r="AU52">
        <v>15</v>
      </c>
      <c r="AW52">
        <v>102.5</v>
      </c>
      <c r="AX52">
        <v>51.125</v>
      </c>
    </row>
    <row r="53" spans="1:50" x14ac:dyDescent="0.25">
      <c r="A53">
        <v>15</v>
      </c>
      <c r="Q53" s="1"/>
      <c r="Y53" s="1">
        <v>51.137500000000003</v>
      </c>
      <c r="AQ53">
        <v>104.55</v>
      </c>
      <c r="AR53">
        <v>51.142857142857146</v>
      </c>
      <c r="AT53">
        <v>104.55</v>
      </c>
      <c r="AU53">
        <v>15</v>
      </c>
      <c r="AW53">
        <v>104.55</v>
      </c>
      <c r="AX53">
        <v>51.125</v>
      </c>
    </row>
    <row r="54" spans="1:50" x14ac:dyDescent="0.25">
      <c r="A54">
        <v>15</v>
      </c>
      <c r="Q54" s="1"/>
      <c r="Y54" s="1">
        <v>51.137500000000003</v>
      </c>
      <c r="AQ54">
        <v>106.6</v>
      </c>
      <c r="AR54">
        <v>51.142857142857146</v>
      </c>
      <c r="AT54">
        <v>106.6</v>
      </c>
      <c r="AU54">
        <v>15</v>
      </c>
      <c r="AW54">
        <v>106.6</v>
      </c>
      <c r="AX54">
        <v>51.125</v>
      </c>
    </row>
    <row r="55" spans="1:50" x14ac:dyDescent="0.25">
      <c r="A55">
        <v>15</v>
      </c>
      <c r="Q55" s="1"/>
      <c r="Y55" s="1">
        <v>51.137500000000003</v>
      </c>
      <c r="AQ55">
        <v>108.65</v>
      </c>
      <c r="AR55">
        <v>51.142857142857146</v>
      </c>
      <c r="AT55">
        <v>108.65</v>
      </c>
      <c r="AU55">
        <v>15</v>
      </c>
      <c r="AW55">
        <v>108.65</v>
      </c>
      <c r="AX55">
        <v>51.125</v>
      </c>
    </row>
    <row r="56" spans="1:50" x14ac:dyDescent="0.25">
      <c r="A56">
        <v>15</v>
      </c>
      <c r="Q56" s="1"/>
      <c r="Y56" s="1">
        <v>51.137500000000003</v>
      </c>
      <c r="AQ56">
        <v>110.7</v>
      </c>
      <c r="AR56">
        <v>51.142857142857146</v>
      </c>
      <c r="AT56">
        <v>110.7</v>
      </c>
      <c r="AU56">
        <v>15</v>
      </c>
      <c r="AW56">
        <v>110.7</v>
      </c>
      <c r="AX56">
        <v>51.125</v>
      </c>
    </row>
    <row r="57" spans="1:50" x14ac:dyDescent="0.25">
      <c r="A57">
        <v>15</v>
      </c>
      <c r="Q57" s="1"/>
      <c r="Y57" s="1">
        <v>51.137500000000003</v>
      </c>
      <c r="AQ57">
        <v>112.75</v>
      </c>
      <c r="AR57">
        <v>51.142857142857146</v>
      </c>
      <c r="AT57">
        <v>112.75</v>
      </c>
      <c r="AU57">
        <v>15</v>
      </c>
      <c r="AW57">
        <v>112.75</v>
      </c>
      <c r="AX57">
        <v>51.125</v>
      </c>
    </row>
    <row r="58" spans="1:50" x14ac:dyDescent="0.25">
      <c r="A58">
        <v>15</v>
      </c>
      <c r="Q58" s="1"/>
      <c r="Y58" s="1">
        <v>51.137500000000003</v>
      </c>
      <c r="AQ58">
        <v>114.8</v>
      </c>
      <c r="AR58">
        <v>51.142857142857146</v>
      </c>
      <c r="AT58">
        <v>114.8</v>
      </c>
      <c r="AU58">
        <v>15</v>
      </c>
      <c r="AW58">
        <v>114.8</v>
      </c>
      <c r="AX58">
        <v>51.125</v>
      </c>
    </row>
    <row r="59" spans="1:50" x14ac:dyDescent="0.25">
      <c r="A59">
        <v>15</v>
      </c>
      <c r="Q59" s="1"/>
      <c r="Y59" s="1">
        <v>51.137500000000003</v>
      </c>
      <c r="AQ59">
        <v>116.85</v>
      </c>
      <c r="AR59">
        <v>51.142857142857146</v>
      </c>
      <c r="AT59">
        <v>116.85</v>
      </c>
      <c r="AU59">
        <v>15</v>
      </c>
      <c r="AW59">
        <v>116.85</v>
      </c>
      <c r="AX59">
        <v>51.125</v>
      </c>
    </row>
    <row r="60" spans="1:50" x14ac:dyDescent="0.25">
      <c r="A60">
        <v>15</v>
      </c>
      <c r="Q60" s="1"/>
      <c r="Y60" s="1">
        <v>51.137500000000003</v>
      </c>
      <c r="AQ60">
        <v>118.9</v>
      </c>
      <c r="AR60">
        <v>51.142857142857146</v>
      </c>
      <c r="AT60">
        <v>118.9</v>
      </c>
      <c r="AU60">
        <v>15</v>
      </c>
      <c r="AW60">
        <v>118.9</v>
      </c>
      <c r="AX60">
        <v>51.125</v>
      </c>
    </row>
    <row r="61" spans="1:50" x14ac:dyDescent="0.25">
      <c r="A61">
        <v>15</v>
      </c>
      <c r="Q61" s="1"/>
      <c r="Y61" s="1">
        <v>51.137500000000003</v>
      </c>
      <c r="AQ61">
        <v>120.95</v>
      </c>
      <c r="AR61">
        <v>51.142857142857146</v>
      </c>
      <c r="AT61">
        <v>120.95</v>
      </c>
      <c r="AU61">
        <v>15</v>
      </c>
      <c r="AW61">
        <v>120.95</v>
      </c>
      <c r="AX61">
        <v>51.125</v>
      </c>
    </row>
    <row r="62" spans="1:50" x14ac:dyDescent="0.25">
      <c r="A62">
        <v>15</v>
      </c>
      <c r="Q62" s="1"/>
      <c r="Y62" s="1">
        <v>51.137500000000003</v>
      </c>
      <c r="AQ62">
        <v>123</v>
      </c>
      <c r="AR62">
        <v>51.142857142857146</v>
      </c>
      <c r="AT62">
        <v>123</v>
      </c>
      <c r="AU62">
        <v>15</v>
      </c>
      <c r="AW62">
        <v>123</v>
      </c>
      <c r="AX62">
        <v>51.125</v>
      </c>
    </row>
    <row r="63" spans="1:50" x14ac:dyDescent="0.25">
      <c r="A63">
        <v>15</v>
      </c>
      <c r="Q63" s="1"/>
      <c r="Y63" s="1">
        <v>51.137500000000003</v>
      </c>
      <c r="AQ63">
        <v>125.05</v>
      </c>
      <c r="AR63">
        <v>51.142857142857146</v>
      </c>
      <c r="AT63">
        <v>125.05</v>
      </c>
      <c r="AU63">
        <v>15</v>
      </c>
      <c r="AW63">
        <v>125.05</v>
      </c>
      <c r="AX63">
        <v>51.125</v>
      </c>
    </row>
    <row r="64" spans="1:50" x14ac:dyDescent="0.25">
      <c r="A64">
        <v>15</v>
      </c>
      <c r="Q64" s="1"/>
      <c r="Y64" s="1">
        <v>51.137500000000003</v>
      </c>
      <c r="AQ64">
        <v>127.1</v>
      </c>
      <c r="AR64">
        <v>51.142857142857146</v>
      </c>
      <c r="AT64">
        <v>127.1</v>
      </c>
      <c r="AU64">
        <v>15</v>
      </c>
      <c r="AW64">
        <v>127.1</v>
      </c>
      <c r="AX64">
        <v>51.125</v>
      </c>
    </row>
    <row r="65" spans="1:50" x14ac:dyDescent="0.25">
      <c r="A65">
        <v>15</v>
      </c>
      <c r="Q65" s="1"/>
      <c r="Y65" s="1">
        <v>51.137500000000003</v>
      </c>
      <c r="AQ65">
        <v>129.15</v>
      </c>
      <c r="AR65">
        <v>51.142857142857146</v>
      </c>
      <c r="AT65">
        <v>129.15</v>
      </c>
      <c r="AU65">
        <v>15</v>
      </c>
      <c r="AW65">
        <v>129.15</v>
      </c>
      <c r="AX65">
        <v>51.125</v>
      </c>
    </row>
    <row r="66" spans="1:50" x14ac:dyDescent="0.25">
      <c r="A66">
        <v>15</v>
      </c>
      <c r="Q66" s="1"/>
      <c r="Y66" s="1">
        <v>51.137500000000003</v>
      </c>
      <c r="AQ66">
        <v>131.19999999999999</v>
      </c>
      <c r="AR66">
        <v>51.142857142857146</v>
      </c>
      <c r="AT66">
        <v>131.19999999999999</v>
      </c>
      <c r="AU66">
        <v>15</v>
      </c>
      <c r="AW66">
        <v>131.19999999999999</v>
      </c>
      <c r="AX66">
        <v>51.125</v>
      </c>
    </row>
    <row r="67" spans="1:50" x14ac:dyDescent="0.25">
      <c r="A67">
        <v>15</v>
      </c>
      <c r="Q67" s="1"/>
      <c r="Y67" s="1">
        <v>51.137500000000003</v>
      </c>
      <c r="AQ67">
        <v>133.25</v>
      </c>
      <c r="AR67">
        <v>51.142857142857146</v>
      </c>
      <c r="AT67">
        <v>133.25</v>
      </c>
      <c r="AU67">
        <v>15</v>
      </c>
      <c r="AW67">
        <v>133.25</v>
      </c>
      <c r="AX67">
        <v>51.125</v>
      </c>
    </row>
    <row r="68" spans="1:50" x14ac:dyDescent="0.25">
      <c r="A68">
        <v>15</v>
      </c>
      <c r="Q68" s="1"/>
      <c r="Y68" s="1">
        <v>51.137500000000003</v>
      </c>
      <c r="AQ68">
        <v>135.30000000000001</v>
      </c>
      <c r="AR68">
        <v>51.142857142857146</v>
      </c>
      <c r="AT68">
        <v>135.30000000000001</v>
      </c>
      <c r="AU68">
        <v>15</v>
      </c>
      <c r="AW68">
        <v>135.30000000000001</v>
      </c>
      <c r="AX68">
        <v>51.125</v>
      </c>
    </row>
    <row r="69" spans="1:50" x14ac:dyDescent="0.25">
      <c r="A69">
        <v>15</v>
      </c>
      <c r="Q69" s="1"/>
      <c r="Y69" s="1">
        <v>51.137500000000003</v>
      </c>
      <c r="AQ69">
        <v>137.35</v>
      </c>
      <c r="AR69">
        <v>51.142857142857146</v>
      </c>
      <c r="AT69">
        <v>137.35</v>
      </c>
      <c r="AU69">
        <v>15</v>
      </c>
      <c r="AW69">
        <v>137.35</v>
      </c>
      <c r="AX69">
        <v>51.125</v>
      </c>
    </row>
    <row r="70" spans="1:50" x14ac:dyDescent="0.25">
      <c r="A70">
        <v>15</v>
      </c>
      <c r="Q70" s="1"/>
      <c r="Y70" s="1">
        <v>51.137500000000003</v>
      </c>
      <c r="AQ70">
        <v>139.4</v>
      </c>
      <c r="AR70">
        <v>51.142857142857146</v>
      </c>
      <c r="AT70">
        <v>139.4</v>
      </c>
      <c r="AU70">
        <v>15</v>
      </c>
      <c r="AW70">
        <v>139.4</v>
      </c>
      <c r="AX70">
        <v>51.125</v>
      </c>
    </row>
    <row r="71" spans="1:50" x14ac:dyDescent="0.25">
      <c r="Q71" s="1"/>
      <c r="AQ71">
        <v>141.44999999999999</v>
      </c>
      <c r="AR71">
        <v>51.142857142857146</v>
      </c>
      <c r="AT71">
        <v>141.44999999999999</v>
      </c>
      <c r="AU71">
        <v>15</v>
      </c>
      <c r="AW71">
        <v>141.44999999999999</v>
      </c>
      <c r="AX71">
        <v>51.125</v>
      </c>
    </row>
    <row r="72" spans="1:50" x14ac:dyDescent="0.25">
      <c r="Q72" s="1"/>
      <c r="AQ72">
        <v>143.5</v>
      </c>
      <c r="AR72">
        <v>51.142857142857146</v>
      </c>
      <c r="AT72">
        <v>143.5</v>
      </c>
      <c r="AU72">
        <v>15</v>
      </c>
      <c r="AW72">
        <v>143.5</v>
      </c>
      <c r="AX72">
        <v>51.125</v>
      </c>
    </row>
    <row r="73" spans="1:50" x14ac:dyDescent="0.25">
      <c r="Q73" s="1"/>
      <c r="AQ73">
        <v>145.55000000000001</v>
      </c>
      <c r="AR73">
        <v>51.142857142857146</v>
      </c>
      <c r="AT73">
        <v>145.55000000000001</v>
      </c>
      <c r="AU73">
        <v>15</v>
      </c>
      <c r="AW73">
        <v>145.55000000000001</v>
      </c>
      <c r="AX73">
        <v>51.125</v>
      </c>
    </row>
    <row r="74" spans="1:50" x14ac:dyDescent="0.25">
      <c r="Q74" s="1"/>
      <c r="AQ74">
        <v>147.6</v>
      </c>
      <c r="AR74">
        <v>51.142857142857146</v>
      </c>
      <c r="AT74">
        <v>147.6</v>
      </c>
      <c r="AU74">
        <v>15</v>
      </c>
      <c r="AW74">
        <v>147.6</v>
      </c>
      <c r="AX74">
        <v>51.125</v>
      </c>
    </row>
    <row r="75" spans="1:50" x14ac:dyDescent="0.25">
      <c r="Q75" s="1"/>
      <c r="AQ75">
        <v>149.65</v>
      </c>
      <c r="AR75">
        <v>51.142857142857146</v>
      </c>
      <c r="AT75">
        <v>149.65</v>
      </c>
      <c r="AU75">
        <v>15</v>
      </c>
      <c r="AW75">
        <v>149.65</v>
      </c>
      <c r="AX75">
        <v>51.125</v>
      </c>
    </row>
    <row r="76" spans="1:50" x14ac:dyDescent="0.25">
      <c r="Q76" s="1"/>
      <c r="AQ76">
        <v>151.69999999999999</v>
      </c>
      <c r="AR76">
        <v>51.142857142857146</v>
      </c>
      <c r="AT76">
        <v>151.69999999999999</v>
      </c>
      <c r="AU76">
        <v>15</v>
      </c>
      <c r="AW76">
        <v>151.69999999999999</v>
      </c>
      <c r="AX76">
        <v>51.125</v>
      </c>
    </row>
    <row r="77" spans="1:50" x14ac:dyDescent="0.25">
      <c r="Q77" s="1"/>
      <c r="AQ77">
        <v>153.75</v>
      </c>
      <c r="AR77">
        <v>51.142857142857146</v>
      </c>
      <c r="AT77">
        <v>153.75</v>
      </c>
      <c r="AU77">
        <v>15</v>
      </c>
      <c r="AW77">
        <v>153.75</v>
      </c>
      <c r="AX77">
        <v>51.125</v>
      </c>
    </row>
    <row r="78" spans="1:50" x14ac:dyDescent="0.25">
      <c r="Q78" s="1"/>
      <c r="AQ78">
        <v>155.80000000000001</v>
      </c>
      <c r="AR78">
        <v>51.142857142857146</v>
      </c>
      <c r="AT78">
        <v>155.80000000000001</v>
      </c>
      <c r="AU78">
        <v>15</v>
      </c>
      <c r="AW78">
        <v>155.80000000000001</v>
      </c>
      <c r="AX78">
        <v>51.125</v>
      </c>
    </row>
    <row r="79" spans="1:50" x14ac:dyDescent="0.25">
      <c r="Q79" s="1"/>
      <c r="AQ79">
        <v>157.85</v>
      </c>
      <c r="AR79">
        <v>51.142857142857146</v>
      </c>
      <c r="AT79">
        <v>157.85</v>
      </c>
      <c r="AU79">
        <v>15</v>
      </c>
      <c r="AW79">
        <v>157.85</v>
      </c>
      <c r="AX79">
        <v>51.125</v>
      </c>
    </row>
    <row r="80" spans="1:50" x14ac:dyDescent="0.25">
      <c r="Q80" s="1"/>
    </row>
    <row r="81" spans="17:17" x14ac:dyDescent="0.25">
      <c r="Q81" s="1"/>
    </row>
    <row r="82" spans="17:17" x14ac:dyDescent="0.25">
      <c r="Q82" s="1"/>
    </row>
    <row r="83" spans="17:17" x14ac:dyDescent="0.25">
      <c r="Q83" s="1"/>
    </row>
    <row r="84" spans="17:17" x14ac:dyDescent="0.25">
      <c r="Q84" s="1"/>
    </row>
    <row r="85" spans="17:17" x14ac:dyDescent="0.25">
      <c r="Q85" s="1"/>
    </row>
    <row r="86" spans="17:17" x14ac:dyDescent="0.25">
      <c r="Q86" s="1"/>
    </row>
    <row r="87" spans="17:17" x14ac:dyDescent="0.25">
      <c r="Q87" s="1"/>
    </row>
    <row r="88" spans="17:17" x14ac:dyDescent="0.25">
      <c r="Q88" s="1"/>
    </row>
    <row r="89" spans="17:17" x14ac:dyDescent="0.25">
      <c r="Q89" s="1"/>
    </row>
    <row r="90" spans="17:17" x14ac:dyDescent="0.25">
      <c r="Q90" s="1"/>
    </row>
    <row r="91" spans="17:17" x14ac:dyDescent="0.25">
      <c r="Q91" s="1"/>
    </row>
    <row r="92" spans="17:17" x14ac:dyDescent="0.25">
      <c r="Q92" s="1"/>
    </row>
    <row r="93" spans="17:17" x14ac:dyDescent="0.25">
      <c r="Q93" s="1"/>
    </row>
    <row r="94" spans="17:17" x14ac:dyDescent="0.25">
      <c r="Q94" s="1"/>
    </row>
    <row r="95" spans="17:17" x14ac:dyDescent="0.25">
      <c r="Q95" s="1"/>
    </row>
    <row r="96" spans="17:17" x14ac:dyDescent="0.25">
      <c r="Q96" s="1"/>
    </row>
    <row r="97" spans="17:17" x14ac:dyDescent="0.25">
      <c r="Q97" s="1"/>
    </row>
    <row r="98" spans="17:17" x14ac:dyDescent="0.25">
      <c r="Q98" s="1"/>
    </row>
    <row r="99" spans="17:17" x14ac:dyDescent="0.25">
      <c r="Q99" s="1"/>
    </row>
    <row r="100" spans="17:17" x14ac:dyDescent="0.25">
      <c r="Q100" s="1"/>
    </row>
    <row r="101" spans="17:17" x14ac:dyDescent="0.25">
      <c r="Q101" s="1"/>
    </row>
    <row r="102" spans="17:17" x14ac:dyDescent="0.25">
      <c r="Q102" s="1"/>
    </row>
    <row r="103" spans="17:17" x14ac:dyDescent="0.25">
      <c r="Q103" s="1"/>
    </row>
    <row r="104" spans="17:17" x14ac:dyDescent="0.25">
      <c r="Q104" s="1"/>
    </row>
    <row r="105" spans="17:17" x14ac:dyDescent="0.25">
      <c r="Q105" s="1"/>
    </row>
    <row r="106" spans="17:17" x14ac:dyDescent="0.25">
      <c r="Q106" s="1"/>
    </row>
    <row r="107" spans="17:17" x14ac:dyDescent="0.25">
      <c r="Q107" s="1"/>
    </row>
    <row r="108" spans="17:17" x14ac:dyDescent="0.25">
      <c r="Q108" s="1"/>
    </row>
    <row r="109" spans="17:17" x14ac:dyDescent="0.25">
      <c r="Q10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 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Edinael Sanguino</dc:creator>
  <cp:lastModifiedBy>HP</cp:lastModifiedBy>
  <dcterms:created xsi:type="dcterms:W3CDTF">2021-10-07T21:07:43Z</dcterms:created>
  <dcterms:modified xsi:type="dcterms:W3CDTF">2021-11-21T09:24:00Z</dcterms:modified>
</cp:coreProperties>
</file>