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correoiueedu-my.sharepoint.com/personal/emlaucho_correo_iue_edu_co/Documents/"/>
    </mc:Choice>
  </mc:AlternateContent>
  <xr:revisionPtr revIDLastSave="1514" documentId="13_ncr:1_{A8384D9E-B3A4-42B0-B746-DEE88CC48681}" xr6:coauthVersionLast="47" xr6:coauthVersionMax="47" xr10:uidLastSave="{0BF08EC8-9EB2-4831-821E-973A0D7A5239}"/>
  <bookViews>
    <workbookView xWindow="-108" yWindow="-108" windowWidth="23256" windowHeight="13176" activeTab="2" xr2:uid="{00000000-000D-0000-FFFF-FFFF00000000}"/>
  </bookViews>
  <sheets>
    <sheet name="Data Searching Tool" sheetId="3" r:id="rId1"/>
    <sheet name="Data" sheetId="1" r:id="rId2"/>
    <sheet name="Data Comparator Tool" sheetId="2" r:id="rId3"/>
  </sheets>
  <definedNames>
    <definedName name="candidate">'Data Comparator Tool'!$C$4</definedName>
    <definedName name="candidate_list">Data!$A$2:$A$12</definedName>
    <definedName name="city_list">Data!$B$1:$DC$1</definedName>
    <definedName name="city1">'Data Comparator Tool'!$E$4</definedName>
    <definedName name="city2">'Data Comparator Tool'!$F$4</definedName>
    <definedName name="vote_list">Data!$B$2:$DC$12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3" l="1"/>
  <c r="C5" i="3"/>
  <c r="E24" i="3"/>
  <c r="D31" i="2" a="1"/>
  <c r="D31" i="2" s="1"/>
  <c r="C8" i="2" a="1"/>
  <c r="C8" i="2" s="1"/>
  <c r="B3" i="1"/>
  <c r="D121" i="2" a="1"/>
  <c r="D121" i="2" s="1"/>
  <c r="E172" i="3" l="1" a="1"/>
  <c r="E172" i="3" s="1"/>
  <c r="D11" i="3" s="1"/>
  <c r="B17" i="2" a="1"/>
  <c r="B17" i="2" s="1"/>
  <c r="B16" i="2" a="1"/>
  <c r="B16" i="2" s="1"/>
  <c r="B15" i="2" a="1"/>
  <c r="B15" i="2" s="1"/>
  <c r="C17" i="2" a="1"/>
  <c r="C17" i="2" s="1"/>
  <c r="C16" i="2" a="1"/>
  <c r="C16" i="2" s="1"/>
  <c r="C15" i="2" a="1"/>
  <c r="C15" i="2" s="1"/>
  <c r="B9" i="2"/>
  <c r="B8" i="2"/>
  <c r="C9" i="2" a="1"/>
  <c r="C9" i="2" s="1"/>
  <c r="C7" i="2" a="1"/>
  <c r="C7" i="2" s="1"/>
  <c r="F83" i="3" a="1"/>
  <c r="F83" i="3" s="1"/>
  <c r="E192" i="3" s="1" a="1"/>
  <c r="E192" i="3" s="1"/>
  <c r="E118" i="3" a="1"/>
  <c r="E11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<sst xmlns="http://schemas.openxmlformats.org/spreadsheetml/2006/main" count="259" uniqueCount="137">
  <si>
    <t>Ain</t>
  </si>
  <si>
    <t>Aisne</t>
  </si>
  <si>
    <t>Allier</t>
  </si>
  <si>
    <t>Alpes-Maritimes</t>
  </si>
  <si>
    <t>Alpes-de-Haute-Provence</t>
  </si>
  <si>
    <t>Ardennes</t>
  </si>
  <si>
    <t>Ardèche</t>
  </si>
  <si>
    <t>Ariège</t>
  </si>
  <si>
    <t>Aube</t>
  </si>
  <si>
    <t>Aude</t>
  </si>
  <si>
    <t>Aveyron</t>
  </si>
  <si>
    <t>Bas-Rhin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</si>
  <si>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</si>
  <si>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</si>
  <si>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</si>
  <si>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</si>
  <si>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</si>
  <si>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</si>
  <si>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</si>
  <si>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</si>
  <si>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Creuse</t>
  </si>
  <si>
    <t>Côte-d'Or</t>
  </si>
  <si>
    <t>Côtes-d'Armor</t>
  </si>
  <si>
    <t>Deux-Sèvres</t>
  </si>
  <si>
    <t>Dordogne</t>
  </si>
  <si>
    <t>Doubs</t>
  </si>
  <si>
    <t>Drôme</t>
  </si>
  <si>
    <t>Essonne</t>
  </si>
  <si>
    <t>Eure</t>
  </si>
  <si>
    <t>Eure-et-Loir</t>
  </si>
  <si>
    <t>Finistère</t>
  </si>
  <si>
    <t>Gard</t>
  </si>
  <si>
    <t>Gers</t>
  </si>
  <si>
    <t>Gironde</t>
  </si>
  <si>
    <t>Guadeloupe</t>
  </si>
  <si>
    <t>Guyane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</si>
  <si>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</si>
  <si>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</si>
  <si>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</si>
  <si>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</si>
  <si>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</si>
  <si>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</si>
  <si>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</si>
  <si>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</si>
  <si>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</si>
  <si>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</si>
  <si>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</si>
  <si>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Hérault</t>
  </si>
  <si>
    <t>Ille-et-Vilaine</t>
  </si>
  <si>
    <t>Indre</t>
  </si>
  <si>
    <t>Indre-et-Loire</t>
  </si>
  <si>
    <t>Isère</t>
  </si>
  <si>
    <t>Jura</t>
  </si>
  <si>
    <t>La Réunion</t>
  </si>
  <si>
    <t>Landes</t>
  </si>
  <si>
    <t>Loir-et-Cher</t>
  </si>
  <si>
    <t>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</si>
  <si>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</si>
  <si>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</si>
  <si>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</si>
  <si>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</si>
  <si>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</si>
  <si>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</si>
  <si>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</si>
  <si>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</si>
  <si>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Martinique</t>
  </si>
  <si>
    <t>Mayenne</t>
  </si>
  <si>
    <t>Mayotte</t>
  </si>
  <si>
    <t>Meurthe-et-Moselle</t>
  </si>
  <si>
    <t>Meuse</t>
  </si>
  <si>
    <t>Morbihan</t>
  </si>
  <si>
    <t>Moselle</t>
  </si>
  <si>
    <t>Nièvre</t>
  </si>
  <si>
    <t>Nord</t>
  </si>
  <si>
    <t>Nouvelle-Calédonie</t>
  </si>
  <si>
    <t>Oise</t>
  </si>
  <si>
    <t>Orne</t>
  </si>
  <si>
    <t>Paris</t>
  </si>
  <si>
    <t>Pas-de-Calais</t>
  </si>
  <si>
    <t>Polynésie française</t>
  </si>
  <si>
    <t>Puy-de-Dôme</t>
  </si>
  <si>
    <t>Pyrénées-Atlantiques</t>
  </si>
  <si>
    <t>Pyrénées-Orientales</t>
  </si>
  <si>
    <t>Rhône</t>
  </si>
  <si>
    <t>Saint-Martin/Saint-Barthélemy</t>
  </si>
  <si>
    <t>Saint-Pierre-et-Miquelon</t>
  </si>
  <si>
    <t>Sarthe</t>
  </si>
  <si>
    <t>Savoie</t>
  </si>
  <si>
    <t>Saône-et-Loire</t>
  </si>
  <si>
    <t>Seine-Maritime</t>
  </si>
  <si>
    <t>Seine-Saint-Denis</t>
  </si>
  <si>
    <t>Seine-et-Marne</t>
  </si>
  <si>
    <t>Somme</t>
  </si>
  <si>
    <t>Tarn</t>
  </si>
  <si>
    <t>Tarn-et-Garonne</t>
  </si>
  <si>
    <t>Territoire de Belfort</t>
  </si>
  <si>
    <t>Val-d'Oise</t>
  </si>
  <si>
    <t>Val-de-Marne</t>
  </si>
  <si>
    <t>Var</t>
  </si>
  <si>
    <t>Vaucluse</t>
  </si>
  <si>
    <t>Vendée</t>
  </si>
  <si>
    <t>Vienne</t>
  </si>
  <si>
    <t>Vosges</t>
  </si>
  <si>
    <t>Wallis et Futuna</t>
  </si>
  <si>
    <t>Yonne</t>
  </si>
  <si>
    <t>Yvelines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</si>
  <si>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</si>
  <si>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</si>
  <si>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</si>
  <si>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</si>
  <si>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</si>
  <si>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</si>
  <si>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</si>
  <si>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</si>
  <si>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</si>
  <si>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</si>
  <si>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</si>
  <si>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Candidate</t>
  </si>
  <si>
    <t>Total votes (France)</t>
  </si>
  <si>
    <t xml:space="preserve">Amount of values found: </t>
  </si>
  <si>
    <t>Filters</t>
  </si>
  <si>
    <t>Candidate:</t>
  </si>
  <si>
    <t>Legend</t>
  </si>
  <si>
    <t>Cells that don't match any criteria</t>
  </si>
  <si>
    <t>Cells that match the condition</t>
  </si>
  <si>
    <t>Cells that match both the condition and the candidate filter</t>
  </si>
  <si>
    <t>Cells that match both the condition and the department filter</t>
  </si>
  <si>
    <t>Description</t>
  </si>
  <si>
    <t>Votes condition to look for: (Greater or equal to)</t>
  </si>
  <si>
    <t>Cells that highlight either the candidate or department selected</t>
  </si>
  <si>
    <t>Source</t>
  </si>
  <si>
    <t>https://www.data.gouv.fr/fr/datasets/election-presidentielle-des-10-et-24-avril-2022-resultats-du-1er-tour/</t>
  </si>
  <si>
    <t>Amount of votes</t>
  </si>
  <si>
    <t>Departments with 
the most amount of votes</t>
  </si>
  <si>
    <t>Departament 1</t>
  </si>
  <si>
    <t>Departament 2</t>
  </si>
  <si>
    <t>Compare 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</si>
</sst>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3" borderId="1" xfId="0" applyFill="1" applyBorder="1"/>
    <xf numFmtId="0" fontId="2" fillId="2" borderId="1" xfId="0" applyFont="1" applyFill="1" applyBorder="1"/>
    <xf numFmtId="0" fontId="1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0" fillId="4" borderId="0" xfId="0" applyFill="1"/>
    <xf numFmtId="0" fontId="2" fillId="3" borderId="1" xfId="0" applyFont="1" applyFill="1" applyBorder="1" applyAlignment="1">
      <alignment horizontal="center"/>
    </xf>
    <xf numFmtId="1" fontId="0" fillId="0" borderId="1" xfId="0" applyNumberFormat="1" applyBorder="1"/>
    <xf numFmtId="1" fontId="0" fillId="0" borderId="3" xfId="0" applyNumberFormat="1" applyBorder="1"/>
    <xf numFmtId="1" fontId="0" fillId="0" borderId="8" xfId="0" applyNumberFormat="1" applyBorder="1"/>
    <xf numFmtId="1" fontId="0" fillId="0" borderId="9" xfId="0" applyNumberFormat="1" applyBorder="1"/>
    <xf numFmtId="0" fontId="4" fillId="4" borderId="0" xfId="0" applyFont="1" applyFill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4" borderId="1" xfId="0" applyFill="1" applyBorder="1" applyAlignment="1">
      <alignment horizontal="center" vertical="center"/>
    </xf>
    <xf numFmtId="0" fontId="0" fillId="8" borderId="1" xfId="0" applyFill="1" applyBorder="1"/>
    <xf numFmtId="0" fontId="2" fillId="9" borderId="3" xfId="0" applyFont="1" applyFill="1" applyBorder="1"/>
    <xf numFmtId="0" fontId="0" fillId="10" borderId="1" xfId="0" applyFill="1" applyBorder="1"/>
    <xf numFmtId="0" fontId="2" fillId="10" borderId="1" xfId="0" applyFont="1" applyFill="1" applyBorder="1"/>
    <xf numFmtId="0" fontId="2" fillId="6" borderId="1" xfId="0" applyFont="1" applyFill="1" applyBorder="1" applyAlignment="1">
      <alignment horizontal="center" wrapText="1"/>
    </xf>
    <xf numFmtId="0" fontId="0" fillId="4" borderId="0" xfId="0" applyFill="1" applyBorder="1" applyAlignment="1">
      <alignment horizontal="left"/>
    </xf>
    <xf numFmtId="0" fontId="0" fillId="4" borderId="0" xfId="0" applyFill="1" applyBorder="1"/>
    <xf numFmtId="0" fontId="0" fillId="5" borderId="1" xfId="0" applyFill="1" applyBorder="1"/>
    <xf numFmtId="0" fontId="0" fillId="4" borderId="3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5" fillId="4" borderId="3" xfId="1" applyFill="1" applyBorder="1" applyAlignment="1">
      <alignment horizontal="center"/>
    </xf>
    <xf numFmtId="0" fontId="5" fillId="4" borderId="10" xfId="1" applyFill="1" applyBorder="1" applyAlignment="1">
      <alignment horizontal="center"/>
    </xf>
    <xf numFmtId="0" fontId="5" fillId="4" borderId="2" xfId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5" fillId="4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28">
    <dxf>
      <numFmt numFmtId="1" formatCode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5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 vs Votes per candidate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Comparator Tool'!$B$8:$B$9</c:f>
              <c:strCache>
                <c:ptCount val="2"/>
                <c:pt idx="0">
                  <c:v>Paris</c:v>
                </c:pt>
                <c:pt idx="1">
                  <c:v>Loire-Atlantique</c:v>
                </c:pt>
              </c:strCache>
            </c:strRef>
          </c:cat>
          <c:val>
            <c:numRef>
              <c:f>'Data Comparator Tool'!$C$8:$C$9</c:f>
              <c:numCache>
                <c:formatCode>General</c:formatCode>
                <c:ptCount val="2"/>
                <c:pt idx="0">
                  <c:v>373198</c:v>
                </c:pt>
                <c:pt idx="1">
                  <c:v>256609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B-4BDF-913D-15BAE61BA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4198480"/>
        <c:axId val="404200560"/>
      </c:barChart>
      <c:catAx>
        <c:axId val="404198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b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Departaments</a:t>
                </a:r>
              </a:p>
            </c:rich>
          </c:tx>
          <c:layout>
            <c:manualLayout>
              <c:xMode val="edge"/>
              <c:yMode val="edge"/>
              <c:x val="0.4067556867891514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200560"/>
        <c:crosses val="autoZero"/>
        <c:auto val="1"/>
        <c:lblAlgn val="ctr"/>
        <c:lblOffset val="100"/>
        <c:noMultiLvlLbl val="0"/>
      </c:catAx>
      <c:valAx>
        <c:axId val="40420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19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541020</xdr:colOff>
      <xdr:row>12</xdr:row>
      <xdr:rowOff>30480</xdr:rowOff>
    </xdr:from>
    <xdr:to>
      <xdr:col>15</xdr:col>
      <xdr:colOff>525780</xdr:colOff>
      <xdr:row>18</xdr:row>
      <xdr:rowOff>129540</xdr:rowOff>
    </xdr:to>
    <xdr:sp macro="" textlink="">
      <xdr:nvSpPr>
        <xdr:cNvPr id="505" name="Rectangle 1">
          <a:extLst>
            <a:ext uri="{FF2B5EF4-FFF2-40B4-BE49-F238E27FC236}">
              <a16:creationId xmlns:a16="http://schemas.microsoft.com/office/drawing/2014/main" id="{DC7B18E4-C6B7-45E4-935C-689920C385F5}"/>
            </a:ext>
          </a:extLst>
        </xdr:cNvPr>
        <xdr:cNvSpPr/>
      </xdr:nvSpPr>
      <xdr:spPr>
        <a:xfrm>
          <a:off x="3863340" y="1676400"/>
          <a:ext cx="6118860" cy="119634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2"/>
              </a:solidFill>
            </a:rPr>
            <a:t>Welcome</a:t>
          </a:r>
          <a:r>
            <a:rPr lang="en-US" sz="1100" b="1" baseline="0">
              <a:solidFill>
                <a:schemeClr val="tx2"/>
              </a:solidFill>
            </a:rPr>
            <a:t> to the Data Searching Tool</a:t>
          </a:r>
        </a:p>
        <a:p>
          <a:pPr algn="ctr"/>
          <a:r>
            <a:rPr lang="en-US" sz="1100" b="0" baseline="0">
              <a:solidFill>
                <a:schemeClr val="tx2"/>
              </a:solidFill>
            </a:rPr>
            <a:t>This tool allows for searching in the data with ease using filters and conditions.</a:t>
          </a:r>
        </a:p>
        <a:p>
          <a:pPr algn="ctr"/>
          <a:endParaRPr lang="en-US" sz="1100" b="0" baseline="0">
            <a:solidFill>
              <a:schemeClr val="tx2"/>
            </a:solidFill>
          </a:endParaRPr>
        </a:p>
        <a:p>
          <a:pPr algn="ctr"/>
          <a:r>
            <a:rPr lang="en-US" sz="1100" b="0" baseline="0">
              <a:solidFill>
                <a:schemeClr val="tx2"/>
              </a:solidFill>
            </a:rPr>
            <a:t>Features:</a:t>
          </a:r>
        </a:p>
        <a:p>
          <a:pPr algn="l"/>
          <a:r>
            <a:rPr lang="en-US" sz="1100" b="0" baseline="0">
              <a:solidFill>
                <a:schemeClr val="tx2"/>
              </a:solidFill>
            </a:rPr>
            <a:t>1) Looking for cells that meet the votes condition.        3) Every time a filter or condition is applied the</a:t>
          </a:r>
        </a:p>
        <a:p>
          <a:pPr algn="l"/>
          <a:r>
            <a:rPr lang="en-US" sz="1100" b="0" baseline="0">
              <a:solidFill>
                <a:schemeClr val="tx2"/>
              </a:solidFill>
            </a:rPr>
            <a:t>2) Highlighting cells after having applied a filter.               amount of values found updates.</a:t>
          </a:r>
          <a:endParaRPr lang="en-US" sz="1100" b="0">
            <a:solidFill>
              <a:schemeClr val="tx2"/>
            </a:solidFill>
          </a:endParaRPr>
        </a:p>
      </xdr:txBody>
    </xdr:sp>
    <xdr:clientData/>
  </xdr:twoCellAnchor>
  <xdr:twoCellAnchor>
    <xdr:from>
      <xdr:col>1</xdr:col>
      <xdr:colOff>1508760</xdr:colOff>
      <xdr:row>11</xdr:row>
      <xdr:rowOff>160020</xdr:rowOff>
    </xdr:from>
    <xdr:to>
      <xdr:col>4</xdr:col>
      <xdr:colOff>121920</xdr:colOff>
      <xdr:row>20</xdr:row>
      <xdr:rowOff>38100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1EE0A85F-92F6-40ED-9AD5-3D65021E2E4F}"/>
            </a:ext>
          </a:extLst>
        </xdr:cNvPr>
        <xdr:cNvSpPr/>
      </xdr:nvSpPr>
      <xdr:spPr>
        <a:xfrm>
          <a:off x="2118360" y="2369820"/>
          <a:ext cx="3352800" cy="1524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2"/>
              </a:solidFill>
            </a:rPr>
            <a:t>Instructions:</a:t>
          </a:r>
        </a:p>
        <a:p>
          <a:pPr algn="l"/>
          <a:endParaRPr lang="en-US" sz="1100" b="1">
            <a:solidFill>
              <a:schemeClr val="tx2"/>
            </a:solidFill>
          </a:endParaRPr>
        </a:p>
        <a:p>
          <a:pPr algn="l"/>
          <a:r>
            <a:rPr lang="en-US" sz="1100" b="0">
              <a:solidFill>
                <a:schemeClr val="tx2"/>
              </a:solidFill>
            </a:rPr>
            <a:t>1)</a:t>
          </a:r>
          <a:r>
            <a:rPr lang="en-US" sz="1100" b="0" baseline="0">
              <a:solidFill>
                <a:schemeClr val="tx2"/>
              </a:solidFill>
            </a:rPr>
            <a:t> Type a number next to the "Votes condition to look for" cell.</a:t>
          </a:r>
        </a:p>
        <a:p>
          <a:pPr algn="l"/>
          <a:endParaRPr lang="en-US" sz="1100" b="0" baseline="0">
            <a:solidFill>
              <a:schemeClr val="tx2"/>
            </a:solidFill>
          </a:endParaRPr>
        </a:p>
        <a:p>
          <a:pPr algn="l"/>
          <a:r>
            <a:rPr lang="en-US" sz="1100" b="0" baseline="0">
              <a:solidFill>
                <a:schemeClr val="tx2"/>
              </a:solidFill>
            </a:rPr>
            <a:t>2) Use the dropdown list next to the filters "Candidate" and "Department" to highlight the data you are interested in.</a:t>
          </a:r>
          <a:endParaRPr lang="en-US" sz="1100" b="0">
            <a:solidFill>
              <a:schemeClr val="tx2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5</xdr:row>
      <xdr:rowOff>60960</xdr:rowOff>
    </xdr:from>
    <xdr:to>
      <xdr:col>7</xdr:col>
      <xdr:colOff>121920</xdr:colOff>
      <xdr:row>22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5BEC08-50D4-4B03-A3BD-787944F8F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556260</xdr:colOff>
      <xdr:row>1</xdr:row>
      <xdr:rowOff>167640</xdr:rowOff>
    </xdr:from>
    <xdr:to>
      <xdr:col>13</xdr:col>
      <xdr:colOff>38100</xdr:colOff>
      <xdr:row>10</xdr:row>
      <xdr:rowOff>76200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C8CB78DC-8ADD-4145-B62A-3B7736DBD6E6}"/>
            </a:ext>
          </a:extLst>
        </xdr:cNvPr>
        <xdr:cNvSpPr/>
      </xdr:nvSpPr>
      <xdr:spPr>
        <a:xfrm>
          <a:off x="8519160" y="350520"/>
          <a:ext cx="3139440" cy="155448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2"/>
              </a:solidFill>
            </a:rPr>
            <a:t>Instructions:</a:t>
          </a:r>
        </a:p>
        <a:p>
          <a:pPr algn="ctr"/>
          <a:endParaRPr lang="en-US" sz="1100" b="1" baseline="0">
            <a:solidFill>
              <a:schemeClr val="tx2"/>
            </a:solidFill>
          </a:endParaRPr>
        </a:p>
        <a:p>
          <a:pPr algn="l"/>
          <a:r>
            <a:rPr lang="en-US" sz="1100" b="0" baseline="0">
              <a:solidFill>
                <a:schemeClr val="tx2"/>
              </a:solidFill>
            </a:rPr>
            <a:t>1) Use the dropdown list under the "Candidate" cell to retrieve the data related to a candidate.</a:t>
          </a:r>
        </a:p>
        <a:p>
          <a:pPr algn="l"/>
          <a:endParaRPr lang="en-US" sz="1100" b="0" baseline="0">
            <a:solidFill>
              <a:schemeClr val="tx2"/>
            </a:solidFill>
          </a:endParaRPr>
        </a:p>
        <a:p>
          <a:pPr algn="l"/>
          <a:r>
            <a:rPr lang="en-US" sz="1100" b="0" baseline="0">
              <a:solidFill>
                <a:schemeClr val="tx2"/>
              </a:solidFill>
            </a:rPr>
            <a:t>2) You could also compare two departments by selecting them under the "compare departments" cell.</a:t>
          </a:r>
        </a:p>
      </xdr:txBody>
    </xdr:sp>
    <xdr:clientData/>
  </xdr:twoCellAnchor>
  <xdr:twoCellAnchor>
    <xdr:from>
      <xdr:col>2</xdr:col>
      <xdr:colOff>746760</xdr:colOff>
      <xdr:row>22</xdr:row>
      <xdr:rowOff>152400</xdr:rowOff>
    </xdr:from>
    <xdr:to>
      <xdr:col>8</xdr:col>
      <xdr:colOff>320040</xdr:colOff>
      <xdr:row>31</xdr:row>
      <xdr:rowOff>60960</xdr:rowOff>
    </xdr:to>
    <xdr:sp macro="" textlink="">
      <xdr:nvSpPr>
        <xdr:cNvPr id="5" name="Rectangle 1">
          <a:extLst>
            <a:ext uri="{FF2B5EF4-FFF2-40B4-BE49-F238E27FC236}">
              <a16:creationId xmlns:a16="http://schemas.microsoft.com/office/drawing/2014/main" id="{2245A577-3520-4F38-A530-19CD3E964775}"/>
            </a:ext>
          </a:extLst>
        </xdr:cNvPr>
        <xdr:cNvSpPr/>
      </xdr:nvSpPr>
      <xdr:spPr>
        <a:xfrm>
          <a:off x="2628900" y="4175760"/>
          <a:ext cx="6263640" cy="155448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2"/>
              </a:solidFill>
            </a:rPr>
            <a:t>Welcome</a:t>
          </a:r>
          <a:r>
            <a:rPr lang="en-US" sz="1100" b="1" baseline="0">
              <a:solidFill>
                <a:schemeClr val="tx2"/>
              </a:solidFill>
            </a:rPr>
            <a:t> to the Data Comparator Tool</a:t>
          </a:r>
        </a:p>
        <a:p>
          <a:pPr algn="ctr"/>
          <a:r>
            <a:rPr lang="en-US" sz="1100" b="0" baseline="0">
              <a:solidFill>
                <a:schemeClr val="tx2"/>
              </a:solidFill>
            </a:rPr>
            <a:t>This tool allows for dynamically updating the data as it's being requested and comparing departments as well.</a:t>
          </a:r>
        </a:p>
        <a:p>
          <a:pPr algn="ctr"/>
          <a:endParaRPr lang="en-US" sz="1100" b="0" baseline="0">
            <a:solidFill>
              <a:schemeClr val="tx2"/>
            </a:solidFill>
          </a:endParaRPr>
        </a:p>
        <a:p>
          <a:pPr algn="ctr"/>
          <a:r>
            <a:rPr lang="en-US" sz="1100" b="0" baseline="0">
              <a:solidFill>
                <a:schemeClr val="tx2"/>
              </a:solidFill>
            </a:rPr>
            <a:t>Features:</a:t>
          </a:r>
        </a:p>
        <a:p>
          <a:pPr algn="l"/>
          <a:r>
            <a:rPr lang="en-US" sz="1100" b="0" baseline="0">
              <a:solidFill>
                <a:schemeClr val="tx2"/>
              </a:solidFill>
            </a:rPr>
            <a:t>1) Retrieves data dynamically.              3) Calculates other important pieces of data such as the departments      </a:t>
          </a:r>
          <a:r>
            <a:rPr lang="en-US" sz="1100" b="0" baseline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2) Compares selected departments.         </a:t>
          </a:r>
          <a:r>
            <a:rPr lang="en-US" sz="1100" b="0" baseline="0">
              <a:solidFill>
                <a:schemeClr val="tx2"/>
              </a:solidFill>
            </a:rPr>
            <a:t>with the most amount of votes per candidate.</a:t>
          </a:r>
          <a:endParaRPr lang="en-US" sz="1100" b="0">
            <a:solidFill>
              <a:schemeClr val="tx2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0354B0-5D88-49C3-9525-8391A8AF5D31}" name="Table24" displayName="Table24" ref="D22:DF33" totalsRowShown="0" headerRowDxfId="221" headerRowBorderDxfId="220" tableBorderDxfId="219" totalsRowBorderDxfId="218">
  <autoFilter ref="D22:DF33" xr:uid="{3A0354B0-5D88-49C3-9525-8391A8AF5D31}"/>
  <sortState xmlns:xlrd2="http://schemas.microsoft.com/office/spreadsheetml/2017/richdata2" ref="D23:DF33">
    <sortCondition descending="1" ref="D1:D24"/>
  </sortState>
  <tableColumns count="107">
    <tableColumn id="1" xr3:uid="{F3DE74AA-A1C4-49DB-8A78-1AAE869CCDAF}" name="Candidate" dataDxfId="217"/>
    <tableColumn id="2" xr3:uid="{BA171EB7-7E8E-48C2-B9DF-CB804A4EC370}" name="Ain" dataDxfId="216"/>
    <tableColumn id="3" xr3:uid="{E7EC2642-B061-4AFE-B8D5-8F1184B6281D}" name="Aisne" dataDxfId="215"/>
    <tableColumn id="4" xr3:uid="{CC0B351E-85A0-4A28-85DB-73E42900D931}" name="Allier" dataDxfId="214"/>
    <tableColumn id="5" xr3:uid="{6C20AE03-7F08-46C5-A587-A1EF3FA64DB3}" name="Alpes-Maritimes" dataDxfId="213"/>
    <tableColumn id="6" xr3:uid="{AD9CF595-8DCA-4689-ADB7-AED083F307B9}" name="Alpes-de-Haute-Provence" dataDxfId="212"/>
    <tableColumn id="7" xr3:uid="{DA6E6CD5-9760-4B5F-9879-7A30B2BF2955}" name="Ardennes" dataDxfId="211"/>
    <tableColumn id="8" xr3:uid="{227900A8-C408-4F5A-BCE2-6EACC6060144}" name="Ardèche" dataDxfId="210"/>
    <tableColumn id="9" xr3:uid="{C609488D-96D6-4CDB-A59F-A2CD0C72AEAF}" name="Ariège" dataDxfId="209"/>
    <tableColumn id="10" xr3:uid="{49F47406-98E7-42AC-95D3-F910FD915349}" name="Aube" dataDxfId="208"/>
    <tableColumn id="11" xr3:uid="{0CC5BE7D-FA78-40C4-A3FD-07740239CF2A}" name="Aude" dataDxfId="207"/>
    <tableColumn id="12" xr3:uid="{A27BCA72-D0D7-4237-9E07-4B5200E17282}" name="Aveyron" dataDxfId="206"/>
    <tableColumn id="13" xr3:uid="{F3ECA5FD-8D9D-4CCA-9404-3D9538529A05}" name="Bas-Rhin" dataDxfId="205"/>
    <tableColumn id="14" xr3:uid="{19060157-0678-4E80-BF4B-94B798426816}" name="Bouches-du-Rhône" dataDxfId="204"/>
    <tableColumn id="15" xr3:uid="{3EAADD1A-255A-42FA-94E3-1FFDC899ED88}" name="Calvados" dataDxfId="203"/>
    <tableColumn id="16" xr3:uid="{32C85D24-678B-4C0D-8EFC-AEEF59B9411C}" name="Cantal" dataDxfId="202"/>
    <tableColumn id="17" xr3:uid="{F483BDAA-8F8E-48D4-A7BA-45D4A45E9A82}" name="Charente" dataDxfId="201"/>
    <tableColumn id="18" xr3:uid="{2880E672-5E75-44DA-B6F8-C0880A058BC8}" name="Charente-Maritime" dataDxfId="200"/>
    <tableColumn id="19" xr3:uid="{3F15D640-2658-4F0E-ABE0-6C1539B0A335}" name="Cher" dataDxfId="199"/>
    <tableColumn id="20" xr3:uid="{2C34A846-639D-4D94-900F-616949AFACF3}" name="Corrèze" dataDxfId="198"/>
    <tableColumn id="21" xr3:uid="{35B53B71-A7FC-42F1-A77A-2041D0EF0B61}" name="Corse-du-Sud" dataDxfId="197"/>
    <tableColumn id="22" xr3:uid="{A6D1FBFA-ADF9-4604-86CE-57D90E24D788}" name="Creuse" dataDxfId="196"/>
    <tableColumn id="23" xr3:uid="{1F0A4296-1800-476F-8C7B-92EBFDC0AF71}" name="Côte-d'Or" dataDxfId="195"/>
    <tableColumn id="24" xr3:uid="{75332ECD-5F4D-4FE4-90E4-0DEC904276A0}" name="Côtes-d'Armor" dataDxfId="194"/>
    <tableColumn id="25" xr3:uid="{03A817D8-0A5F-4735-91E0-610BF31720B0}" name="Deux-Sèvres" dataDxfId="193"/>
    <tableColumn id="26" xr3:uid="{583005BF-3CFD-4F8E-95BD-27B5A8B4E9BB}" name="Dordogne" dataDxfId="192"/>
    <tableColumn id="27" xr3:uid="{9C2A5B4A-8B1E-4B86-9BB3-F0BBEBE58385}" name="Doubs" dataDxfId="191"/>
    <tableColumn id="28" xr3:uid="{F7C50C96-CB98-4167-8156-A6F276F8ED01}" name="Drôme" dataDxfId="190"/>
    <tableColumn id="29" xr3:uid="{06D87A0D-AFB3-474D-A346-6C3ED5C09E01}" name="Essonne" dataDxfId="189"/>
    <tableColumn id="30" xr3:uid="{98FD0D3D-BCA3-42D8-8A2C-561002A47694}" name="Eure" dataDxfId="188"/>
    <tableColumn id="31" xr3:uid="{966D75C2-CCB9-4ED3-925C-8787110D8974}" name="Eure-et-Loir" dataDxfId="187"/>
    <tableColumn id="32" xr3:uid="{EDA55F78-8EEB-41C1-9442-CDB3762F65D0}" name="Finistère" dataDxfId="186"/>
    <tableColumn id="33" xr3:uid="{149F11B4-E844-4B7D-AFB9-784C0058279B}" name="Gard" dataDxfId="185"/>
    <tableColumn id="34" xr3:uid="{EFCA43FD-774E-4D68-B7B3-992B158E5BF2}" name="Gers" dataDxfId="184"/>
    <tableColumn id="35" xr3:uid="{2C484DE4-FDAE-4C53-B8DE-8D4E7F215F76}" name="Gironde" dataDxfId="183"/>
    <tableColumn id="36" xr3:uid="{78DB5CEF-AF70-487E-A261-32FF5902D255}" name="Guadeloupe" dataDxfId="182"/>
    <tableColumn id="37" xr3:uid="{E3D3203E-E72C-4E57-9AB6-1B0DFD3EB099}" name="Guyane" dataDxfId="181"/>
    <tableColumn id="38" xr3:uid="{EAD72A97-20F5-4E6C-85C5-DDF1935061F5}" name="Haut-Rhin" dataDxfId="180"/>
    <tableColumn id="39" xr3:uid="{C87336E3-1B41-41EE-9053-573B7A48B6C2}" name="Haute-Corse" dataDxfId="179"/>
    <tableColumn id="40" xr3:uid="{B523851E-D4F9-4625-872A-347EC5DC2641}" name="Haute-Garonne" dataDxfId="178"/>
    <tableColumn id="41" xr3:uid="{3C5130FB-9F2C-47C9-927F-D0ADBEEC626E}" name="Haute-Loire" dataDxfId="177"/>
    <tableColumn id="42" xr3:uid="{CDE471CC-E552-4913-B2B3-D856D1EDCD6E}" name="Haute-Marne" dataDxfId="176"/>
    <tableColumn id="43" xr3:uid="{CFFD5D1A-BD32-4007-B3C7-B2D0DA2D8811}" name="Haute-Savoie" dataDxfId="175"/>
    <tableColumn id="44" xr3:uid="{CC4DE2CF-B177-43C7-BBC2-A603D55EF083}" name="Haute-Saône" dataDxfId="174"/>
    <tableColumn id="45" xr3:uid="{103DF6FF-6A8B-425B-95E3-B317D90F1A14}" name="Haute-Vienne" dataDxfId="173"/>
    <tableColumn id="46" xr3:uid="{A641849E-6052-44D6-87EA-E7ACFEDA14FC}" name="Hautes-Alpes" dataDxfId="172"/>
    <tableColumn id="47" xr3:uid="{122806EB-B706-4099-9B9E-7439957E9D6B}" name="Hautes-Pyrénées" dataDxfId="171"/>
    <tableColumn id="48" xr3:uid="{B6946548-41A3-4E74-A088-8DC04DD34DBF}" name="Hauts-de-Seine" dataDxfId="170"/>
    <tableColumn id="49" xr3:uid="{2C3FB8BC-C2F4-4648-85C5-1C3A62D32F9F}" name="Hérault" dataDxfId="169"/>
    <tableColumn id="50" xr3:uid="{122ED3D9-313F-4652-9494-B1AAB8D82906}" name="Ille-et-Vilaine" dataDxfId="168"/>
    <tableColumn id="51" xr3:uid="{FC7B1BED-BFF8-4410-AB29-2CC7CC292266}" name="Indre" dataDxfId="167"/>
    <tableColumn id="52" xr3:uid="{227E4905-C919-42AB-9C8F-5B25B8C5A319}" name="Indre-et-Loire" dataDxfId="166"/>
    <tableColumn id="53" xr3:uid="{06BE3711-B183-4C0E-963C-46314391170C}" name="Isère" dataDxfId="165"/>
    <tableColumn id="54" xr3:uid="{D8AF6021-3BF1-4656-AD2C-86894EFFF275}" name="Jura" dataDxfId="164"/>
    <tableColumn id="55" xr3:uid="{3DA86B1D-4108-47D5-A95D-378D552F346D}" name="La Réunion" dataDxfId="163"/>
    <tableColumn id="56" xr3:uid="{5900183D-EE1D-488E-9C01-C16A5390A333}" name="Landes" dataDxfId="162"/>
    <tableColumn id="57" xr3:uid="{F068EC56-072F-44CF-B8ED-B29FFE52507B}" name="Loir-et-Cher" dataDxfId="161"/>
    <tableColumn id="58" xr3:uid="{889EE94F-726E-4CDD-81AB-56C9A9849EEB}" name="Loire" dataDxfId="160"/>
    <tableColumn id="59" xr3:uid="{B92DD265-B92A-46E6-A9C3-779245445875}" name="Loire-Atlantique" dataDxfId="159"/>
    <tableColumn id="60" xr3:uid="{C2C44259-BA1F-4CD2-91F5-17FE467185B0}" name="Loiret" dataDxfId="158"/>
    <tableColumn id="61" xr3:uid="{A60E9ACC-8B21-4A63-8D11-7A17EF5FA720}" name="Lot" dataDxfId="157"/>
    <tableColumn id="62" xr3:uid="{ABDDD8FF-680D-4946-B920-22490D90F7D8}" name="Lot-et-Garonne" dataDxfId="156"/>
    <tableColumn id="63" xr3:uid="{BB0581B0-D74F-4949-A752-F83D02ED0E43}" name="Lozère" dataDxfId="155"/>
    <tableColumn id="64" xr3:uid="{EB871B41-4F9D-47E2-B036-B700A85D3DC3}" name="Maine-et-Loire" dataDxfId="154"/>
    <tableColumn id="65" xr3:uid="{D27820E5-99B3-4892-A852-57B6EE1995D4}" name="Manche" dataDxfId="153"/>
    <tableColumn id="66" xr3:uid="{DF9B0ABF-B49C-4755-937A-9D5B2DB8CA05}" name="Marne" dataDxfId="152"/>
    <tableColumn id="67" xr3:uid="{25BAB532-BC90-4CC5-8354-64E370BB6E6E}" name="Martinique" dataDxfId="151"/>
    <tableColumn id="68" xr3:uid="{78CBB8D9-2CB5-4215-AA6E-F04B0393F2FB}" name="Mayenne" dataDxfId="150"/>
    <tableColumn id="69" xr3:uid="{D3DEB96D-4338-47B7-9EF9-0BC83E90CB4A}" name="Mayotte" dataDxfId="149"/>
    <tableColumn id="70" xr3:uid="{4B656955-ABAA-4808-8006-AEDE3514F09D}" name="Meurthe-et-Moselle" dataDxfId="148"/>
    <tableColumn id="71" xr3:uid="{0A714115-ED3A-4FEF-B544-093F0607DAA2}" name="Meuse" dataDxfId="147"/>
    <tableColumn id="72" xr3:uid="{B9936AE5-CE83-4113-8EA5-69499A419E10}" name="Morbihan" dataDxfId="146"/>
    <tableColumn id="73" xr3:uid="{4B8191AC-3710-497B-A3B3-270B68719CFC}" name="Moselle" dataDxfId="145"/>
    <tableColumn id="74" xr3:uid="{D2BAEBE2-63E7-4694-BC1E-F6589CA809AA}" name="Nièvre" dataDxfId="144"/>
    <tableColumn id="75" xr3:uid="{1BDA71D3-7EBF-4606-9DC4-1D75DA32A900}" name="Nord" dataDxfId="143"/>
    <tableColumn id="76" xr3:uid="{7F596044-06A6-45C8-9967-40C2000C751B}" name="Nouvelle-Calédonie" dataDxfId="142"/>
    <tableColumn id="77" xr3:uid="{F7629DFC-C662-4204-80F3-6996E0C6D150}" name="Oise" dataDxfId="141"/>
    <tableColumn id="78" xr3:uid="{FFAF73F3-A37B-4A77-AE98-7DE8036E554B}" name="Orne" dataDxfId="140"/>
    <tableColumn id="79" xr3:uid="{C191916D-F4A5-49B0-97E2-489A2B1496E3}" name="Paris" dataDxfId="139"/>
    <tableColumn id="80" xr3:uid="{ED57F766-B4F6-475F-B1D5-6B3A6D8370E9}" name="Pas-de-Calais" dataDxfId="138"/>
    <tableColumn id="81" xr3:uid="{FF6311EA-A3BF-45F8-85B3-75D02445E8CC}" name="Polynésie française" dataDxfId="137"/>
    <tableColumn id="82" xr3:uid="{7031D819-ADEA-4C8A-8742-A2171D3683FA}" name="Puy-de-Dôme" dataDxfId="136"/>
    <tableColumn id="83" xr3:uid="{82DC6DEA-BDE0-4DE8-BD51-A9E7DE86031B}" name="Pyrénées-Atlantiques" dataDxfId="135"/>
    <tableColumn id="84" xr3:uid="{6A78F76F-0957-41F0-8743-E95C5C098828}" name="Pyrénées-Orientales" dataDxfId="134"/>
    <tableColumn id="85" xr3:uid="{D8B1F739-FBBF-4CC6-99F5-EA573306C44E}" name="Rhône" dataDxfId="133"/>
    <tableColumn id="86" xr3:uid="{E19E4AC1-1146-4A6D-950E-8E08F761C0CD}" name="Saint-Martin/Saint-Barthélemy" dataDxfId="132"/>
    <tableColumn id="87" xr3:uid="{A504ED2C-D81C-4D80-84A4-D5B4132FB7A4}" name="Saint-Pierre-et-Miquelon" dataDxfId="131"/>
    <tableColumn id="88" xr3:uid="{E5A727D2-9E21-44A4-B78F-232A5C9E47A1}" name="Sarthe" dataDxfId="130"/>
    <tableColumn id="89" xr3:uid="{EC31DE7B-F0D0-49B4-8588-6238FD3590AB}" name="Savoie" dataDxfId="129"/>
    <tableColumn id="90" xr3:uid="{3D63C02A-1A31-421F-BBFA-F9DCD0BE08AC}" name="Saône-et-Loire" dataDxfId="128"/>
    <tableColumn id="91" xr3:uid="{8FA3801D-D113-4402-BD27-BA0D068D753B}" name="Seine-Maritime" dataDxfId="127"/>
    <tableColumn id="92" xr3:uid="{98D54EE6-8D07-42D1-912C-BA7FEFA4B5D6}" name="Seine-Saint-Denis" dataDxfId="126"/>
    <tableColumn id="93" xr3:uid="{CED04F05-16F4-462B-A280-0F96DC578A51}" name="Seine-et-Marne" dataDxfId="125"/>
    <tableColumn id="94" xr3:uid="{86E11E53-7A56-4ED8-AB7A-247AE2FD6973}" name="Somme" dataDxfId="124"/>
    <tableColumn id="95" xr3:uid="{3D7E6035-FA7E-4C48-81BE-D8DBCB5DFC63}" name="Tarn" dataDxfId="123"/>
    <tableColumn id="96" xr3:uid="{F32F9333-877D-496E-91D9-1FEF4F885812}" name="Tarn-et-Garonne" dataDxfId="122"/>
    <tableColumn id="97" xr3:uid="{AA3B310C-9060-42EE-84F9-0CEA2C079DE9}" name="Territoire de Belfort" dataDxfId="121"/>
    <tableColumn id="98" xr3:uid="{83F164FA-226C-4E8F-B987-13AAD82664D0}" name="Val-d'Oise" dataDxfId="120"/>
    <tableColumn id="99" xr3:uid="{A9DAA10F-E7AD-4626-9039-33308E6DF7DB}" name="Val-de-Marne" dataDxfId="119"/>
    <tableColumn id="100" xr3:uid="{D15ED985-5B82-4054-994B-5723FA8A1BDD}" name="Var" dataDxfId="118"/>
    <tableColumn id="101" xr3:uid="{B12EABC1-6DE8-4BCD-BF30-8D2F72F4735A}" name="Vaucluse" dataDxfId="117"/>
    <tableColumn id="102" xr3:uid="{F43C8E04-CECE-4837-AC30-1CFBC2EE7210}" name="Vendée" dataDxfId="116"/>
    <tableColumn id="103" xr3:uid="{77C799D5-E8EB-4546-A354-41E9867DBC0F}" name="Vienne" dataDxfId="115"/>
    <tableColumn id="104" xr3:uid="{9E8FD912-3E8A-44F9-8CA3-0C9792C698D1}" name="Vosges" dataDxfId="114"/>
    <tableColumn id="105" xr3:uid="{83FBC55A-8461-4742-A2C3-214D4690AD55}" name="Wallis et Futuna" dataDxfId="113"/>
    <tableColumn id="106" xr3:uid="{C361EEC1-7397-4A1D-BF8D-0C94D8CA3DE0}" name="Yonne" dataDxfId="112"/>
    <tableColumn id="107" xr3:uid="{01B7A7F7-BCBD-47C9-A9BC-4A2B2E7CC853}" name="Yvelines" dataDxfId="1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C971C4-144D-48D1-B8FF-303AF3E9CC5A}" name="Table2" displayName="Table2" ref="A1:DC12" totalsRowShown="0" headerRowDxfId="110" headerRowBorderDxfId="109" tableBorderDxfId="108" totalsRowBorderDxfId="107">
  <autoFilter ref="A1:DC12" xr:uid="{B7C971C4-144D-48D1-B8FF-303AF3E9CC5A}"/>
  <sortState xmlns:xlrd2="http://schemas.microsoft.com/office/spreadsheetml/2017/richdata2" ref="A2:DC12">
    <sortCondition descending="1" ref="A1:A12"/>
  </sortState>
  <tableColumns count="107">
    <tableColumn id="1" xr3:uid="{27C8E1A7-4DD3-497E-9BB7-9E0EE471B6E9}" name="Candidate" dataDxfId="106"/>
    <tableColumn id="2" xr3:uid="{8CCB92DA-03BE-4E04-9048-217E624457FE}" name="Ain" dataDxfId="105"/>
    <tableColumn id="3" xr3:uid="{5850EA8D-19C4-464A-803C-AE76ED004BD3}" name="Aisne" dataDxfId="104"/>
    <tableColumn id="4" xr3:uid="{A6D7EBC4-3FE3-4221-8CCA-78E0740E2B64}" name="Allier" dataDxfId="103"/>
    <tableColumn id="5" xr3:uid="{BE876166-4E7F-40FA-968C-02CBE720939A}" name="Alpes-Maritimes" dataDxfId="102"/>
    <tableColumn id="6" xr3:uid="{232532A6-0C44-4E86-A5AF-A317ECD29C04}" name="Alpes-de-Haute-Provence" dataDxfId="101"/>
    <tableColumn id="7" xr3:uid="{2373349C-D894-424D-AA87-AEE39F79AD05}" name="Ardennes" dataDxfId="100"/>
    <tableColumn id="8" xr3:uid="{2B73B324-EE11-4018-9BF9-84682AC1F105}" name="Ardèche" dataDxfId="99"/>
    <tableColumn id="9" xr3:uid="{16372E34-A8F2-4A61-8F28-063FA267BC65}" name="Ariège" dataDxfId="98"/>
    <tableColumn id="10" xr3:uid="{682605AC-2360-4778-9C99-8D2E17716ED5}" name="Aube" dataDxfId="97"/>
    <tableColumn id="11" xr3:uid="{981C5C21-7AC7-47EA-A861-ADA53019D2EE}" name="Aude" dataDxfId="96"/>
    <tableColumn id="12" xr3:uid="{8048A4F9-B569-4139-A8EF-B7CD7DC9AB56}" name="Aveyron" dataDxfId="95"/>
    <tableColumn id="13" xr3:uid="{CAF3796D-7307-4506-8316-970783B565DE}" name="Bas-Rhin" dataDxfId="94"/>
    <tableColumn id="14" xr3:uid="{92A27818-DB05-44C6-BDD3-489379907650}" name="Bouches-du-Rhône" dataDxfId="93"/>
    <tableColumn id="15" xr3:uid="{09D411A4-73D7-4592-8926-BEBAF46A4E4F}" name="Calvados" dataDxfId="92"/>
    <tableColumn id="16" xr3:uid="{3F66DE9E-989E-4D21-B8FE-5AB647243D04}" name="Cantal" dataDxfId="91"/>
    <tableColumn id="17" xr3:uid="{A7691DC8-030B-4E6F-B599-4D694CC66BC2}" name="Charente" dataDxfId="90"/>
    <tableColumn id="18" xr3:uid="{4312157F-5109-415F-BF4F-A5D40DCEF34A}" name="Charente-Maritime" dataDxfId="89"/>
    <tableColumn id="19" xr3:uid="{1335A6BC-A79F-4F25-937E-7411352074B7}" name="Cher" dataDxfId="88"/>
    <tableColumn id="20" xr3:uid="{ABB30B80-C652-4182-A93D-AE336859C19F}" name="Corrèze" dataDxfId="87"/>
    <tableColumn id="21" xr3:uid="{150B3246-C696-4D43-BC4C-053D447C0C48}" name="Corse-du-Sud" dataDxfId="86"/>
    <tableColumn id="22" xr3:uid="{61704F7C-FB36-4160-90D1-9181EB7D489E}" name="Creuse" dataDxfId="85"/>
    <tableColumn id="23" xr3:uid="{BBC4F1BA-8753-4F7E-9BFA-E8F4E262C658}" name="Côte-d'Or" dataDxfId="84"/>
    <tableColumn id="24" xr3:uid="{25DB42A6-CECF-429D-B06D-C4428313548B}" name="Côtes-d'Armor" dataDxfId="83"/>
    <tableColumn id="25" xr3:uid="{78B8BED2-E7C2-402C-A723-5EEE3BB04CDC}" name="Deux-Sèvres" dataDxfId="82"/>
    <tableColumn id="26" xr3:uid="{56BEE575-2617-400C-A0AE-FB05670ACE71}" name="Dordogne" dataDxfId="81"/>
    <tableColumn id="27" xr3:uid="{5425430B-1026-4534-A351-16430171312D}" name="Doubs" dataDxfId="80"/>
    <tableColumn id="28" xr3:uid="{FDD5121D-C879-457B-A2DF-C83B7CC13CD0}" name="Drôme" dataDxfId="79"/>
    <tableColumn id="29" xr3:uid="{7B72C5EC-FFEA-4EE7-9221-9450CC387071}" name="Essonne" dataDxfId="78"/>
    <tableColumn id="30" xr3:uid="{9F6C6700-5FAB-454E-B2D8-4065D439F10E}" name="Eure" dataDxfId="77"/>
    <tableColumn id="31" xr3:uid="{ACB400C1-6E03-4981-87BA-B8F448E33609}" name="Eure-et-Loir" dataDxfId="76"/>
    <tableColumn id="32" xr3:uid="{A0010EA8-88F5-4BFB-B5FD-DB4C1FABC9D3}" name="Finistère" dataDxfId="75"/>
    <tableColumn id="33" xr3:uid="{2ADE7994-0D31-415C-8D5B-D744ED5FC46D}" name="Gard" dataDxfId="74"/>
    <tableColumn id="34" xr3:uid="{F32DFC87-B65E-49EF-B7E1-11E14D457DE6}" name="Gers" dataDxfId="73"/>
    <tableColumn id="35" xr3:uid="{E89AFA6C-B45A-4F39-8C1F-887DC31F47EE}" name="Gironde" dataDxfId="72"/>
    <tableColumn id="36" xr3:uid="{F70D1BA5-1060-4BA9-ABA1-31FAC34E0047}" name="Guadeloupe" dataDxfId="71"/>
    <tableColumn id="37" xr3:uid="{D7ACBB48-BDC9-40B5-85DF-955943C06392}" name="Guyane" dataDxfId="70"/>
    <tableColumn id="38" xr3:uid="{1E811BA7-7958-4A55-B924-92B9CAAD10C3}" name="Haut-Rhin" dataDxfId="69"/>
    <tableColumn id="39" xr3:uid="{42C1C79F-8BD5-451D-964B-E28BCEFE7953}" name="Haute-Corse" dataDxfId="68"/>
    <tableColumn id="40" xr3:uid="{36B4C0CB-2FA0-49EF-A59E-044A2619FEA4}" name="Haute-Garonne" dataDxfId="67"/>
    <tableColumn id="41" xr3:uid="{68868B2E-E899-4D1C-8A67-2BF42A4C0C7D}" name="Haute-Loire" dataDxfId="66"/>
    <tableColumn id="42" xr3:uid="{8CF70388-25A1-4E51-9FA3-3FC90E6309F3}" name="Haute-Marne" dataDxfId="65"/>
    <tableColumn id="43" xr3:uid="{9991CD78-264A-4A0E-B252-821C90984B96}" name="Haute-Savoie" dataDxfId="64"/>
    <tableColumn id="44" xr3:uid="{3637CF11-C187-4C1B-86AC-4F1ACA2231EA}" name="Haute-Saône" dataDxfId="63"/>
    <tableColumn id="45" xr3:uid="{DA60368F-7801-4AD2-A019-3A82A688E535}" name="Haute-Vienne" dataDxfId="62"/>
    <tableColumn id="46" xr3:uid="{C71AF716-FD77-4BF7-9368-235F16A1C1BD}" name="Hautes-Alpes" dataDxfId="61"/>
    <tableColumn id="47" xr3:uid="{A243BC10-75CC-417D-9769-08929D257A8E}" name="Hautes-Pyrénées" dataDxfId="60"/>
    <tableColumn id="48" xr3:uid="{95485102-7BF1-4CA6-B9D3-A945950FE1C5}" name="Hauts-de-Seine" dataDxfId="59"/>
    <tableColumn id="49" xr3:uid="{626F728A-8CED-4237-ACD8-173371128A6D}" name="Hérault" dataDxfId="58"/>
    <tableColumn id="50" xr3:uid="{B3372E9D-DC31-44AC-AD67-391C434BA5A7}" name="Ille-et-Vilaine" dataDxfId="57"/>
    <tableColumn id="51" xr3:uid="{C57C9F4E-E269-436B-9148-64D2617A6A0F}" name="Indre" dataDxfId="56"/>
    <tableColumn id="52" xr3:uid="{930C842F-613C-4EF1-856D-4F8A4EEA27B1}" name="Indre-et-Loire" dataDxfId="55"/>
    <tableColumn id="53" xr3:uid="{F0F1FA28-C979-4CFB-A9C6-F1D651653689}" name="Isère" dataDxfId="54"/>
    <tableColumn id="54" xr3:uid="{DA1C3045-CA08-4978-94C7-1384C923C1AF}" name="Jura" dataDxfId="53"/>
    <tableColumn id="55" xr3:uid="{66C3EF42-EC88-44E2-B499-91050A5AE7C2}" name="La Réunion" dataDxfId="52"/>
    <tableColumn id="56" xr3:uid="{66BD0218-2122-4260-92EE-41C899CDA3D3}" name="Landes" dataDxfId="51"/>
    <tableColumn id="57" xr3:uid="{C6E2131D-E8CB-4692-999D-B039F41FEB19}" name="Loir-et-Cher" dataDxfId="50"/>
    <tableColumn id="58" xr3:uid="{B66AF8C5-F3D3-48F2-B43A-463E2F7637C0}" name="Loire" dataDxfId="49"/>
    <tableColumn id="59" xr3:uid="{362337F0-580F-495C-A781-45B4AC518F27}" name="Loire-Atlantique" dataDxfId="48"/>
    <tableColumn id="60" xr3:uid="{E5983660-13C2-4043-9C61-6114CFDA4FB3}" name="Loiret" dataDxfId="47"/>
    <tableColumn id="61" xr3:uid="{7367AEC2-3CF6-440F-A751-C827CE21281A}" name="Lot" dataDxfId="46"/>
    <tableColumn id="62" xr3:uid="{8DA875A8-2AC5-448C-927A-EF1AF6AA701D}" name="Lot-et-Garonne" dataDxfId="45"/>
    <tableColumn id="63" xr3:uid="{B12F99B3-5CE8-4437-93A2-337B5CE3E3D6}" name="Lozère" dataDxfId="44"/>
    <tableColumn id="64" xr3:uid="{C2D741F6-1BFC-4A87-AFAD-15BF34472A60}" name="Maine-et-Loire" dataDxfId="43"/>
    <tableColumn id="65" xr3:uid="{0B5DC99E-83E2-40E2-9D1B-542EA8AF1BFB}" name="Manche" dataDxfId="42"/>
    <tableColumn id="66" xr3:uid="{6D9BA7E3-D4FA-4D80-AC2C-C1EE0A28E8BC}" name="Marne" dataDxfId="41"/>
    <tableColumn id="67" xr3:uid="{BE64437B-D56F-4EDF-9566-2062756F28EC}" name="Martinique" dataDxfId="40"/>
    <tableColumn id="68" xr3:uid="{9E0E8A9B-5542-4E01-81BC-F4893C0F577C}" name="Mayenne" dataDxfId="39"/>
    <tableColumn id="69" xr3:uid="{4780D916-1371-49C9-9A6B-4CE2B1B53788}" name="Mayotte" dataDxfId="38"/>
    <tableColumn id="70" xr3:uid="{AD27B474-7A9C-42FB-9772-B251CB0917EB}" name="Meurthe-et-Moselle" dataDxfId="37"/>
    <tableColumn id="71" xr3:uid="{9F7BF458-8D2B-4FD9-926D-C13FB3A04719}" name="Meuse" dataDxfId="36"/>
    <tableColumn id="72" xr3:uid="{52B891CC-8E03-41FE-9F77-CBE77B3A03CF}" name="Morbihan" dataDxfId="35"/>
    <tableColumn id="73" xr3:uid="{FB978F30-7986-44F8-85FB-D588B406A6E1}" name="Moselle" dataDxfId="34"/>
    <tableColumn id="74" xr3:uid="{92789DCD-1A55-4B00-987E-DBB23D1D0F63}" name="Nièvre" dataDxfId="33"/>
    <tableColumn id="75" xr3:uid="{0FFAE2BE-49C3-407A-B7E7-9D52C63CC2C5}" name="Nord" dataDxfId="32"/>
    <tableColumn id="76" xr3:uid="{14DD721D-038E-44F9-8312-7D1F237E494C}" name="Nouvelle-Calédonie" dataDxfId="31"/>
    <tableColumn id="77" xr3:uid="{2EABB539-5263-48C8-8503-B19DA097C2E4}" name="Oise" dataDxfId="30"/>
    <tableColumn id="78" xr3:uid="{61BB17DF-8BE3-4A1F-9BF9-0F78A579D402}" name="Orne" dataDxfId="29"/>
    <tableColumn id="79" xr3:uid="{7E1A73C9-5329-4A1B-BB24-E564C871B552}" name="Paris" dataDxfId="28"/>
    <tableColumn id="80" xr3:uid="{167D2C08-5614-42CD-8602-43F57CBA5066}" name="Pas-de-Calais" dataDxfId="27"/>
    <tableColumn id="81" xr3:uid="{4E43FC3C-CDE7-47A4-A9D3-AE331493D5BC}" name="Polynésie française" dataDxfId="26"/>
    <tableColumn id="82" xr3:uid="{B48AACFC-9FB2-4061-9961-7DDFF5B9C01A}" name="Puy-de-Dôme" dataDxfId="25"/>
    <tableColumn id="83" xr3:uid="{A4A947CB-A290-4751-9C66-2AE78C2592C4}" name="Pyrénées-Atlantiques" dataDxfId="24"/>
    <tableColumn id="84" xr3:uid="{6C049822-5AEF-43DF-B8DB-B54B8E0E1BE9}" name="Pyrénées-Orientales" dataDxfId="23"/>
    <tableColumn id="85" xr3:uid="{AD51126C-4807-4EE8-9CC6-78FCF3F7C2B7}" name="Rhône" dataDxfId="22"/>
    <tableColumn id="86" xr3:uid="{AB7D602C-E6BF-4010-BEEB-DE99BBF54B21}" name="Saint-Martin/Saint-Barthélemy" dataDxfId="21"/>
    <tableColumn id="87" xr3:uid="{829002FC-98F1-4C0D-9EFF-6DC27A17654B}" name="Saint-Pierre-et-Miquelon" dataDxfId="20"/>
    <tableColumn id="88" xr3:uid="{2D3BA051-2706-4F01-B69D-33879F7775CE}" name="Sarthe" dataDxfId="19"/>
    <tableColumn id="89" xr3:uid="{0BF0643A-FD9D-4B39-BB9F-A9485274258B}" name="Savoie" dataDxfId="18"/>
    <tableColumn id="90" xr3:uid="{DC19E2F3-A469-445C-937E-246806A4E0E4}" name="Saône-et-Loire" dataDxfId="17"/>
    <tableColumn id="91" xr3:uid="{48D358ED-27D4-49DD-B90A-9706EE396878}" name="Seine-Maritime" dataDxfId="16"/>
    <tableColumn id="92" xr3:uid="{E3BF594D-AA75-4FAF-8978-4E29A613CD1B}" name="Seine-Saint-Denis" dataDxfId="15"/>
    <tableColumn id="93" xr3:uid="{E613C3F7-F72A-49AA-9599-74960AE9D189}" name="Seine-et-Marne" dataDxfId="14"/>
    <tableColumn id="94" xr3:uid="{A7E14350-E02D-4913-B421-01C042FD6F3C}" name="Somme" dataDxfId="13"/>
    <tableColumn id="95" xr3:uid="{B0E3246A-EF68-4157-BBAC-47AFED718F92}" name="Tarn" dataDxfId="12"/>
    <tableColumn id="96" xr3:uid="{C8C7BB4A-10F5-4B5E-B66A-CC1F50DE1705}" name="Tarn-et-Garonne" dataDxfId="11"/>
    <tableColumn id="97" xr3:uid="{8A7EE812-37A9-4191-8FFB-FE55A42A3C1D}" name="Territoire de Belfort" dataDxfId="10"/>
    <tableColumn id="98" xr3:uid="{EEA62222-52ED-41E3-94EA-596CAFE64406}" name="Val-d'Oise" dataDxfId="9"/>
    <tableColumn id="99" xr3:uid="{C3DC370D-EEF7-4AEA-B34C-B8F131564070}" name="Val-de-Marne" dataDxfId="8"/>
    <tableColumn id="100" xr3:uid="{DAE410B7-34F4-407F-A6E1-A7077D31F603}" name="Var" dataDxfId="7"/>
    <tableColumn id="101" xr3:uid="{814759AF-9F4E-45AF-AD4F-5BD76A013DFB}" name="Vaucluse" dataDxfId="6"/>
    <tableColumn id="102" xr3:uid="{029998F9-4C24-4C24-B3E6-99C9DA70C54C}" name="Vendée" dataDxfId="5"/>
    <tableColumn id="103" xr3:uid="{D9196820-BAC6-4776-9454-9135203F4B51}" name="Vienne" dataDxfId="4"/>
    <tableColumn id="104" xr3:uid="{88A467E4-5EE2-47C5-85F8-B3B5FB1ED660}" name="Vosges" dataDxfId="3"/>
    <tableColumn id="105" xr3:uid="{390ABB01-0672-4710-B5F2-D3CD090AC4AA}" name="Wallis et Futuna" dataDxfId="2"/>
    <tableColumn id="106" xr3:uid="{709EE3EF-82C4-41BD-8015-EF7F11859715}" name="Yonne" dataDxfId="1"/>
    <tableColumn id="107" xr3:uid="{35295217-2F2D-401F-8207-0270293A6FA3}" name="Yvelin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ata.gouv.fr/fr/datasets/election-presidentielle-des-10-et-24-avril-2022-resultats-du-1er-tour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1958-D55A-42F7-81EE-CEF64CB34796}">
  <sheetPr>
    <tabColor theme="6"/>
  </sheetPr>
  <dimension ref="A3:DG202"/>
  <sheetViews>
    <sheetView zoomScaleNormal="100" workbookViewId="0">
      <selection activeCell="C36" sqref="C36"/>
    </sheetView>
  </sheetViews>
  <sheetFormatPr defaultRowHeight="14.4" x14ac:dyDescent="0.3"/>
  <cols>
    <col min="1" max="1" width="8.88671875" style="9"/>
    <col min="2" max="2" width="22.77734375" style="9" bestFit="1" customWidth="1"/>
    <col min="3" max="3" width="25.77734375" style="9" bestFit="1" customWidth="1"/>
    <col min="4" max="4" width="20.5546875" style="9" bestFit="1" customWidth="1"/>
    <col min="5" max="7" width="8.88671875" style="9"/>
    <col min="8" max="8" width="11.5546875" style="9" customWidth="1"/>
    <col min="9" max="9" width="8.88671875" style="9" customWidth="1"/>
    <col min="10" max="16384" width="8.88671875" style="9"/>
  </cols>
  <sheetData>
    <row r="3" spans="3:14" x14ac:dyDescent="0.3">
      <c r="H3" s="17" t="s">
        <v>122</v>
      </c>
      <c r="I3" s="36" t="s">
        <v>127</v>
      </c>
      <c r="J3" s="37"/>
      <c r="K3" s="37"/>
      <c r="L3" s="37"/>
      <c r="M3" s="37"/>
      <c r="N3" s="38"/>
    </row>
    <row r="4" spans="3:14" x14ac:dyDescent="0.3">
      <c r="C4" s="36" t="s">
        <v>120</v>
      </c>
      <c r="D4" s="39"/>
      <c r="E4" s="39"/>
      <c r="F4" s="40"/>
      <c r="H4" s="18"/>
      <c r="I4" s="29" t="s">
        <v>124</v>
      </c>
      <c r="J4" s="30"/>
      <c r="K4" s="30"/>
      <c r="L4" s="30"/>
      <c r="M4" s="30"/>
      <c r="N4" s="31"/>
    </row>
    <row r="5" spans="3:14" x14ac:dyDescent="0.3">
      <c r="C5" s="22" t="str">
        <f>"Candidate: "&amp;IF(D5="", "(None selected)","")</f>
        <v>Candidate: (None selected)</v>
      </c>
      <c r="D5" s="41"/>
      <c r="E5" s="41"/>
      <c r="F5" s="41"/>
      <c r="H5" s="19"/>
      <c r="I5" s="29" t="s">
        <v>125</v>
      </c>
      <c r="J5" s="30"/>
      <c r="K5" s="30"/>
      <c r="L5" s="30"/>
      <c r="M5" s="30"/>
      <c r="N5" s="31"/>
    </row>
    <row r="6" spans="3:14" x14ac:dyDescent="0.3">
      <c r="C6" s="24" t="str">
        <f>"Department: "&amp;IF(D6="", "(None selected)","")</f>
        <v>Department: (None selected)</v>
      </c>
      <c r="D6" s="41"/>
      <c r="E6" s="41"/>
      <c r="F6" s="41"/>
      <c r="H6" s="23"/>
      <c r="I6" s="29" t="s">
        <v>126</v>
      </c>
      <c r="J6" s="30"/>
      <c r="K6" s="30"/>
      <c r="L6" s="30"/>
      <c r="M6" s="30"/>
      <c r="N6" s="31"/>
    </row>
    <row r="7" spans="3:14" x14ac:dyDescent="0.3">
      <c r="H7" s="21"/>
      <c r="I7" s="29" t="s">
        <v>123</v>
      </c>
      <c r="J7" s="30"/>
      <c r="K7" s="30"/>
      <c r="L7" s="30"/>
      <c r="M7" s="30"/>
      <c r="N7" s="31"/>
    </row>
    <row r="8" spans="3:14" x14ac:dyDescent="0.3">
      <c r="H8" s="28"/>
      <c r="I8" s="29" t="s">
        <v>129</v>
      </c>
      <c r="J8" s="30"/>
      <c r="K8" s="30"/>
      <c r="L8" s="30"/>
      <c r="M8" s="30"/>
      <c r="N8" s="31"/>
    </row>
    <row r="9" spans="3:14" x14ac:dyDescent="0.3">
      <c r="H9" s="27"/>
      <c r="I9" s="26"/>
      <c r="J9" s="26"/>
      <c r="K9" s="26"/>
      <c r="L9" s="26"/>
      <c r="M9" s="26"/>
      <c r="N9" s="26"/>
    </row>
    <row r="10" spans="3:14" ht="30" customHeight="1" x14ac:dyDescent="0.3">
      <c r="C10" s="25" t="s">
        <v>128</v>
      </c>
      <c r="D10" s="20"/>
    </row>
    <row r="11" spans="3:14" x14ac:dyDescent="0.3">
      <c r="C11" s="10" t="s">
        <v>119</v>
      </c>
      <c r="D11" s="16" t="str">
        <f>IF(D10="","No condition selected",IF(D5="",COUNTIFS(Table24[[Ain]:[Yvelines]],"&gt;="&amp;D10),COUNTIF(_xlfn.ANCHORARRAY(E172),"&gt;"&amp;D10)))</f>
        <v>No condition selected</v>
      </c>
    </row>
    <row r="22" spans="1:110" customFormat="1" x14ac:dyDescent="0.3">
      <c r="A22" s="9"/>
      <c r="B22" s="9"/>
      <c r="C22" s="9"/>
      <c r="D22" s="4" t="s">
        <v>117</v>
      </c>
      <c r="E22" s="5" t="s">
        <v>0</v>
      </c>
      <c r="F22" s="5" t="s">
        <v>1</v>
      </c>
      <c r="G22" s="5" t="s">
        <v>2</v>
      </c>
      <c r="H22" s="5" t="s">
        <v>3</v>
      </c>
      <c r="I22" s="5" t="s">
        <v>4</v>
      </c>
      <c r="J22" s="5" t="s">
        <v>5</v>
      </c>
      <c r="K22" s="5" t="s">
        <v>6</v>
      </c>
      <c r="L22" s="5" t="s">
        <v>7</v>
      </c>
      <c r="M22" s="5" t="s">
        <v>8</v>
      </c>
      <c r="N22" s="5" t="s">
        <v>9</v>
      </c>
      <c r="O22" s="5" t="s">
        <v>10</v>
      </c>
      <c r="P22" s="5" t="s">
        <v>11</v>
      </c>
      <c r="Q22" s="5" t="s">
        <v>12</v>
      </c>
      <c r="R22" s="5" t="s">
        <v>13</v>
      </c>
      <c r="S22" s="5" t="s">
        <v>14</v>
      </c>
      <c r="T22" s="5" t="s">
        <v>15</v>
      </c>
      <c r="U22" s="5" t="s">
        <v>16</v>
      </c>
      <c r="V22" s="5" t="s">
        <v>17</v>
      </c>
      <c r="W22" s="5" t="s">
        <v>18</v>
      </c>
      <c r="X22" s="5" t="s">
        <v>19</v>
      </c>
      <c r="Y22" s="5" t="s">
        <v>20</v>
      </c>
      <c r="Z22" s="5" t="s">
        <v>21</v>
      </c>
      <c r="AA22" s="5" t="s">
        <v>22</v>
      </c>
      <c r="AB22" s="5" t="s">
        <v>23</v>
      </c>
      <c r="AC22" s="5" t="s">
        <v>24</v>
      </c>
      <c r="AD22" s="5" t="s">
        <v>25</v>
      </c>
      <c r="AE22" s="5" t="s">
        <v>26</v>
      </c>
      <c r="AF22" s="5" t="s">
        <v>27</v>
      </c>
      <c r="AG22" s="5" t="s">
        <v>28</v>
      </c>
      <c r="AH22" s="5" t="s">
        <v>29</v>
      </c>
      <c r="AI22" s="5" t="s">
        <v>30</v>
      </c>
      <c r="AJ22" s="5" t="s">
        <v>31</v>
      </c>
      <c r="AK22" s="5" t="s">
        <v>32</v>
      </c>
      <c r="AL22" s="5" t="s">
        <v>33</v>
      </c>
      <c r="AM22" s="5" t="s">
        <v>34</v>
      </c>
      <c r="AN22" s="5" t="s">
        <v>35</v>
      </c>
      <c r="AO22" s="5" t="s">
        <v>36</v>
      </c>
      <c r="AP22" s="5" t="s">
        <v>37</v>
      </c>
      <c r="AQ22" s="5" t="s">
        <v>38</v>
      </c>
      <c r="AR22" s="5" t="s">
        <v>39</v>
      </c>
      <c r="AS22" s="5" t="s">
        <v>40</v>
      </c>
      <c r="AT22" s="5" t="s">
        <v>41</v>
      </c>
      <c r="AU22" s="5" t="s">
        <v>42</v>
      </c>
      <c r="AV22" s="5" t="s">
        <v>43</v>
      </c>
      <c r="AW22" s="5" t="s">
        <v>44</v>
      </c>
      <c r="AX22" s="5" t="s">
        <v>45</v>
      </c>
      <c r="AY22" s="5" t="s">
        <v>46</v>
      </c>
      <c r="AZ22" s="5" t="s">
        <v>47</v>
      </c>
      <c r="BA22" s="5" t="s">
        <v>48</v>
      </c>
      <c r="BB22" s="5" t="s">
        <v>49</v>
      </c>
      <c r="BC22" s="5" t="s">
        <v>50</v>
      </c>
      <c r="BD22" s="5" t="s">
        <v>51</v>
      </c>
      <c r="BE22" s="5" t="s">
        <v>52</v>
      </c>
      <c r="BF22" s="5" t="s">
        <v>53</v>
      </c>
      <c r="BG22" s="5" t="s">
        <v>54</v>
      </c>
      <c r="BH22" s="5" t="s">
        <v>55</v>
      </c>
      <c r="BI22" s="5" t="s">
        <v>56</v>
      </c>
      <c r="BJ22" s="5" t="s">
        <v>57</v>
      </c>
      <c r="BK22" s="5" t="s">
        <v>58</v>
      </c>
      <c r="BL22" s="5" t="s">
        <v>59</v>
      </c>
      <c r="BM22" s="5" t="s">
        <v>60</v>
      </c>
      <c r="BN22" s="5" t="s">
        <v>61</v>
      </c>
      <c r="BO22" s="5" t="s">
        <v>62</v>
      </c>
      <c r="BP22" s="5" t="s">
        <v>63</v>
      </c>
      <c r="BQ22" s="5" t="s">
        <v>64</v>
      </c>
      <c r="BR22" s="5" t="s">
        <v>65</v>
      </c>
      <c r="BS22" s="5" t="s">
        <v>66</v>
      </c>
      <c r="BT22" s="5" t="s">
        <v>67</v>
      </c>
      <c r="BU22" s="5" t="s">
        <v>68</v>
      </c>
      <c r="BV22" s="5" t="s">
        <v>69</v>
      </c>
      <c r="BW22" s="5" t="s">
        <v>70</v>
      </c>
      <c r="BX22" s="5" t="s">
        <v>71</v>
      </c>
      <c r="BY22" s="5" t="s">
        <v>72</v>
      </c>
      <c r="BZ22" s="5" t="s">
        <v>73</v>
      </c>
      <c r="CA22" s="5" t="s">
        <v>74</v>
      </c>
      <c r="CB22" s="5" t="s">
        <v>75</v>
      </c>
      <c r="CC22" s="5" t="s">
        <v>76</v>
      </c>
      <c r="CD22" s="5" t="s">
        <v>77</v>
      </c>
      <c r="CE22" s="5" t="s">
        <v>78</v>
      </c>
      <c r="CF22" s="5" t="s">
        <v>79</v>
      </c>
      <c r="CG22" s="5" t="s">
        <v>80</v>
      </c>
      <c r="CH22" s="5" t="s">
        <v>81</v>
      </c>
      <c r="CI22" s="5" t="s">
        <v>82</v>
      </c>
      <c r="CJ22" s="5" t="s">
        <v>83</v>
      </c>
      <c r="CK22" s="5" t="s">
        <v>84</v>
      </c>
      <c r="CL22" s="5" t="s">
        <v>85</v>
      </c>
      <c r="CM22" s="5" t="s">
        <v>86</v>
      </c>
      <c r="CN22" s="5" t="s">
        <v>87</v>
      </c>
      <c r="CO22" s="5" t="s">
        <v>88</v>
      </c>
      <c r="CP22" s="5" t="s">
        <v>89</v>
      </c>
      <c r="CQ22" s="5" t="s">
        <v>90</v>
      </c>
      <c r="CR22" s="5" t="s">
        <v>91</v>
      </c>
      <c r="CS22" s="5" t="s">
        <v>92</v>
      </c>
      <c r="CT22" s="5" t="s">
        <v>93</v>
      </c>
      <c r="CU22" s="5" t="s">
        <v>94</v>
      </c>
      <c r="CV22" s="5" t="s">
        <v>95</v>
      </c>
      <c r="CW22" s="5" t="s">
        <v>96</v>
      </c>
      <c r="CX22" s="5" t="s">
        <v>97</v>
      </c>
      <c r="CY22" s="5" t="s">
        <v>98</v>
      </c>
      <c r="CZ22" s="5" t="s">
        <v>99</v>
      </c>
      <c r="DA22" s="5" t="s">
        <v>100</v>
      </c>
      <c r="DB22" s="5" t="s">
        <v>101</v>
      </c>
      <c r="DC22" s="5" t="s">
        <v>102</v>
      </c>
      <c r="DD22" s="5" t="s">
        <v>103</v>
      </c>
      <c r="DE22" s="5" t="s">
        <v>104</v>
      </c>
      <c r="DF22" s="6" t="s">
        <v>105</v>
      </c>
    </row>
    <row r="23" spans="1:110" customFormat="1" x14ac:dyDescent="0.3">
      <c r="A23" s="9"/>
      <c r="B23" s="9"/>
      <c r="C23" s="9"/>
      <c r="D23" s="3" t="s">
        <v>110</v>
      </c>
      <c r="E23" s="11">
        <v>27530</v>
      </c>
      <c r="F23" s="11">
        <v>18306</v>
      </c>
      <c r="G23" s="11">
        <v>12361</v>
      </c>
      <c r="H23" s="11">
        <v>78329</v>
      </c>
      <c r="I23" s="11">
        <v>7925</v>
      </c>
      <c r="J23" s="11">
        <v>8775</v>
      </c>
      <c r="K23" s="11">
        <v>14199</v>
      </c>
      <c r="L23" s="11">
        <v>5820</v>
      </c>
      <c r="M23" s="11">
        <v>11373</v>
      </c>
      <c r="N23" s="11">
        <v>18434</v>
      </c>
      <c r="O23" s="11">
        <v>10112</v>
      </c>
      <c r="P23" s="11">
        <v>40459</v>
      </c>
      <c r="Q23" s="11">
        <v>108617</v>
      </c>
      <c r="R23" s="11">
        <v>22255</v>
      </c>
      <c r="S23" s="11">
        <v>4906</v>
      </c>
      <c r="T23" s="11">
        <v>10617</v>
      </c>
      <c r="U23" s="11">
        <v>24347</v>
      </c>
      <c r="V23" s="11">
        <v>10822</v>
      </c>
      <c r="W23" s="11">
        <v>8012</v>
      </c>
      <c r="X23" s="11">
        <v>9279</v>
      </c>
      <c r="Y23" s="11">
        <v>3501</v>
      </c>
      <c r="Z23" s="11">
        <v>21651</v>
      </c>
      <c r="AA23" s="11">
        <v>17319</v>
      </c>
      <c r="AB23" s="11">
        <v>8813</v>
      </c>
      <c r="AC23" s="11">
        <v>15815</v>
      </c>
      <c r="AD23" s="11">
        <v>19486</v>
      </c>
      <c r="AE23" s="11">
        <v>22009</v>
      </c>
      <c r="AF23" s="11">
        <v>39284</v>
      </c>
      <c r="AG23" s="11">
        <v>20930</v>
      </c>
      <c r="AH23" s="11">
        <v>14803</v>
      </c>
      <c r="AI23" s="11">
        <v>25607</v>
      </c>
      <c r="AJ23" s="11">
        <v>38479</v>
      </c>
      <c r="AK23" s="11">
        <v>8394</v>
      </c>
      <c r="AL23" s="11">
        <v>58321</v>
      </c>
      <c r="AM23" s="11">
        <v>3098</v>
      </c>
      <c r="AN23" s="11">
        <v>1573</v>
      </c>
      <c r="AO23" s="11">
        <v>30282</v>
      </c>
      <c r="AP23" s="11">
        <v>9657</v>
      </c>
      <c r="AQ23" s="11">
        <v>50699</v>
      </c>
      <c r="AR23" s="11">
        <v>9517</v>
      </c>
      <c r="AS23" s="11">
        <v>6450</v>
      </c>
      <c r="AT23" s="11">
        <v>33353</v>
      </c>
      <c r="AU23" s="11">
        <v>9673</v>
      </c>
      <c r="AV23" s="11">
        <v>10796</v>
      </c>
      <c r="AW23" s="11">
        <v>6164</v>
      </c>
      <c r="AX23" s="11">
        <v>8714</v>
      </c>
      <c r="AY23" s="11">
        <v>62761</v>
      </c>
      <c r="AZ23" s="11">
        <v>57747</v>
      </c>
      <c r="BA23" s="11">
        <v>27463</v>
      </c>
      <c r="BB23" s="11">
        <v>7438</v>
      </c>
      <c r="BC23" s="11">
        <v>19931</v>
      </c>
      <c r="BD23" s="11">
        <v>47463</v>
      </c>
      <c r="BE23" s="11">
        <v>9657</v>
      </c>
      <c r="BF23" s="11">
        <v>13070</v>
      </c>
      <c r="BG23" s="11">
        <v>16817</v>
      </c>
      <c r="BH23" s="11">
        <v>12703</v>
      </c>
      <c r="BI23" s="11">
        <v>28728</v>
      </c>
      <c r="BJ23" s="11">
        <v>42761</v>
      </c>
      <c r="BK23" s="11">
        <v>22878</v>
      </c>
      <c r="BL23" s="11">
        <v>6123</v>
      </c>
      <c r="BM23" s="11">
        <v>15646</v>
      </c>
      <c r="BN23" s="11">
        <v>3148</v>
      </c>
      <c r="BO23" s="11">
        <v>21693</v>
      </c>
      <c r="BP23" s="11">
        <v>13990</v>
      </c>
      <c r="BQ23" s="11">
        <v>19501</v>
      </c>
      <c r="BR23" s="11">
        <v>3153</v>
      </c>
      <c r="BS23" s="11">
        <v>8042</v>
      </c>
      <c r="BT23" s="11">
        <v>482</v>
      </c>
      <c r="BU23" s="11">
        <v>23538</v>
      </c>
      <c r="BV23" s="11">
        <v>7347</v>
      </c>
      <c r="BW23" s="11">
        <v>26595</v>
      </c>
      <c r="BX23" s="11">
        <v>39369</v>
      </c>
      <c r="BY23" s="11">
        <v>7378</v>
      </c>
      <c r="BZ23" s="11">
        <v>73168</v>
      </c>
      <c r="CA23" s="11">
        <v>6435</v>
      </c>
      <c r="CB23" s="11">
        <v>30448</v>
      </c>
      <c r="CC23" s="11">
        <v>8910</v>
      </c>
      <c r="CD23" s="11">
        <v>86179</v>
      </c>
      <c r="CE23" s="11">
        <v>40776</v>
      </c>
      <c r="CF23" s="11">
        <v>4311</v>
      </c>
      <c r="CG23" s="11">
        <v>20624</v>
      </c>
      <c r="CH23" s="11">
        <v>25877</v>
      </c>
      <c r="CI23" s="11">
        <v>24782</v>
      </c>
      <c r="CJ23" s="11">
        <v>74168</v>
      </c>
      <c r="CK23" s="11">
        <v>1107</v>
      </c>
      <c r="CL23" s="11">
        <v>80</v>
      </c>
      <c r="CM23" s="11">
        <v>16218</v>
      </c>
      <c r="CN23" s="11">
        <v>18045</v>
      </c>
      <c r="CO23" s="11">
        <v>20686</v>
      </c>
      <c r="CP23" s="11">
        <v>33361</v>
      </c>
      <c r="CQ23" s="11">
        <v>27968</v>
      </c>
      <c r="CR23" s="11">
        <v>47935</v>
      </c>
      <c r="CS23" s="11">
        <v>16908</v>
      </c>
      <c r="CT23" s="11">
        <v>15982</v>
      </c>
      <c r="CU23" s="11">
        <v>11772</v>
      </c>
      <c r="CV23" s="11">
        <v>5583</v>
      </c>
      <c r="CW23" s="11">
        <v>37564</v>
      </c>
      <c r="CX23" s="11">
        <v>43430</v>
      </c>
      <c r="CY23" s="11">
        <v>79329</v>
      </c>
      <c r="CZ23" s="11">
        <v>30473</v>
      </c>
      <c r="DA23" s="11">
        <v>25663</v>
      </c>
      <c r="DB23" s="11">
        <v>11939</v>
      </c>
      <c r="DC23" s="11">
        <v>13195</v>
      </c>
      <c r="DD23" s="11">
        <v>118</v>
      </c>
      <c r="DE23" s="11">
        <v>12941</v>
      </c>
      <c r="DF23" s="12">
        <v>64407</v>
      </c>
    </row>
    <row r="24" spans="1:110" customFormat="1" x14ac:dyDescent="0.3">
      <c r="A24" s="9"/>
      <c r="B24" s="9"/>
      <c r="C24" s="9"/>
      <c r="D24" s="3" t="s">
        <v>106</v>
      </c>
      <c r="E24" s="11">
        <f>IFERROR(5938,"")</f>
        <v>5938</v>
      </c>
      <c r="F24" s="11">
        <v>5985</v>
      </c>
      <c r="G24" s="11">
        <v>8119</v>
      </c>
      <c r="H24" s="11">
        <v>8883</v>
      </c>
      <c r="I24" s="11">
        <v>2721</v>
      </c>
      <c r="J24" s="11">
        <v>3010</v>
      </c>
      <c r="K24" s="11">
        <v>5710</v>
      </c>
      <c r="L24" s="11">
        <v>2701</v>
      </c>
      <c r="M24" s="11">
        <v>3094</v>
      </c>
      <c r="N24" s="11">
        <v>5622</v>
      </c>
      <c r="O24" s="11">
        <v>4515</v>
      </c>
      <c r="P24" s="11">
        <v>7011</v>
      </c>
      <c r="Q24" s="11">
        <v>24295</v>
      </c>
      <c r="R24" s="11">
        <v>8777</v>
      </c>
      <c r="S24" s="11">
        <v>2496</v>
      </c>
      <c r="T24" s="11">
        <v>5374</v>
      </c>
      <c r="U24" s="11">
        <v>10002</v>
      </c>
      <c r="V24" s="11">
        <v>5749</v>
      </c>
      <c r="W24" s="11">
        <v>6292</v>
      </c>
      <c r="X24" s="11">
        <v>1866</v>
      </c>
      <c r="Y24" s="11">
        <v>2430</v>
      </c>
      <c r="Z24" s="11">
        <v>5721</v>
      </c>
      <c r="AA24" s="11">
        <v>11628</v>
      </c>
      <c r="AB24" s="11">
        <v>4545</v>
      </c>
      <c r="AC24" s="11">
        <v>8877</v>
      </c>
      <c r="AD24" s="11">
        <v>5001</v>
      </c>
      <c r="AE24" s="11">
        <v>6752</v>
      </c>
      <c r="AF24" s="11">
        <v>13480</v>
      </c>
      <c r="AG24" s="11">
        <v>7056</v>
      </c>
      <c r="AH24" s="11">
        <v>4267</v>
      </c>
      <c r="AI24" s="11">
        <v>15340</v>
      </c>
      <c r="AJ24" s="11">
        <v>12123</v>
      </c>
      <c r="AK24" s="11">
        <v>3128</v>
      </c>
      <c r="AL24" s="11">
        <v>21522</v>
      </c>
      <c r="AM24" s="11">
        <v>668</v>
      </c>
      <c r="AN24" s="11">
        <v>246</v>
      </c>
      <c r="AO24" s="11">
        <v>4649</v>
      </c>
      <c r="AP24" s="11">
        <v>2687</v>
      </c>
      <c r="AQ24" s="11">
        <v>16338</v>
      </c>
      <c r="AR24" s="11">
        <v>3503</v>
      </c>
      <c r="AS24" s="11">
        <v>1833</v>
      </c>
      <c r="AT24" s="11">
        <v>5996</v>
      </c>
      <c r="AU24" s="11">
        <v>2836</v>
      </c>
      <c r="AV24" s="11">
        <v>8030</v>
      </c>
      <c r="AW24" s="11">
        <v>1925</v>
      </c>
      <c r="AX24" s="11">
        <v>4539</v>
      </c>
      <c r="AY24" s="11">
        <v>13170</v>
      </c>
      <c r="AZ24" s="11">
        <v>14165</v>
      </c>
      <c r="BA24" s="11">
        <v>12696</v>
      </c>
      <c r="BB24" s="11">
        <v>3702</v>
      </c>
      <c r="BC24" s="11">
        <v>7833</v>
      </c>
      <c r="BD24" s="11">
        <v>14699</v>
      </c>
      <c r="BE24" s="11">
        <v>3166</v>
      </c>
      <c r="BF24" s="11">
        <v>3074</v>
      </c>
      <c r="BG24" s="11">
        <v>8176</v>
      </c>
      <c r="BH24" s="11">
        <v>4507</v>
      </c>
      <c r="BI24" s="11">
        <v>9018</v>
      </c>
      <c r="BJ24" s="11">
        <v>18322</v>
      </c>
      <c r="BK24" s="11">
        <v>7530</v>
      </c>
      <c r="BL24" s="11">
        <v>3559</v>
      </c>
      <c r="BM24" s="11">
        <v>4970</v>
      </c>
      <c r="BN24" s="11">
        <v>1343</v>
      </c>
      <c r="BO24" s="11">
        <v>8360</v>
      </c>
      <c r="BP24" s="11">
        <v>7368</v>
      </c>
      <c r="BQ24" s="11">
        <v>5307</v>
      </c>
      <c r="BR24" s="11">
        <v>747</v>
      </c>
      <c r="BS24" s="11">
        <v>3313</v>
      </c>
      <c r="BT24" s="11">
        <v>206</v>
      </c>
      <c r="BU24" s="11">
        <v>7961</v>
      </c>
      <c r="BV24" s="11">
        <v>1957</v>
      </c>
      <c r="BW24" s="11">
        <v>11529</v>
      </c>
      <c r="BX24" s="11">
        <v>8750</v>
      </c>
      <c r="BY24" s="11">
        <v>4281</v>
      </c>
      <c r="BZ24" s="11">
        <v>45902</v>
      </c>
      <c r="CA24" s="11">
        <v>399</v>
      </c>
      <c r="CB24" s="11">
        <v>9076</v>
      </c>
      <c r="CC24" s="11">
        <v>3261</v>
      </c>
      <c r="CD24" s="11">
        <v>17292</v>
      </c>
      <c r="CE24" s="11">
        <v>26152</v>
      </c>
      <c r="CF24" s="11">
        <v>376</v>
      </c>
      <c r="CG24" s="11">
        <v>12713</v>
      </c>
      <c r="CH24" s="11">
        <v>10170</v>
      </c>
      <c r="CI24" s="11">
        <v>6509</v>
      </c>
      <c r="CJ24" s="11">
        <v>15938</v>
      </c>
      <c r="CK24" s="11">
        <v>48</v>
      </c>
      <c r="CL24" s="11">
        <v>19</v>
      </c>
      <c r="CM24" s="11">
        <v>6908</v>
      </c>
      <c r="CN24" s="11">
        <v>5536</v>
      </c>
      <c r="CO24" s="11">
        <v>7419</v>
      </c>
      <c r="CP24" s="11">
        <v>19896</v>
      </c>
      <c r="CQ24" s="11">
        <v>11642</v>
      </c>
      <c r="CR24" s="11">
        <v>12851</v>
      </c>
      <c r="CS24" s="11">
        <v>7716</v>
      </c>
      <c r="CT24" s="11">
        <v>5313</v>
      </c>
      <c r="CU24" s="11">
        <v>3628</v>
      </c>
      <c r="CV24" s="11">
        <v>1485</v>
      </c>
      <c r="CW24" s="11">
        <v>10060</v>
      </c>
      <c r="CX24" s="11">
        <v>14954</v>
      </c>
      <c r="CY24" s="11">
        <v>10672</v>
      </c>
      <c r="CZ24" s="11">
        <v>6234</v>
      </c>
      <c r="DA24" s="11">
        <v>8153</v>
      </c>
      <c r="DB24" s="11">
        <v>6412</v>
      </c>
      <c r="DC24" s="11">
        <v>3850</v>
      </c>
      <c r="DD24" s="11">
        <v>34</v>
      </c>
      <c r="DE24" s="11">
        <v>4022</v>
      </c>
      <c r="DF24" s="12">
        <v>11721</v>
      </c>
    </row>
    <row r="25" spans="1:110" customFormat="1" x14ac:dyDescent="0.3">
      <c r="A25" s="9"/>
      <c r="B25" s="9"/>
      <c r="C25" s="9"/>
      <c r="D25" s="3" t="s">
        <v>115</v>
      </c>
      <c r="E25" s="11">
        <v>2172</v>
      </c>
      <c r="F25" s="11">
        <v>2127</v>
      </c>
      <c r="G25" s="11">
        <v>1503</v>
      </c>
      <c r="H25" s="11">
        <v>2994</v>
      </c>
      <c r="I25" s="11">
        <v>865</v>
      </c>
      <c r="J25" s="11">
        <v>1113</v>
      </c>
      <c r="K25" s="11">
        <v>1817</v>
      </c>
      <c r="L25" s="11">
        <v>723</v>
      </c>
      <c r="M25" s="11">
        <v>1061</v>
      </c>
      <c r="N25" s="11">
        <v>1748</v>
      </c>
      <c r="O25" s="11">
        <v>1354</v>
      </c>
      <c r="P25" s="11">
        <v>4156</v>
      </c>
      <c r="Q25" s="11">
        <v>5963</v>
      </c>
      <c r="R25" s="11">
        <v>3764</v>
      </c>
      <c r="S25" s="11">
        <v>650</v>
      </c>
      <c r="T25" s="11">
        <v>1763</v>
      </c>
      <c r="U25" s="11">
        <v>3403</v>
      </c>
      <c r="V25" s="11">
        <v>1459</v>
      </c>
      <c r="W25" s="11">
        <v>1179</v>
      </c>
      <c r="X25" s="11">
        <v>612</v>
      </c>
      <c r="Y25" s="11">
        <v>665</v>
      </c>
      <c r="Z25" s="11">
        <v>2286</v>
      </c>
      <c r="AA25" s="11">
        <v>3896</v>
      </c>
      <c r="AB25" s="11">
        <v>2136</v>
      </c>
      <c r="AC25" s="11">
        <v>2224</v>
      </c>
      <c r="AD25" s="11">
        <v>2345</v>
      </c>
      <c r="AE25" s="11">
        <v>2109</v>
      </c>
      <c r="AF25" s="11">
        <v>4306</v>
      </c>
      <c r="AG25" s="11">
        <v>2710</v>
      </c>
      <c r="AH25" s="11">
        <v>1766</v>
      </c>
      <c r="AI25" s="11">
        <v>6266</v>
      </c>
      <c r="AJ25" s="11">
        <v>2716</v>
      </c>
      <c r="AK25" s="11">
        <v>793</v>
      </c>
      <c r="AL25" s="11">
        <v>8734</v>
      </c>
      <c r="AM25" s="11">
        <v>713</v>
      </c>
      <c r="AN25" s="11">
        <v>462</v>
      </c>
      <c r="AO25" s="11">
        <v>2842</v>
      </c>
      <c r="AP25" s="11">
        <v>762</v>
      </c>
      <c r="AQ25" s="11">
        <v>4899</v>
      </c>
      <c r="AR25" s="11">
        <v>1203</v>
      </c>
      <c r="AS25" s="11">
        <v>747</v>
      </c>
      <c r="AT25" s="11">
        <v>3232</v>
      </c>
      <c r="AU25" s="11">
        <v>1295</v>
      </c>
      <c r="AV25" s="11">
        <v>1787</v>
      </c>
      <c r="AW25" s="11">
        <v>801</v>
      </c>
      <c r="AX25" s="11">
        <v>1003</v>
      </c>
      <c r="AY25" s="11">
        <v>3704</v>
      </c>
      <c r="AZ25" s="11">
        <v>4393</v>
      </c>
      <c r="BA25" s="11">
        <v>5376</v>
      </c>
      <c r="BB25" s="11">
        <v>1154</v>
      </c>
      <c r="BC25" s="11">
        <v>2882</v>
      </c>
      <c r="BD25" s="11">
        <v>4831</v>
      </c>
      <c r="BE25" s="11">
        <v>1342</v>
      </c>
      <c r="BF25" s="11">
        <v>2705</v>
      </c>
      <c r="BG25" s="11">
        <v>1975</v>
      </c>
      <c r="BH25" s="11">
        <v>1527</v>
      </c>
      <c r="BI25" s="11">
        <v>2772</v>
      </c>
      <c r="BJ25" s="11">
        <v>7279</v>
      </c>
      <c r="BK25" s="11">
        <v>2432</v>
      </c>
      <c r="BL25" s="11">
        <v>976</v>
      </c>
      <c r="BM25" s="11">
        <v>1436</v>
      </c>
      <c r="BN25" s="11">
        <v>426</v>
      </c>
      <c r="BO25" s="11">
        <v>3654</v>
      </c>
      <c r="BP25" s="11">
        <v>2720</v>
      </c>
      <c r="BQ25" s="11">
        <v>1894</v>
      </c>
      <c r="BR25" s="11">
        <v>977</v>
      </c>
      <c r="BS25" s="11">
        <v>1372</v>
      </c>
      <c r="BT25" s="11">
        <v>328</v>
      </c>
      <c r="BU25" s="11">
        <v>3214</v>
      </c>
      <c r="BV25" s="11">
        <v>882</v>
      </c>
      <c r="BW25" s="11">
        <v>4376</v>
      </c>
      <c r="BX25" s="11">
        <v>4343</v>
      </c>
      <c r="BY25" s="11">
        <v>1010</v>
      </c>
      <c r="BZ25" s="11">
        <v>8265</v>
      </c>
      <c r="CA25" s="11">
        <v>560</v>
      </c>
      <c r="CB25" s="11">
        <v>3060</v>
      </c>
      <c r="CC25" s="11">
        <v>1334</v>
      </c>
      <c r="CD25" s="11">
        <v>5738</v>
      </c>
      <c r="CE25" s="11">
        <v>5491</v>
      </c>
      <c r="CF25" s="11">
        <v>459</v>
      </c>
      <c r="CG25" s="11">
        <v>3189</v>
      </c>
      <c r="CH25" s="11">
        <v>4981</v>
      </c>
      <c r="CI25" s="11">
        <v>1995</v>
      </c>
      <c r="CJ25" s="11">
        <v>5266</v>
      </c>
      <c r="CK25" s="11">
        <v>63</v>
      </c>
      <c r="CL25" s="11">
        <v>50</v>
      </c>
      <c r="CM25" s="11">
        <v>2505</v>
      </c>
      <c r="CN25" s="11">
        <v>1849</v>
      </c>
      <c r="CO25" s="11">
        <v>2369</v>
      </c>
      <c r="CP25" s="11">
        <v>5477</v>
      </c>
      <c r="CQ25" s="11">
        <v>3662</v>
      </c>
      <c r="CR25" s="11">
        <v>4608</v>
      </c>
      <c r="CS25" s="11">
        <v>2207</v>
      </c>
      <c r="CT25" s="11">
        <v>1829</v>
      </c>
      <c r="CU25" s="11">
        <v>1057</v>
      </c>
      <c r="CV25" s="11">
        <v>603</v>
      </c>
      <c r="CW25" s="11">
        <v>3352</v>
      </c>
      <c r="CX25" s="11">
        <v>3730</v>
      </c>
      <c r="CY25" s="11">
        <v>3578</v>
      </c>
      <c r="CZ25" s="11">
        <v>2023</v>
      </c>
      <c r="DA25" s="11">
        <v>3621</v>
      </c>
      <c r="DB25" s="11">
        <v>2315</v>
      </c>
      <c r="DC25" s="11">
        <v>1988</v>
      </c>
      <c r="DD25" s="11">
        <v>48</v>
      </c>
      <c r="DE25" s="11">
        <v>1487</v>
      </c>
      <c r="DF25" s="12">
        <v>3963</v>
      </c>
    </row>
    <row r="26" spans="1:110" customFormat="1" x14ac:dyDescent="0.3">
      <c r="A26" s="9"/>
      <c r="B26" s="9"/>
      <c r="C26" s="9"/>
      <c r="D26" s="3" t="s">
        <v>114</v>
      </c>
      <c r="E26" s="11">
        <v>17572</v>
      </c>
      <c r="F26" s="11">
        <v>10936</v>
      </c>
      <c r="G26" s="11">
        <v>10319</v>
      </c>
      <c r="H26" s="11">
        <v>31304</v>
      </c>
      <c r="I26" s="11">
        <v>3834</v>
      </c>
      <c r="J26" s="11">
        <v>5547</v>
      </c>
      <c r="K26" s="11">
        <v>9551</v>
      </c>
      <c r="L26" s="11">
        <v>2724</v>
      </c>
      <c r="M26" s="11">
        <v>8921</v>
      </c>
      <c r="N26" s="11">
        <v>7350</v>
      </c>
      <c r="O26" s="11">
        <v>9988</v>
      </c>
      <c r="P26" s="11">
        <v>24805</v>
      </c>
      <c r="Q26" s="11">
        <v>36228</v>
      </c>
      <c r="R26" s="11">
        <v>18383</v>
      </c>
      <c r="S26" s="11">
        <v>6987</v>
      </c>
      <c r="T26" s="11">
        <v>8343</v>
      </c>
      <c r="U26" s="11">
        <v>19316</v>
      </c>
      <c r="V26" s="11">
        <v>8147</v>
      </c>
      <c r="W26" s="11">
        <v>12278</v>
      </c>
      <c r="X26" s="11">
        <v>3808</v>
      </c>
      <c r="Y26" s="11">
        <v>4391</v>
      </c>
      <c r="Z26" s="11">
        <v>14344</v>
      </c>
      <c r="AA26" s="11">
        <v>17227</v>
      </c>
      <c r="AB26" s="11">
        <v>9262</v>
      </c>
      <c r="AC26" s="11">
        <v>11300</v>
      </c>
      <c r="AD26" s="11">
        <v>15111</v>
      </c>
      <c r="AE26" s="11">
        <v>13204</v>
      </c>
      <c r="AF26" s="11">
        <v>33046</v>
      </c>
      <c r="AG26" s="11">
        <v>13552</v>
      </c>
      <c r="AH26" s="11">
        <v>13003</v>
      </c>
      <c r="AI26" s="11">
        <v>26541</v>
      </c>
      <c r="AJ26" s="11">
        <v>15395</v>
      </c>
      <c r="AK26" s="11">
        <v>5126</v>
      </c>
      <c r="AL26" s="11">
        <v>37575</v>
      </c>
      <c r="AM26" s="11">
        <v>3979</v>
      </c>
      <c r="AN26" s="11">
        <v>997</v>
      </c>
      <c r="AO26" s="11">
        <v>15993</v>
      </c>
      <c r="AP26" s="11">
        <v>5552</v>
      </c>
      <c r="AQ26" s="11">
        <v>27195</v>
      </c>
      <c r="AR26" s="11">
        <v>9532</v>
      </c>
      <c r="AS26" s="11">
        <v>4841</v>
      </c>
      <c r="AT26" s="11">
        <v>22349</v>
      </c>
      <c r="AU26" s="11">
        <v>6754</v>
      </c>
      <c r="AV26" s="11">
        <v>9544</v>
      </c>
      <c r="AW26" s="11">
        <v>4511</v>
      </c>
      <c r="AX26" s="11">
        <v>4562</v>
      </c>
      <c r="AY26" s="11">
        <v>62231</v>
      </c>
      <c r="AZ26" s="11">
        <v>23234</v>
      </c>
      <c r="BA26" s="11">
        <v>26194</v>
      </c>
      <c r="BB26" s="11">
        <v>6588</v>
      </c>
      <c r="BC26" s="11">
        <v>16279</v>
      </c>
      <c r="BD26" s="11">
        <v>28581</v>
      </c>
      <c r="BE26" s="11">
        <v>7423</v>
      </c>
      <c r="BF26" s="11">
        <v>9738</v>
      </c>
      <c r="BG26" s="11">
        <v>10393</v>
      </c>
      <c r="BH26" s="11">
        <v>9586</v>
      </c>
      <c r="BI26" s="11">
        <v>18558</v>
      </c>
      <c r="BJ26" s="11">
        <v>37541</v>
      </c>
      <c r="BK26" s="11">
        <v>18086</v>
      </c>
      <c r="BL26" s="11">
        <v>5648</v>
      </c>
      <c r="BM26" s="11">
        <v>7702</v>
      </c>
      <c r="BN26" s="11">
        <v>3038</v>
      </c>
      <c r="BO26" s="11">
        <v>21521</v>
      </c>
      <c r="BP26" s="11">
        <v>14746</v>
      </c>
      <c r="BQ26" s="11">
        <v>14357</v>
      </c>
      <c r="BR26" s="11">
        <v>4731</v>
      </c>
      <c r="BS26" s="11">
        <v>9236</v>
      </c>
      <c r="BT26" s="11">
        <v>2810</v>
      </c>
      <c r="BU26" s="11">
        <v>13390</v>
      </c>
      <c r="BV26" s="11">
        <v>4401</v>
      </c>
      <c r="BW26" s="11">
        <v>22838</v>
      </c>
      <c r="BX26" s="11">
        <v>19300</v>
      </c>
      <c r="BY26" s="11">
        <v>5172</v>
      </c>
      <c r="BZ26" s="11">
        <v>42470</v>
      </c>
      <c r="CA26" s="11">
        <v>4144</v>
      </c>
      <c r="CB26" s="11">
        <v>17508</v>
      </c>
      <c r="CC26" s="11">
        <v>8838</v>
      </c>
      <c r="CD26" s="11">
        <v>69624</v>
      </c>
      <c r="CE26" s="11">
        <v>25320</v>
      </c>
      <c r="CF26" s="11">
        <v>4809</v>
      </c>
      <c r="CG26" s="11">
        <v>17352</v>
      </c>
      <c r="CH26" s="11">
        <v>17166</v>
      </c>
      <c r="CI26" s="11">
        <v>8815</v>
      </c>
      <c r="CJ26" s="11">
        <v>50260</v>
      </c>
      <c r="CK26" s="11">
        <v>354</v>
      </c>
      <c r="CL26" s="11">
        <v>51</v>
      </c>
      <c r="CM26" s="11">
        <v>15937</v>
      </c>
      <c r="CN26" s="11">
        <v>13608</v>
      </c>
      <c r="CO26" s="11">
        <v>15210</v>
      </c>
      <c r="CP26" s="11">
        <v>24280</v>
      </c>
      <c r="CQ26" s="11">
        <v>17479</v>
      </c>
      <c r="CR26" s="11">
        <v>36867</v>
      </c>
      <c r="CS26" s="11">
        <v>11397</v>
      </c>
      <c r="CT26" s="11">
        <v>10014</v>
      </c>
      <c r="CU26" s="11">
        <v>5994</v>
      </c>
      <c r="CV26" s="11">
        <v>3322</v>
      </c>
      <c r="CW26" s="11">
        <v>26403</v>
      </c>
      <c r="CX26" s="11">
        <v>32522</v>
      </c>
      <c r="CY26" s="11">
        <v>28342</v>
      </c>
      <c r="CZ26" s="11">
        <v>11918</v>
      </c>
      <c r="DA26" s="11">
        <v>22534</v>
      </c>
      <c r="DB26" s="11">
        <v>9959</v>
      </c>
      <c r="DC26" s="11">
        <v>9359</v>
      </c>
      <c r="DD26" s="11">
        <v>1354</v>
      </c>
      <c r="DE26" s="11">
        <v>9322</v>
      </c>
      <c r="DF26" s="12">
        <v>61297</v>
      </c>
    </row>
    <row r="27" spans="1:110" customFormat="1" x14ac:dyDescent="0.3">
      <c r="A27" s="9"/>
      <c r="B27" s="9"/>
      <c r="C27" s="9"/>
      <c r="D27" s="3" t="s">
        <v>111</v>
      </c>
      <c r="E27" s="11">
        <v>57832</v>
      </c>
      <c r="F27" s="11">
        <v>41271</v>
      </c>
      <c r="G27" s="11">
        <v>31013</v>
      </c>
      <c r="H27" s="11">
        <v>92814</v>
      </c>
      <c r="I27" s="11">
        <v>21856</v>
      </c>
      <c r="J27" s="11">
        <v>22285</v>
      </c>
      <c r="K27" s="11">
        <v>42836</v>
      </c>
      <c r="L27" s="11">
        <v>23908</v>
      </c>
      <c r="M27" s="11">
        <v>22482</v>
      </c>
      <c r="N27" s="11">
        <v>42039</v>
      </c>
      <c r="O27" s="11">
        <v>32733</v>
      </c>
      <c r="P27" s="11">
        <v>105039</v>
      </c>
      <c r="Q27" s="11">
        <v>237971</v>
      </c>
      <c r="R27" s="11">
        <v>73949</v>
      </c>
      <c r="S27" s="11">
        <v>12943</v>
      </c>
      <c r="T27" s="11">
        <v>37305</v>
      </c>
      <c r="U27" s="11">
        <v>71633</v>
      </c>
      <c r="V27" s="11">
        <v>27901</v>
      </c>
      <c r="W27" s="11">
        <v>27731</v>
      </c>
      <c r="X27" s="11">
        <v>9412</v>
      </c>
      <c r="Y27" s="11">
        <v>13679</v>
      </c>
      <c r="Z27" s="11">
        <v>53876</v>
      </c>
      <c r="AA27" s="11">
        <v>74226</v>
      </c>
      <c r="AB27" s="11">
        <v>39197</v>
      </c>
      <c r="AC27" s="11">
        <v>50164</v>
      </c>
      <c r="AD27" s="11">
        <v>55587</v>
      </c>
      <c r="AE27" s="11">
        <v>65257</v>
      </c>
      <c r="AF27" s="11">
        <v>167310</v>
      </c>
      <c r="AG27" s="11">
        <v>55568</v>
      </c>
      <c r="AH27" s="11">
        <v>40529</v>
      </c>
      <c r="AI27" s="11">
        <v>116592</v>
      </c>
      <c r="AJ27" s="11">
        <v>88826</v>
      </c>
      <c r="AK27" s="11">
        <v>21353</v>
      </c>
      <c r="AL27" s="11">
        <v>194775</v>
      </c>
      <c r="AM27" s="11">
        <v>75862</v>
      </c>
      <c r="AN27" s="11">
        <v>18143</v>
      </c>
      <c r="AO27" s="11">
        <v>66234</v>
      </c>
      <c r="AP27" s="11">
        <v>10367</v>
      </c>
      <c r="AQ27" s="11">
        <v>189462</v>
      </c>
      <c r="AR27" s="11">
        <v>24291</v>
      </c>
      <c r="AS27" s="11">
        <v>13228</v>
      </c>
      <c r="AT27" s="11">
        <v>78062</v>
      </c>
      <c r="AU27" s="11">
        <v>21089</v>
      </c>
      <c r="AV27" s="11">
        <v>43137</v>
      </c>
      <c r="AW27" s="11">
        <v>19718</v>
      </c>
      <c r="AX27" s="11">
        <v>26449</v>
      </c>
      <c r="AY27" s="11">
        <v>199640</v>
      </c>
      <c r="AZ27" s="11">
        <v>154823</v>
      </c>
      <c r="BA27" s="11">
        <v>132510</v>
      </c>
      <c r="BB27" s="11">
        <v>20952</v>
      </c>
      <c r="BC27" s="11">
        <v>68012</v>
      </c>
      <c r="BD27" s="11">
        <v>153506</v>
      </c>
      <c r="BE27" s="11">
        <v>28881</v>
      </c>
      <c r="BF27" s="11">
        <v>139604</v>
      </c>
      <c r="BG27" s="11">
        <v>44548</v>
      </c>
      <c r="BH27" s="11">
        <v>30377</v>
      </c>
      <c r="BI27" s="11">
        <v>78222</v>
      </c>
      <c r="BJ27" s="11">
        <v>187977</v>
      </c>
      <c r="BK27" s="11">
        <v>63486</v>
      </c>
      <c r="BL27" s="11">
        <v>25932</v>
      </c>
      <c r="BM27" s="11">
        <v>34044</v>
      </c>
      <c r="BN27" s="11">
        <v>9153</v>
      </c>
      <c r="BO27" s="11">
        <v>80606</v>
      </c>
      <c r="BP27" s="11">
        <v>46940</v>
      </c>
      <c r="BQ27" s="11">
        <v>42858</v>
      </c>
      <c r="BR27" s="11">
        <v>65292</v>
      </c>
      <c r="BS27" s="11">
        <v>25608</v>
      </c>
      <c r="BT27" s="11">
        <v>8399</v>
      </c>
      <c r="BU27" s="11">
        <v>73917</v>
      </c>
      <c r="BV27" s="11">
        <v>13556</v>
      </c>
      <c r="BW27" s="11">
        <v>84200</v>
      </c>
      <c r="BX27" s="11">
        <v>100159</v>
      </c>
      <c r="BY27" s="11">
        <v>19930</v>
      </c>
      <c r="BZ27" s="11">
        <v>279785</v>
      </c>
      <c r="CA27" s="11">
        <v>9711</v>
      </c>
      <c r="CB27" s="11">
        <v>79648</v>
      </c>
      <c r="CC27" s="11">
        <v>22993</v>
      </c>
      <c r="CD27" s="11">
        <v>317809</v>
      </c>
      <c r="CE27" s="11">
        <v>124759</v>
      </c>
      <c r="CF27" s="11">
        <v>8035</v>
      </c>
      <c r="CG27" s="11">
        <v>74534</v>
      </c>
      <c r="CH27" s="11">
        <v>76030</v>
      </c>
      <c r="CI27" s="11">
        <v>51556</v>
      </c>
      <c r="CJ27" s="11">
        <v>229032</v>
      </c>
      <c r="CK27" s="11">
        <v>2354</v>
      </c>
      <c r="CL27" s="11">
        <v>1105</v>
      </c>
      <c r="CM27" s="11">
        <v>54244</v>
      </c>
      <c r="CN27" s="11">
        <v>49858</v>
      </c>
      <c r="CO27" s="11">
        <v>52336</v>
      </c>
      <c r="CP27" s="11">
        <v>136132</v>
      </c>
      <c r="CQ27" s="11">
        <v>266628</v>
      </c>
      <c r="CR27" s="11">
        <v>171080</v>
      </c>
      <c r="CS27" s="11">
        <v>52415</v>
      </c>
      <c r="CT27" s="11">
        <v>48430</v>
      </c>
      <c r="CU27" s="11">
        <v>27881</v>
      </c>
      <c r="CV27" s="11">
        <v>14601</v>
      </c>
      <c r="CW27" s="11">
        <v>175666</v>
      </c>
      <c r="CX27" s="11">
        <v>192427</v>
      </c>
      <c r="CY27" s="11">
        <v>89272</v>
      </c>
      <c r="CZ27" s="11">
        <v>63045</v>
      </c>
      <c r="DA27" s="11">
        <v>60524</v>
      </c>
      <c r="DB27" s="11">
        <v>49162</v>
      </c>
      <c r="DC27" s="11">
        <v>32690</v>
      </c>
      <c r="DD27" s="11">
        <v>501</v>
      </c>
      <c r="DE27" s="11">
        <v>31599</v>
      </c>
      <c r="DF27" s="12">
        <v>168583</v>
      </c>
    </row>
    <row r="28" spans="1:110" customFormat="1" x14ac:dyDescent="0.3">
      <c r="A28" s="9"/>
      <c r="B28" s="9"/>
      <c r="C28" s="9"/>
      <c r="D28" s="3" t="s">
        <v>107</v>
      </c>
      <c r="E28" s="11">
        <v>92206</v>
      </c>
      <c r="F28" s="11">
        <v>58861</v>
      </c>
      <c r="G28" s="11">
        <v>49704</v>
      </c>
      <c r="H28" s="11">
        <v>139966</v>
      </c>
      <c r="I28" s="11">
        <v>20800</v>
      </c>
      <c r="J28" s="11">
        <v>31667</v>
      </c>
      <c r="K28" s="11">
        <v>45352</v>
      </c>
      <c r="L28" s="11">
        <v>18070</v>
      </c>
      <c r="M28" s="11">
        <v>38318</v>
      </c>
      <c r="N28" s="11">
        <v>43104</v>
      </c>
      <c r="O28" s="11">
        <v>47430</v>
      </c>
      <c r="P28" s="11">
        <v>177018</v>
      </c>
      <c r="Q28" s="11">
        <v>229038</v>
      </c>
      <c r="R28" s="11">
        <v>120366</v>
      </c>
      <c r="S28" s="11">
        <v>25038</v>
      </c>
      <c r="T28" s="11">
        <v>53125</v>
      </c>
      <c r="U28" s="11">
        <v>113753</v>
      </c>
      <c r="V28" s="11">
        <v>43497</v>
      </c>
      <c r="W28" s="11">
        <v>33125</v>
      </c>
      <c r="X28" s="11">
        <v>13022</v>
      </c>
      <c r="Y28" s="11">
        <v>15542</v>
      </c>
      <c r="Z28" s="11">
        <v>80740</v>
      </c>
      <c r="AA28" s="11">
        <v>113654</v>
      </c>
      <c r="AB28" s="11">
        <v>68540</v>
      </c>
      <c r="AC28" s="11">
        <v>58648</v>
      </c>
      <c r="AD28" s="11">
        <v>76336</v>
      </c>
      <c r="AE28" s="11">
        <v>72228</v>
      </c>
      <c r="AF28" s="11">
        <v>164503</v>
      </c>
      <c r="AG28" s="11">
        <v>83059</v>
      </c>
      <c r="AH28" s="11">
        <v>59869</v>
      </c>
      <c r="AI28" s="11">
        <v>174892</v>
      </c>
      <c r="AJ28" s="11">
        <v>88276</v>
      </c>
      <c r="AK28" s="11">
        <v>28970</v>
      </c>
      <c r="AL28" s="11">
        <v>256179</v>
      </c>
      <c r="AM28" s="11">
        <v>18137</v>
      </c>
      <c r="AN28" s="11">
        <v>5101</v>
      </c>
      <c r="AO28" s="11">
        <v>107244</v>
      </c>
      <c r="AP28" s="11">
        <v>13772</v>
      </c>
      <c r="AQ28" s="11">
        <v>197049</v>
      </c>
      <c r="AR28" s="11">
        <v>32401</v>
      </c>
      <c r="AS28" s="11">
        <v>21886</v>
      </c>
      <c r="AT28" s="11">
        <v>130422</v>
      </c>
      <c r="AU28" s="11">
        <v>30204</v>
      </c>
      <c r="AV28" s="11">
        <v>54951</v>
      </c>
      <c r="AW28" s="11">
        <v>20507</v>
      </c>
      <c r="AX28" s="11">
        <v>33692</v>
      </c>
      <c r="AY28" s="11">
        <v>287494</v>
      </c>
      <c r="AZ28" s="11">
        <v>142302</v>
      </c>
      <c r="BA28" s="11">
        <v>205894</v>
      </c>
      <c r="BB28" s="11">
        <v>31497</v>
      </c>
      <c r="BC28" s="11">
        <v>101503</v>
      </c>
      <c r="BD28" s="11">
        <v>180553</v>
      </c>
      <c r="BE28" s="11">
        <v>36138</v>
      </c>
      <c r="BF28" s="11">
        <v>62542</v>
      </c>
      <c r="BG28" s="11">
        <v>69459</v>
      </c>
      <c r="BH28" s="11">
        <v>50480</v>
      </c>
      <c r="BI28" s="11">
        <v>104096</v>
      </c>
      <c r="BJ28" s="11">
        <v>256609</v>
      </c>
      <c r="BK28" s="11">
        <v>97003</v>
      </c>
      <c r="BL28" s="11">
        <v>27308</v>
      </c>
      <c r="BM28" s="11">
        <v>42567</v>
      </c>
      <c r="BN28" s="11">
        <v>10739</v>
      </c>
      <c r="BO28" s="11">
        <v>157086</v>
      </c>
      <c r="BP28" s="11">
        <v>92642</v>
      </c>
      <c r="BQ28" s="11">
        <v>78472</v>
      </c>
      <c r="BR28" s="11">
        <v>20043</v>
      </c>
      <c r="BS28" s="11">
        <v>60755</v>
      </c>
      <c r="BT28" s="11">
        <v>5936</v>
      </c>
      <c r="BU28" s="11">
        <v>95273</v>
      </c>
      <c r="BV28" s="11">
        <v>24538</v>
      </c>
      <c r="BW28" s="11">
        <v>152740</v>
      </c>
      <c r="BX28" s="11">
        <v>136366</v>
      </c>
      <c r="BY28" s="11">
        <v>28686</v>
      </c>
      <c r="BZ28" s="11">
        <v>336138</v>
      </c>
      <c r="CA28" s="11">
        <v>28561</v>
      </c>
      <c r="CB28" s="11">
        <v>100388</v>
      </c>
      <c r="CC28" s="11">
        <v>46005</v>
      </c>
      <c r="CD28" s="11">
        <v>373198</v>
      </c>
      <c r="CE28" s="11">
        <v>194649</v>
      </c>
      <c r="CF28" s="11">
        <v>24418</v>
      </c>
      <c r="CG28" s="11">
        <v>100133</v>
      </c>
      <c r="CH28" s="11">
        <v>111610</v>
      </c>
      <c r="CI28" s="11">
        <v>55169</v>
      </c>
      <c r="CJ28" s="11">
        <v>278242</v>
      </c>
      <c r="CK28" s="11">
        <v>2070</v>
      </c>
      <c r="CL28" s="11">
        <v>534</v>
      </c>
      <c r="CM28" s="11">
        <v>83876</v>
      </c>
      <c r="CN28" s="11">
        <v>64689</v>
      </c>
      <c r="CO28" s="11">
        <v>82632</v>
      </c>
      <c r="CP28" s="11">
        <v>179689</v>
      </c>
      <c r="CQ28" s="11">
        <v>110115</v>
      </c>
      <c r="CR28" s="11">
        <v>165386</v>
      </c>
      <c r="CS28" s="11">
        <v>83185</v>
      </c>
      <c r="CT28" s="11">
        <v>53925</v>
      </c>
      <c r="CU28" s="11">
        <v>31737</v>
      </c>
      <c r="CV28" s="11">
        <v>16768</v>
      </c>
      <c r="CW28" s="11">
        <v>138166</v>
      </c>
      <c r="CX28" s="11">
        <v>171409</v>
      </c>
      <c r="CY28" s="11">
        <v>142335</v>
      </c>
      <c r="CZ28" s="11">
        <v>66883</v>
      </c>
      <c r="DA28" s="11">
        <v>149587</v>
      </c>
      <c r="DB28" s="11">
        <v>67831</v>
      </c>
      <c r="DC28" s="11">
        <v>51477</v>
      </c>
      <c r="DD28" s="11">
        <v>2115</v>
      </c>
      <c r="DE28" s="11">
        <v>42616</v>
      </c>
      <c r="DF28" s="12">
        <v>246057</v>
      </c>
    </row>
    <row r="29" spans="1:110" customFormat="1" x14ac:dyDescent="0.3">
      <c r="A29" s="9"/>
      <c r="B29" s="9"/>
      <c r="C29" s="9"/>
      <c r="D29" s="3" t="s">
        <v>109</v>
      </c>
      <c r="E29" s="11">
        <v>86755</v>
      </c>
      <c r="F29" s="11">
        <v>104677</v>
      </c>
      <c r="G29" s="11">
        <v>50314</v>
      </c>
      <c r="H29" s="11">
        <v>149218</v>
      </c>
      <c r="I29" s="11">
        <v>26010</v>
      </c>
      <c r="J29" s="11">
        <v>48227</v>
      </c>
      <c r="K29" s="11">
        <v>49592</v>
      </c>
      <c r="L29" s="11">
        <v>21958</v>
      </c>
      <c r="M29" s="11">
        <v>49308</v>
      </c>
      <c r="N29" s="11">
        <v>64027</v>
      </c>
      <c r="O29" s="11">
        <v>34354</v>
      </c>
      <c r="P29" s="11">
        <v>145869</v>
      </c>
      <c r="Q29" s="11">
        <v>264754</v>
      </c>
      <c r="R29" s="11">
        <v>91774</v>
      </c>
      <c r="S29" s="11">
        <v>21570</v>
      </c>
      <c r="T29" s="11">
        <v>50430</v>
      </c>
      <c r="U29" s="11">
        <v>99791</v>
      </c>
      <c r="V29" s="11">
        <v>44772</v>
      </c>
      <c r="W29" s="11">
        <v>31658</v>
      </c>
      <c r="X29" s="11">
        <v>20285</v>
      </c>
      <c r="Y29" s="11">
        <v>16772</v>
      </c>
      <c r="Z29" s="11">
        <v>69108</v>
      </c>
      <c r="AA29" s="11">
        <v>79850</v>
      </c>
      <c r="AB29" s="11">
        <v>47979</v>
      </c>
      <c r="AC29" s="11">
        <v>63498</v>
      </c>
      <c r="AD29" s="11">
        <v>66703</v>
      </c>
      <c r="AE29" s="11">
        <v>70574</v>
      </c>
      <c r="AF29" s="11">
        <v>105862</v>
      </c>
      <c r="AG29" s="11">
        <v>102951</v>
      </c>
      <c r="AH29" s="11">
        <v>61960</v>
      </c>
      <c r="AI29" s="11">
        <v>100890</v>
      </c>
      <c r="AJ29" s="11">
        <v>121478</v>
      </c>
      <c r="AK29" s="11">
        <v>26013</v>
      </c>
      <c r="AL29" s="11">
        <v>191542</v>
      </c>
      <c r="AM29" s="11">
        <v>24204</v>
      </c>
      <c r="AN29" s="11">
        <v>6334</v>
      </c>
      <c r="AO29" s="11">
        <v>106930</v>
      </c>
      <c r="AP29" s="11">
        <v>21999</v>
      </c>
      <c r="AQ29" s="11">
        <v>133411</v>
      </c>
      <c r="AR29" s="11">
        <v>38585</v>
      </c>
      <c r="AS29" s="11">
        <v>34331</v>
      </c>
      <c r="AT29" s="11">
        <v>87745</v>
      </c>
      <c r="AU29" s="11">
        <v>46615</v>
      </c>
      <c r="AV29" s="11">
        <v>45357</v>
      </c>
      <c r="AW29" s="11">
        <v>19696</v>
      </c>
      <c r="AX29" s="11">
        <v>29938</v>
      </c>
      <c r="AY29" s="11">
        <v>64812</v>
      </c>
      <c r="AZ29" s="11">
        <v>165729</v>
      </c>
      <c r="BA29" s="11">
        <v>101797</v>
      </c>
      <c r="BB29" s="11">
        <v>34514</v>
      </c>
      <c r="BC29" s="11">
        <v>70553</v>
      </c>
      <c r="BD29" s="11">
        <v>154889</v>
      </c>
      <c r="BE29" s="11">
        <v>38177</v>
      </c>
      <c r="BF29" s="11">
        <v>85770</v>
      </c>
      <c r="BG29" s="11">
        <v>58646</v>
      </c>
      <c r="BH29" s="11">
        <v>50212</v>
      </c>
      <c r="BI29" s="11">
        <v>97846</v>
      </c>
      <c r="BJ29" s="11">
        <v>135702</v>
      </c>
      <c r="BK29" s="11">
        <v>85832</v>
      </c>
      <c r="BL29" s="11">
        <v>21421</v>
      </c>
      <c r="BM29" s="11">
        <v>50288</v>
      </c>
      <c r="BN29" s="11">
        <v>10497</v>
      </c>
      <c r="BO29" s="11">
        <v>89386</v>
      </c>
      <c r="BP29" s="11">
        <v>69770</v>
      </c>
      <c r="BQ29" s="11">
        <v>83756</v>
      </c>
      <c r="BR29" s="11">
        <v>16495</v>
      </c>
      <c r="BS29" s="11">
        <v>37376</v>
      </c>
      <c r="BT29" s="11">
        <v>14958</v>
      </c>
      <c r="BU29" s="11">
        <v>97282</v>
      </c>
      <c r="BV29" s="11">
        <v>34582</v>
      </c>
      <c r="BW29" s="11">
        <v>102856</v>
      </c>
      <c r="BX29" s="11">
        <v>159254</v>
      </c>
      <c r="BY29" s="11">
        <v>32838</v>
      </c>
      <c r="BZ29" s="11">
        <v>373127</v>
      </c>
      <c r="CA29" s="11">
        <v>13273</v>
      </c>
      <c r="CB29" s="11">
        <v>133449</v>
      </c>
      <c r="CC29" s="11">
        <v>41804</v>
      </c>
      <c r="CD29" s="11">
        <v>58498</v>
      </c>
      <c r="CE29" s="11">
        <v>305900</v>
      </c>
      <c r="CF29" s="11">
        <v>11797</v>
      </c>
      <c r="CG29" s="11">
        <v>78182</v>
      </c>
      <c r="CH29" s="11">
        <v>69768</v>
      </c>
      <c r="CI29" s="11">
        <v>87930</v>
      </c>
      <c r="CJ29" s="11">
        <v>150409</v>
      </c>
      <c r="CK29" s="11">
        <v>1445</v>
      </c>
      <c r="CL29" s="11">
        <v>459</v>
      </c>
      <c r="CM29" s="11">
        <v>82235</v>
      </c>
      <c r="CN29" s="11">
        <v>56733</v>
      </c>
      <c r="CO29" s="11">
        <v>81969</v>
      </c>
      <c r="CP29" s="11">
        <v>177797</v>
      </c>
      <c r="CQ29" s="11">
        <v>64541</v>
      </c>
      <c r="CR29" s="11">
        <v>155897</v>
      </c>
      <c r="CS29" s="11">
        <v>98208</v>
      </c>
      <c r="CT29" s="11">
        <v>56543</v>
      </c>
      <c r="CU29" s="11">
        <v>42182</v>
      </c>
      <c r="CV29" s="11">
        <v>19061</v>
      </c>
      <c r="CW29" s="11">
        <v>91081</v>
      </c>
      <c r="CX29" s="11">
        <v>69599</v>
      </c>
      <c r="CY29" s="11">
        <v>183287</v>
      </c>
      <c r="CZ29" s="11">
        <v>89411</v>
      </c>
      <c r="DA29" s="11">
        <v>97280</v>
      </c>
      <c r="DB29" s="11">
        <v>54216</v>
      </c>
      <c r="DC29" s="11">
        <v>65676</v>
      </c>
      <c r="DD29" s="11">
        <v>579</v>
      </c>
      <c r="DE29" s="11">
        <v>55162</v>
      </c>
      <c r="DF29" s="12">
        <v>101395</v>
      </c>
    </row>
    <row r="30" spans="1:110" customFormat="1" x14ac:dyDescent="0.3">
      <c r="A30" s="9"/>
      <c r="B30" s="9"/>
      <c r="C30" s="9"/>
      <c r="D30" s="3" t="s">
        <v>108</v>
      </c>
      <c r="E30" s="11">
        <v>10876</v>
      </c>
      <c r="F30" s="11">
        <v>6489</v>
      </c>
      <c r="G30" s="11">
        <v>7780</v>
      </c>
      <c r="H30" s="11">
        <v>12784</v>
      </c>
      <c r="I30" s="11">
        <v>4309</v>
      </c>
      <c r="J30" s="11">
        <v>4081</v>
      </c>
      <c r="K30" s="11">
        <v>9033</v>
      </c>
      <c r="L30" s="11">
        <v>7532</v>
      </c>
      <c r="M30" s="11">
        <v>3787</v>
      </c>
      <c r="N30" s="11">
        <v>12382</v>
      </c>
      <c r="O30" s="11">
        <v>14825</v>
      </c>
      <c r="P30" s="11">
        <v>14655</v>
      </c>
      <c r="Q30" s="11">
        <v>24256</v>
      </c>
      <c r="R30" s="11">
        <v>9816</v>
      </c>
      <c r="S30" s="11">
        <v>6848</v>
      </c>
      <c r="T30" s="11">
        <v>8482</v>
      </c>
      <c r="U30" s="11">
        <v>14335</v>
      </c>
      <c r="V30" s="11">
        <v>5495</v>
      </c>
      <c r="W30" s="11">
        <v>10177</v>
      </c>
      <c r="X30" s="11">
        <v>6807</v>
      </c>
      <c r="Y30" s="11">
        <v>4275</v>
      </c>
      <c r="Z30" s="11">
        <v>8183</v>
      </c>
      <c r="AA30" s="11">
        <v>11949</v>
      </c>
      <c r="AB30" s="11">
        <v>7026</v>
      </c>
      <c r="AC30" s="11">
        <v>15885</v>
      </c>
      <c r="AD30" s="11">
        <v>8688</v>
      </c>
      <c r="AE30" s="11">
        <v>9945</v>
      </c>
      <c r="AF30" s="11">
        <v>11610</v>
      </c>
      <c r="AG30" s="11">
        <v>7768</v>
      </c>
      <c r="AH30" s="11">
        <v>5694</v>
      </c>
      <c r="AI30" s="11">
        <v>18320</v>
      </c>
      <c r="AJ30" s="11">
        <v>15162</v>
      </c>
      <c r="AK30" s="11">
        <v>11720</v>
      </c>
      <c r="AL30" s="11">
        <v>37725</v>
      </c>
      <c r="AM30" s="11">
        <v>1033</v>
      </c>
      <c r="AN30" s="11">
        <v>516</v>
      </c>
      <c r="AO30" s="11">
        <v>11059</v>
      </c>
      <c r="AP30" s="11">
        <v>8601</v>
      </c>
      <c r="AQ30" s="11">
        <v>35517</v>
      </c>
      <c r="AR30" s="11">
        <v>7800</v>
      </c>
      <c r="AS30" s="11">
        <v>3327</v>
      </c>
      <c r="AT30" s="11">
        <v>13371</v>
      </c>
      <c r="AU30" s="11">
        <v>4819</v>
      </c>
      <c r="AV30" s="11">
        <v>9973</v>
      </c>
      <c r="AW30" s="11">
        <v>3871</v>
      </c>
      <c r="AX30" s="11">
        <v>14761</v>
      </c>
      <c r="AY30" s="11">
        <v>11260</v>
      </c>
      <c r="AZ30" s="11">
        <v>22068</v>
      </c>
      <c r="BA30" s="11">
        <v>13985</v>
      </c>
      <c r="BB30" s="11">
        <v>4983</v>
      </c>
      <c r="BC30" s="11">
        <v>8520</v>
      </c>
      <c r="BD30" s="11">
        <v>17031</v>
      </c>
      <c r="BE30" s="11">
        <v>6218</v>
      </c>
      <c r="BF30" s="11">
        <v>4844</v>
      </c>
      <c r="BG30" s="11">
        <v>24308</v>
      </c>
      <c r="BH30" s="11">
        <v>5483</v>
      </c>
      <c r="BI30" s="11">
        <v>11944</v>
      </c>
      <c r="BJ30" s="11">
        <v>18298</v>
      </c>
      <c r="BK30" s="11">
        <v>8483</v>
      </c>
      <c r="BL30" s="11">
        <v>8031</v>
      </c>
      <c r="BM30" s="11">
        <v>13599</v>
      </c>
      <c r="BN30" s="11">
        <v>4722</v>
      </c>
      <c r="BO30" s="11">
        <v>11028</v>
      </c>
      <c r="BP30" s="11">
        <v>9421</v>
      </c>
      <c r="BQ30" s="11">
        <v>6921</v>
      </c>
      <c r="BR30" s="11">
        <v>1162</v>
      </c>
      <c r="BS30" s="11">
        <v>4673</v>
      </c>
      <c r="BT30" s="11">
        <v>359</v>
      </c>
      <c r="BU30" s="11">
        <v>8750</v>
      </c>
      <c r="BV30" s="11">
        <v>3500</v>
      </c>
      <c r="BW30" s="11">
        <v>14399</v>
      </c>
      <c r="BX30" s="11">
        <v>14163</v>
      </c>
      <c r="BY30" s="11">
        <v>4106</v>
      </c>
      <c r="BZ30" s="11">
        <v>22459</v>
      </c>
      <c r="CA30" s="11">
        <v>1031</v>
      </c>
      <c r="CB30" s="11">
        <v>9205</v>
      </c>
      <c r="CC30" s="11">
        <v>4895</v>
      </c>
      <c r="CD30" s="11">
        <v>12152</v>
      </c>
      <c r="CE30" s="11">
        <v>17019</v>
      </c>
      <c r="CF30" s="11">
        <v>618</v>
      </c>
      <c r="CG30" s="11">
        <v>16136</v>
      </c>
      <c r="CH30" s="11">
        <v>48245</v>
      </c>
      <c r="CI30" s="11">
        <v>11690</v>
      </c>
      <c r="CJ30" s="11">
        <v>17572</v>
      </c>
      <c r="CK30" s="11">
        <v>208</v>
      </c>
      <c r="CL30" s="11">
        <v>108</v>
      </c>
      <c r="CM30" s="11">
        <v>7546</v>
      </c>
      <c r="CN30" s="11">
        <v>8081</v>
      </c>
      <c r="CO30" s="11">
        <v>10186</v>
      </c>
      <c r="CP30" s="11">
        <v>13587</v>
      </c>
      <c r="CQ30" s="11">
        <v>6805</v>
      </c>
      <c r="CR30" s="11">
        <v>13813</v>
      </c>
      <c r="CS30" s="11">
        <v>7376</v>
      </c>
      <c r="CT30" s="11">
        <v>17010</v>
      </c>
      <c r="CU30" s="11">
        <v>9573</v>
      </c>
      <c r="CV30" s="11">
        <v>2000</v>
      </c>
      <c r="CW30" s="11">
        <v>9101</v>
      </c>
      <c r="CX30" s="11">
        <v>8944</v>
      </c>
      <c r="CY30" s="11">
        <v>17784</v>
      </c>
      <c r="CZ30" s="11">
        <v>9843</v>
      </c>
      <c r="DA30" s="11">
        <v>13039</v>
      </c>
      <c r="DB30" s="11">
        <v>7741</v>
      </c>
      <c r="DC30" s="11">
        <v>7210</v>
      </c>
      <c r="DD30" s="11">
        <v>78</v>
      </c>
      <c r="DE30" s="11">
        <v>5355</v>
      </c>
      <c r="DF30" s="12">
        <v>13687</v>
      </c>
    </row>
    <row r="31" spans="1:110" customFormat="1" x14ac:dyDescent="0.3">
      <c r="A31" s="9"/>
      <c r="B31" s="9"/>
      <c r="C31" s="9"/>
      <c r="D31" s="3" t="s">
        <v>113</v>
      </c>
      <c r="E31" s="11">
        <v>15843</v>
      </c>
      <c r="F31" s="11">
        <v>7084</v>
      </c>
      <c r="G31" s="11">
        <v>5982</v>
      </c>
      <c r="H31" s="11">
        <v>23419</v>
      </c>
      <c r="I31" s="11">
        <v>3957</v>
      </c>
      <c r="J31" s="11">
        <v>3449</v>
      </c>
      <c r="K31" s="11">
        <v>8544</v>
      </c>
      <c r="L31" s="11">
        <v>3020</v>
      </c>
      <c r="M31" s="11">
        <v>4619</v>
      </c>
      <c r="N31" s="11">
        <v>6322</v>
      </c>
      <c r="O31" s="11">
        <v>6746</v>
      </c>
      <c r="P31" s="11">
        <v>28579</v>
      </c>
      <c r="Q31" s="11">
        <v>42109</v>
      </c>
      <c r="R31" s="11">
        <v>19641</v>
      </c>
      <c r="S31" s="11">
        <v>2751</v>
      </c>
      <c r="T31" s="11">
        <v>7557</v>
      </c>
      <c r="U31" s="11">
        <v>19012</v>
      </c>
      <c r="V31" s="11">
        <v>5028</v>
      </c>
      <c r="W31" s="11">
        <v>5040</v>
      </c>
      <c r="X31" s="11">
        <v>2281</v>
      </c>
      <c r="Y31" s="11">
        <v>1906</v>
      </c>
      <c r="Z31" s="11">
        <v>13461</v>
      </c>
      <c r="AA31" s="11">
        <v>19349</v>
      </c>
      <c r="AB31" s="11">
        <v>10088</v>
      </c>
      <c r="AC31" s="11">
        <v>8582</v>
      </c>
      <c r="AD31" s="11">
        <v>13090</v>
      </c>
      <c r="AE31" s="11">
        <v>14234</v>
      </c>
      <c r="AF31" s="11">
        <v>29562</v>
      </c>
      <c r="AG31" s="11">
        <v>11477</v>
      </c>
      <c r="AH31" s="11">
        <v>7904</v>
      </c>
      <c r="AI31" s="11">
        <v>33200</v>
      </c>
      <c r="AJ31" s="11">
        <v>14993</v>
      </c>
      <c r="AK31" s="11">
        <v>4089</v>
      </c>
      <c r="AL31" s="11">
        <v>46677</v>
      </c>
      <c r="AM31" s="11">
        <v>1927</v>
      </c>
      <c r="AN31" s="11">
        <v>940</v>
      </c>
      <c r="AO31" s="11">
        <v>18963</v>
      </c>
      <c r="AP31" s="11">
        <v>2520</v>
      </c>
      <c r="AQ31" s="11">
        <v>42711</v>
      </c>
      <c r="AR31" s="11">
        <v>5796</v>
      </c>
      <c r="AS31" s="11">
        <v>2580</v>
      </c>
      <c r="AT31" s="11">
        <v>29948</v>
      </c>
      <c r="AU31" s="11">
        <v>4291</v>
      </c>
      <c r="AV31" s="11">
        <v>7877</v>
      </c>
      <c r="AW31" s="11">
        <v>5013</v>
      </c>
      <c r="AX31" s="11">
        <v>4870</v>
      </c>
      <c r="AY31" s="11">
        <v>47103</v>
      </c>
      <c r="AZ31" s="11">
        <v>28057</v>
      </c>
      <c r="BA31" s="11">
        <v>42613</v>
      </c>
      <c r="BB31" s="11">
        <v>3726</v>
      </c>
      <c r="BC31" s="11">
        <v>16244</v>
      </c>
      <c r="BD31" s="11">
        <v>40387</v>
      </c>
      <c r="BE31" s="11">
        <v>6388</v>
      </c>
      <c r="BF31" s="11">
        <v>7994</v>
      </c>
      <c r="BG31" s="11">
        <v>8628</v>
      </c>
      <c r="BH31" s="11">
        <v>7097</v>
      </c>
      <c r="BI31" s="11">
        <v>16671</v>
      </c>
      <c r="BJ31" s="11">
        <v>60072</v>
      </c>
      <c r="BK31" s="11">
        <v>14401</v>
      </c>
      <c r="BL31" s="11">
        <v>4603</v>
      </c>
      <c r="BM31" s="11">
        <v>5685</v>
      </c>
      <c r="BN31" s="11">
        <v>1736</v>
      </c>
      <c r="BO31" s="11">
        <v>26614</v>
      </c>
      <c r="BP31" s="11">
        <v>11873</v>
      </c>
      <c r="BQ31" s="11">
        <v>9561</v>
      </c>
      <c r="BR31" s="11">
        <v>1978</v>
      </c>
      <c r="BS31" s="11">
        <v>7934</v>
      </c>
      <c r="BT31" s="11">
        <v>295</v>
      </c>
      <c r="BU31" s="11">
        <v>14593</v>
      </c>
      <c r="BV31" s="11">
        <v>3130</v>
      </c>
      <c r="BW31" s="11">
        <v>27036</v>
      </c>
      <c r="BX31" s="11">
        <v>18931</v>
      </c>
      <c r="BY31" s="11">
        <v>3552</v>
      </c>
      <c r="BZ31" s="11">
        <v>46962</v>
      </c>
      <c r="CA31" s="11">
        <v>2161</v>
      </c>
      <c r="CB31" s="11">
        <v>13836</v>
      </c>
      <c r="CC31" s="11">
        <v>5513</v>
      </c>
      <c r="CD31" s="11">
        <v>80373</v>
      </c>
      <c r="CE31" s="11">
        <v>19302</v>
      </c>
      <c r="CF31" s="11">
        <v>2166</v>
      </c>
      <c r="CG31" s="11">
        <v>17029</v>
      </c>
      <c r="CH31" s="11">
        <v>19967</v>
      </c>
      <c r="CI31" s="11">
        <v>8587</v>
      </c>
      <c r="CJ31" s="11">
        <v>51907</v>
      </c>
      <c r="CK31" s="11">
        <v>247</v>
      </c>
      <c r="CL31" s="11">
        <v>116</v>
      </c>
      <c r="CM31" s="11">
        <v>13541</v>
      </c>
      <c r="CN31" s="11">
        <v>15642</v>
      </c>
      <c r="CO31" s="11">
        <v>10730</v>
      </c>
      <c r="CP31" s="11">
        <v>24784</v>
      </c>
      <c r="CQ31" s="11">
        <v>19352</v>
      </c>
      <c r="CR31" s="11">
        <v>26754</v>
      </c>
      <c r="CS31" s="11">
        <v>8050</v>
      </c>
      <c r="CT31" s="11">
        <v>8680</v>
      </c>
      <c r="CU31" s="11">
        <v>4835</v>
      </c>
      <c r="CV31" s="11">
        <v>2798</v>
      </c>
      <c r="CW31" s="11">
        <v>20710</v>
      </c>
      <c r="CX31" s="11">
        <v>31904</v>
      </c>
      <c r="CY31" s="11">
        <v>21044</v>
      </c>
      <c r="CZ31" s="11">
        <v>12128</v>
      </c>
      <c r="DA31" s="11">
        <v>19731</v>
      </c>
      <c r="DB31" s="11">
        <v>10727</v>
      </c>
      <c r="DC31" s="11">
        <v>7569</v>
      </c>
      <c r="DD31" s="11">
        <v>72</v>
      </c>
      <c r="DE31" s="11">
        <v>5917</v>
      </c>
      <c r="DF31" s="12">
        <v>40470</v>
      </c>
    </row>
    <row r="32" spans="1:110" customFormat="1" x14ac:dyDescent="0.3">
      <c r="A32" s="9"/>
      <c r="B32" s="9"/>
      <c r="C32" s="9"/>
      <c r="D32" s="3" t="s">
        <v>112</v>
      </c>
      <c r="E32" s="11">
        <v>5644</v>
      </c>
      <c r="F32" s="11">
        <v>2993</v>
      </c>
      <c r="G32" s="11">
        <v>3280</v>
      </c>
      <c r="H32" s="11">
        <v>5424</v>
      </c>
      <c r="I32" s="11">
        <v>1396</v>
      </c>
      <c r="J32" s="11">
        <v>1738</v>
      </c>
      <c r="K32" s="11">
        <v>4189</v>
      </c>
      <c r="L32" s="11">
        <v>3208</v>
      </c>
      <c r="M32" s="11">
        <v>1720</v>
      </c>
      <c r="N32" s="11">
        <v>6166</v>
      </c>
      <c r="O32" s="11">
        <v>4470</v>
      </c>
      <c r="P32" s="11">
        <v>8356</v>
      </c>
      <c r="Q32" s="11">
        <v>11760</v>
      </c>
      <c r="R32" s="11">
        <v>6848</v>
      </c>
      <c r="S32" s="11">
        <v>1810</v>
      </c>
      <c r="T32" s="11">
        <v>4003</v>
      </c>
      <c r="U32" s="11">
        <v>6857</v>
      </c>
      <c r="V32" s="11">
        <v>2585</v>
      </c>
      <c r="W32" s="11">
        <v>3605</v>
      </c>
      <c r="X32" s="11">
        <v>630</v>
      </c>
      <c r="Y32" s="11">
        <v>1641</v>
      </c>
      <c r="Z32" s="11">
        <v>5126</v>
      </c>
      <c r="AA32" s="11">
        <v>8288</v>
      </c>
      <c r="AB32" s="11">
        <v>4348</v>
      </c>
      <c r="AC32" s="11">
        <v>5374</v>
      </c>
      <c r="AD32" s="11">
        <v>4902</v>
      </c>
      <c r="AE32" s="11">
        <v>5310</v>
      </c>
      <c r="AF32" s="11">
        <v>7944</v>
      </c>
      <c r="AG32" s="11">
        <v>4027</v>
      </c>
      <c r="AH32" s="11">
        <v>3076</v>
      </c>
      <c r="AI32" s="11">
        <v>13077</v>
      </c>
      <c r="AJ32" s="11">
        <v>6624</v>
      </c>
      <c r="AK32" s="11">
        <v>3861</v>
      </c>
      <c r="AL32" s="11">
        <v>19598</v>
      </c>
      <c r="AM32" s="11">
        <v>2266</v>
      </c>
      <c r="AN32" s="11">
        <v>535</v>
      </c>
      <c r="AO32" s="11">
        <v>4881</v>
      </c>
      <c r="AP32" s="11">
        <v>962</v>
      </c>
      <c r="AQ32" s="11">
        <v>19700</v>
      </c>
      <c r="AR32" s="11">
        <v>2482</v>
      </c>
      <c r="AS32" s="11">
        <v>1305</v>
      </c>
      <c r="AT32" s="11">
        <v>6606</v>
      </c>
      <c r="AU32" s="11">
        <v>2345</v>
      </c>
      <c r="AV32" s="11">
        <v>5654</v>
      </c>
      <c r="AW32" s="11">
        <v>1459</v>
      </c>
      <c r="AX32" s="11">
        <v>3315</v>
      </c>
      <c r="AY32" s="11">
        <v>10518</v>
      </c>
      <c r="AZ32" s="11">
        <v>12155</v>
      </c>
      <c r="BA32" s="11">
        <v>13973</v>
      </c>
      <c r="BB32" s="11">
        <v>2463</v>
      </c>
      <c r="BC32" s="11">
        <v>6216</v>
      </c>
      <c r="BD32" s="11">
        <v>12737</v>
      </c>
      <c r="BE32" s="11">
        <v>2635</v>
      </c>
      <c r="BF32" s="11">
        <v>5549</v>
      </c>
      <c r="BG32" s="11">
        <v>9071</v>
      </c>
      <c r="BH32" s="11">
        <v>3165</v>
      </c>
      <c r="BI32" s="11">
        <v>6973</v>
      </c>
      <c r="BJ32" s="11">
        <v>18369</v>
      </c>
      <c r="BK32" s="11">
        <v>5656</v>
      </c>
      <c r="BL32" s="11">
        <v>2766</v>
      </c>
      <c r="BM32" s="11">
        <v>3357</v>
      </c>
      <c r="BN32" s="11">
        <v>1045</v>
      </c>
      <c r="BO32" s="11">
        <v>8796</v>
      </c>
      <c r="BP32" s="11">
        <v>5853</v>
      </c>
      <c r="BQ32" s="11">
        <v>3542</v>
      </c>
      <c r="BR32" s="11">
        <v>3935</v>
      </c>
      <c r="BS32" s="11">
        <v>3468</v>
      </c>
      <c r="BT32" s="11">
        <v>318</v>
      </c>
      <c r="BU32" s="11">
        <v>6358</v>
      </c>
      <c r="BV32" s="11">
        <v>1483</v>
      </c>
      <c r="BW32" s="11">
        <v>8267</v>
      </c>
      <c r="BX32" s="11">
        <v>7534</v>
      </c>
      <c r="BY32" s="11">
        <v>2160</v>
      </c>
      <c r="BZ32" s="11">
        <v>18215</v>
      </c>
      <c r="CA32" s="11">
        <v>963</v>
      </c>
      <c r="CB32" s="11">
        <v>4274</v>
      </c>
      <c r="CC32" s="11">
        <v>2368</v>
      </c>
      <c r="CD32" s="11">
        <v>22936</v>
      </c>
      <c r="CE32" s="11">
        <v>11619</v>
      </c>
      <c r="CF32" s="11">
        <v>874</v>
      </c>
      <c r="CG32" s="11">
        <v>8216</v>
      </c>
      <c r="CH32" s="11">
        <v>9276</v>
      </c>
      <c r="CI32" s="11">
        <v>5012</v>
      </c>
      <c r="CJ32" s="11">
        <v>15895</v>
      </c>
      <c r="CK32" s="11">
        <v>92</v>
      </c>
      <c r="CL32" s="11">
        <v>75</v>
      </c>
      <c r="CM32" s="11">
        <v>5409</v>
      </c>
      <c r="CN32" s="11">
        <v>4418</v>
      </c>
      <c r="CO32" s="11">
        <v>6037</v>
      </c>
      <c r="CP32" s="11">
        <v>11138</v>
      </c>
      <c r="CQ32" s="11">
        <v>5890</v>
      </c>
      <c r="CR32" s="11">
        <v>7858</v>
      </c>
      <c r="CS32" s="11">
        <v>3755</v>
      </c>
      <c r="CT32" s="11">
        <v>5818</v>
      </c>
      <c r="CU32" s="11">
        <v>3069</v>
      </c>
      <c r="CV32" s="11">
        <v>1052</v>
      </c>
      <c r="CW32" s="11">
        <v>6094</v>
      </c>
      <c r="CX32" s="11">
        <v>8276</v>
      </c>
      <c r="CY32" s="11">
        <v>5703</v>
      </c>
      <c r="CZ32" s="11">
        <v>3769</v>
      </c>
      <c r="DA32" s="11">
        <v>7244</v>
      </c>
      <c r="DB32" s="11">
        <v>4542</v>
      </c>
      <c r="DC32" s="11">
        <v>3115</v>
      </c>
      <c r="DD32" s="11">
        <v>118</v>
      </c>
      <c r="DE32" s="11">
        <v>2286</v>
      </c>
      <c r="DF32" s="12">
        <v>9046</v>
      </c>
    </row>
    <row r="33" spans="1:110" customFormat="1" x14ac:dyDescent="0.3">
      <c r="A33" s="9"/>
      <c r="B33" s="9"/>
      <c r="C33" s="9"/>
      <c r="D33" s="7" t="s">
        <v>116</v>
      </c>
      <c r="E33" s="13">
        <v>8998</v>
      </c>
      <c r="F33" s="13">
        <v>5804</v>
      </c>
      <c r="G33" s="13">
        <v>4216</v>
      </c>
      <c r="H33" s="13">
        <v>13326</v>
      </c>
      <c r="I33" s="13">
        <v>2504</v>
      </c>
      <c r="J33" s="13">
        <v>2955</v>
      </c>
      <c r="K33" s="13">
        <v>4925</v>
      </c>
      <c r="L33" s="13">
        <v>1621</v>
      </c>
      <c r="M33" s="13">
        <v>3965</v>
      </c>
      <c r="N33" s="13">
        <v>4206</v>
      </c>
      <c r="O33" s="13">
        <v>3477</v>
      </c>
      <c r="P33" s="13">
        <v>17000</v>
      </c>
      <c r="Q33" s="13">
        <v>20051</v>
      </c>
      <c r="R33" s="13">
        <v>7920</v>
      </c>
      <c r="S33" s="13">
        <v>1547</v>
      </c>
      <c r="T33" s="13">
        <v>4345</v>
      </c>
      <c r="U33" s="13">
        <v>9289</v>
      </c>
      <c r="V33" s="13">
        <v>3770</v>
      </c>
      <c r="W33" s="13">
        <v>2618</v>
      </c>
      <c r="X33" s="13">
        <v>1226</v>
      </c>
      <c r="Y33" s="13">
        <v>1556</v>
      </c>
      <c r="Z33" s="13">
        <v>6478</v>
      </c>
      <c r="AA33" s="13">
        <v>6401</v>
      </c>
      <c r="AB33" s="13">
        <v>4536</v>
      </c>
      <c r="AC33" s="13">
        <v>5428</v>
      </c>
      <c r="AD33" s="13">
        <v>7775</v>
      </c>
      <c r="AE33" s="13">
        <v>7758</v>
      </c>
      <c r="AF33" s="13">
        <v>15203</v>
      </c>
      <c r="AG33" s="13">
        <v>7563</v>
      </c>
      <c r="AH33" s="13">
        <v>5731</v>
      </c>
      <c r="AI33" s="13">
        <v>8556</v>
      </c>
      <c r="AJ33" s="13">
        <v>8132</v>
      </c>
      <c r="AK33" s="13">
        <v>2418</v>
      </c>
      <c r="AL33" s="13">
        <v>15693</v>
      </c>
      <c r="AM33" s="13">
        <v>2114</v>
      </c>
      <c r="AN33" s="13">
        <v>717</v>
      </c>
      <c r="AO33" s="13">
        <v>13744</v>
      </c>
      <c r="AP33" s="13">
        <v>1375</v>
      </c>
      <c r="AQ33" s="13">
        <v>12460</v>
      </c>
      <c r="AR33" s="13">
        <v>3363</v>
      </c>
      <c r="AS33" s="13">
        <v>2584</v>
      </c>
      <c r="AT33" s="13">
        <v>14174</v>
      </c>
      <c r="AU33" s="13">
        <v>3640</v>
      </c>
      <c r="AV33" s="13">
        <v>3555</v>
      </c>
      <c r="AW33" s="13">
        <v>2142</v>
      </c>
      <c r="AX33" s="13">
        <v>2409</v>
      </c>
      <c r="AY33" s="13">
        <v>9743</v>
      </c>
      <c r="AZ33" s="13">
        <v>11474</v>
      </c>
      <c r="BA33" s="13">
        <v>10560</v>
      </c>
      <c r="BB33" s="13">
        <v>2886</v>
      </c>
      <c r="BC33" s="13">
        <v>7271</v>
      </c>
      <c r="BD33" s="13">
        <v>14332</v>
      </c>
      <c r="BE33" s="13">
        <v>4143</v>
      </c>
      <c r="BF33" s="13">
        <v>8338</v>
      </c>
      <c r="BG33" s="13">
        <v>4914</v>
      </c>
      <c r="BH33" s="13">
        <v>4427</v>
      </c>
      <c r="BI33" s="13">
        <v>9043</v>
      </c>
      <c r="BJ33" s="13">
        <v>14785</v>
      </c>
      <c r="BK33" s="13">
        <v>7674</v>
      </c>
      <c r="BL33" s="13">
        <v>2400</v>
      </c>
      <c r="BM33" s="13">
        <v>3912</v>
      </c>
      <c r="BN33" s="13">
        <v>913</v>
      </c>
      <c r="BO33" s="13">
        <v>9411</v>
      </c>
      <c r="BP33" s="13">
        <v>6886</v>
      </c>
      <c r="BQ33" s="13">
        <v>6159</v>
      </c>
      <c r="BR33" s="13">
        <v>2989</v>
      </c>
      <c r="BS33" s="13">
        <v>3858</v>
      </c>
      <c r="BT33" s="13">
        <v>530</v>
      </c>
      <c r="BU33" s="13">
        <v>7282</v>
      </c>
      <c r="BV33" s="13">
        <v>2421</v>
      </c>
      <c r="BW33" s="13">
        <v>9586</v>
      </c>
      <c r="BX33" s="13">
        <v>12651</v>
      </c>
      <c r="BY33" s="13">
        <v>2495</v>
      </c>
      <c r="BZ33" s="13">
        <v>20617</v>
      </c>
      <c r="CA33" s="13">
        <v>2697</v>
      </c>
      <c r="CB33" s="13">
        <v>9420</v>
      </c>
      <c r="CC33" s="13">
        <v>3826</v>
      </c>
      <c r="CD33" s="13">
        <v>9601</v>
      </c>
      <c r="CE33" s="13">
        <v>13975</v>
      </c>
      <c r="CF33" s="13">
        <v>1983</v>
      </c>
      <c r="CG33" s="13">
        <v>6928</v>
      </c>
      <c r="CH33" s="13">
        <v>6721</v>
      </c>
      <c r="CI33" s="13">
        <v>5197</v>
      </c>
      <c r="CJ33" s="13">
        <v>16487</v>
      </c>
      <c r="CK33" s="13">
        <v>339</v>
      </c>
      <c r="CL33" s="13">
        <v>82</v>
      </c>
      <c r="CM33" s="13">
        <v>6494</v>
      </c>
      <c r="CN33" s="13">
        <v>6694</v>
      </c>
      <c r="CO33" s="13">
        <v>7745</v>
      </c>
      <c r="CP33" s="13">
        <v>12364</v>
      </c>
      <c r="CQ33" s="13">
        <v>6300</v>
      </c>
      <c r="CR33" s="13">
        <v>15061</v>
      </c>
      <c r="CS33" s="13">
        <v>5623</v>
      </c>
      <c r="CT33" s="13">
        <v>5123</v>
      </c>
      <c r="CU33" s="13">
        <v>3412</v>
      </c>
      <c r="CV33" s="13">
        <v>1821</v>
      </c>
      <c r="CW33" s="13">
        <v>8996</v>
      </c>
      <c r="CX33" s="13">
        <v>9359</v>
      </c>
      <c r="CY33" s="13">
        <v>15286</v>
      </c>
      <c r="CZ33" s="13">
        <v>6895</v>
      </c>
      <c r="DA33" s="13">
        <v>9664</v>
      </c>
      <c r="DB33" s="13">
        <v>5095</v>
      </c>
      <c r="DC33" s="13">
        <v>6155</v>
      </c>
      <c r="DD33" s="13">
        <v>244</v>
      </c>
      <c r="DE33" s="13">
        <v>4594</v>
      </c>
      <c r="DF33" s="14">
        <v>13097</v>
      </c>
    </row>
    <row r="37" spans="1:110" x14ac:dyDescent="0.3">
      <c r="B37" s="32" t="s">
        <v>130</v>
      </c>
      <c r="C37" s="32"/>
      <c r="D37" s="32"/>
      <c r="E37" s="32"/>
      <c r="F37" s="32"/>
      <c r="G37" s="32"/>
    </row>
    <row r="38" spans="1:110" x14ac:dyDescent="0.3">
      <c r="B38" s="33" t="s">
        <v>131</v>
      </c>
      <c r="C38" s="34"/>
      <c r="D38" s="34"/>
      <c r="E38" s="34"/>
      <c r="F38" s="34"/>
      <c r="G38" s="3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</row>
    <row r="39" spans="1:110" x14ac:dyDescent="0.3"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</row>
    <row r="40" spans="1:110" x14ac:dyDescent="0.3"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</row>
    <row r="41" spans="1:110" x14ac:dyDescent="0.3"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</row>
    <row r="42" spans="1:110" x14ac:dyDescent="0.3"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</row>
    <row r="43" spans="1:110" x14ac:dyDescent="0.3"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</row>
    <row r="44" spans="1:110" x14ac:dyDescent="0.3"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</row>
    <row r="45" spans="1:110" x14ac:dyDescent="0.3"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</row>
    <row r="46" spans="1:110" x14ac:dyDescent="0.3"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</row>
    <row r="47" spans="1:110" x14ac:dyDescent="0.3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</row>
    <row r="48" spans="1:110" x14ac:dyDescent="0.3"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</row>
    <row r="83" spans="6:111" x14ac:dyDescent="0.3">
      <c r="F83" s="15" t="e" cm="1">
        <f t="array" aca="1" ref="F83:DG93" ca="1">IF(D10&lt;&gt;"",IF(IF(Table24[[Ain]:[Yvelines]]=OFFSET(Table24[[Ain]:[Yvelines]],MATCH(D5,Table24[Candidate],0)-1,0,1,COUNTA(Table24[[#Headers],[Ain]:[Yvelines]])),Table24[[Ain]:[Yvelines]],0)&gt;=D10,Table24[[Ain]:[Yvelines]],0),IF(Table24[[Ain]:[Yvelines]]=OFFSET(Table24[[Ain]:[Yvelines]],MATCH(D5,Table24[Candidate],0)-1,0,1,COUNTA(Table24[[#Headers],[Ain]:[Yvelines]])),Table24[[Ain]:[Yvelines]],0))</f>
        <v>#N/A</v>
      </c>
      <c r="G83" s="15" t="e">
        <f ca="1"/>
        <v>#N/A</v>
      </c>
      <c r="H83" s="15" t="e">
        <f ca="1"/>
        <v>#N/A</v>
      </c>
      <c r="I83" s="15" t="e">
        <f ca="1"/>
        <v>#N/A</v>
      </c>
      <c r="J83" s="15" t="e">
        <f ca="1"/>
        <v>#N/A</v>
      </c>
      <c r="K83" s="15" t="e">
        <f ca="1"/>
        <v>#N/A</v>
      </c>
      <c r="L83" s="15" t="e">
        <f ca="1"/>
        <v>#N/A</v>
      </c>
      <c r="M83" s="15" t="e">
        <f ca="1"/>
        <v>#N/A</v>
      </c>
      <c r="N83" s="15" t="e">
        <f ca="1"/>
        <v>#N/A</v>
      </c>
      <c r="O83" s="15" t="e">
        <f ca="1"/>
        <v>#N/A</v>
      </c>
      <c r="P83" s="15" t="e">
        <f ca="1"/>
        <v>#N/A</v>
      </c>
      <c r="Q83" s="15" t="e">
        <f ca="1"/>
        <v>#N/A</v>
      </c>
      <c r="R83" s="15" t="e">
        <f ca="1"/>
        <v>#N/A</v>
      </c>
      <c r="S83" s="15" t="e">
        <f ca="1"/>
        <v>#N/A</v>
      </c>
      <c r="T83" s="15" t="e">
        <f ca="1"/>
        <v>#N/A</v>
      </c>
      <c r="U83" s="15" t="e">
        <f ca="1"/>
        <v>#N/A</v>
      </c>
      <c r="V83" s="15" t="e">
        <f ca="1"/>
        <v>#N/A</v>
      </c>
      <c r="W83" s="15" t="e">
        <f ca="1"/>
        <v>#N/A</v>
      </c>
      <c r="X83" s="15" t="e">
        <f ca="1"/>
        <v>#N/A</v>
      </c>
      <c r="Y83" s="15" t="e">
        <f ca="1"/>
        <v>#N/A</v>
      </c>
      <c r="Z83" s="15" t="e">
        <f ca="1"/>
        <v>#N/A</v>
      </c>
      <c r="AA83" s="15" t="e">
        <f ca="1"/>
        <v>#N/A</v>
      </c>
      <c r="AB83" s="15" t="e">
        <f ca="1"/>
        <v>#N/A</v>
      </c>
      <c r="AC83" s="15" t="e">
        <f ca="1"/>
        <v>#N/A</v>
      </c>
      <c r="AD83" s="15" t="e">
        <f ca="1"/>
        <v>#N/A</v>
      </c>
      <c r="AE83" s="15" t="e">
        <f ca="1"/>
        <v>#N/A</v>
      </c>
      <c r="AF83" s="15" t="e">
        <f ca="1"/>
        <v>#N/A</v>
      </c>
      <c r="AG83" s="15" t="e">
        <f ca="1"/>
        <v>#N/A</v>
      </c>
      <c r="AH83" s="15" t="e">
        <f ca="1"/>
        <v>#N/A</v>
      </c>
      <c r="AI83" s="15" t="e">
        <f ca="1"/>
        <v>#N/A</v>
      </c>
      <c r="AJ83" s="15" t="e">
        <f ca="1"/>
        <v>#N/A</v>
      </c>
      <c r="AK83" s="15" t="e">
        <f ca="1"/>
        <v>#N/A</v>
      </c>
      <c r="AL83" s="15" t="e">
        <f ca="1"/>
        <v>#N/A</v>
      </c>
      <c r="AM83" s="15" t="e">
        <f ca="1"/>
        <v>#N/A</v>
      </c>
      <c r="AN83" s="15" t="e">
        <f ca="1"/>
        <v>#N/A</v>
      </c>
      <c r="AO83" s="15" t="e">
        <f ca="1"/>
        <v>#N/A</v>
      </c>
      <c r="AP83" s="15" t="e">
        <f ca="1"/>
        <v>#N/A</v>
      </c>
      <c r="AQ83" s="15" t="e">
        <f ca="1"/>
        <v>#N/A</v>
      </c>
      <c r="AR83" s="15" t="e">
        <f ca="1"/>
        <v>#N/A</v>
      </c>
      <c r="AS83" s="15" t="e">
        <f ca="1"/>
        <v>#N/A</v>
      </c>
      <c r="AT83" s="15" t="e">
        <f ca="1"/>
        <v>#N/A</v>
      </c>
      <c r="AU83" s="15" t="e">
        <f ca="1"/>
        <v>#N/A</v>
      </c>
      <c r="AV83" s="15" t="e">
        <f ca="1"/>
        <v>#N/A</v>
      </c>
      <c r="AW83" s="15" t="e">
        <f ca="1"/>
        <v>#N/A</v>
      </c>
      <c r="AX83" s="15" t="e">
        <f ca="1"/>
        <v>#N/A</v>
      </c>
      <c r="AY83" s="15" t="e">
        <f ca="1"/>
        <v>#N/A</v>
      </c>
      <c r="AZ83" s="15" t="e">
        <f ca="1"/>
        <v>#N/A</v>
      </c>
      <c r="BA83" s="15" t="e">
        <f ca="1"/>
        <v>#N/A</v>
      </c>
      <c r="BB83" s="15" t="e">
        <f ca="1"/>
        <v>#N/A</v>
      </c>
      <c r="BC83" s="15" t="e">
        <f ca="1"/>
        <v>#N/A</v>
      </c>
      <c r="BD83" s="15" t="e">
        <f ca="1"/>
        <v>#N/A</v>
      </c>
      <c r="BE83" s="15" t="e">
        <f ca="1"/>
        <v>#N/A</v>
      </c>
      <c r="BF83" s="15" t="e">
        <f ca="1"/>
        <v>#N/A</v>
      </c>
      <c r="BG83" s="15" t="e">
        <f ca="1"/>
        <v>#N/A</v>
      </c>
      <c r="BH83" s="15" t="e">
        <f ca="1"/>
        <v>#N/A</v>
      </c>
      <c r="BI83" s="15" t="e">
        <f ca="1"/>
        <v>#N/A</v>
      </c>
      <c r="BJ83" s="15" t="e">
        <f ca="1"/>
        <v>#N/A</v>
      </c>
      <c r="BK83" s="15" t="e">
        <f ca="1"/>
        <v>#N/A</v>
      </c>
      <c r="BL83" s="15" t="e">
        <f ca="1"/>
        <v>#N/A</v>
      </c>
      <c r="BM83" s="15" t="e">
        <f ca="1"/>
        <v>#N/A</v>
      </c>
      <c r="BN83" s="15" t="e">
        <f ca="1"/>
        <v>#N/A</v>
      </c>
      <c r="BO83" s="15" t="e">
        <f ca="1"/>
        <v>#N/A</v>
      </c>
      <c r="BP83" s="15" t="e">
        <f ca="1"/>
        <v>#N/A</v>
      </c>
      <c r="BQ83" s="15" t="e">
        <f ca="1"/>
        <v>#N/A</v>
      </c>
      <c r="BR83" s="15" t="e">
        <f ca="1"/>
        <v>#N/A</v>
      </c>
      <c r="BS83" s="15" t="e">
        <f ca="1"/>
        <v>#N/A</v>
      </c>
      <c r="BT83" s="15" t="e">
        <f ca="1"/>
        <v>#N/A</v>
      </c>
      <c r="BU83" s="15" t="e">
        <f ca="1"/>
        <v>#N/A</v>
      </c>
      <c r="BV83" s="15" t="e">
        <f ca="1"/>
        <v>#N/A</v>
      </c>
      <c r="BW83" s="15" t="e">
        <f ca="1"/>
        <v>#N/A</v>
      </c>
      <c r="BX83" s="15" t="e">
        <f ca="1"/>
        <v>#N/A</v>
      </c>
      <c r="BY83" s="15" t="e">
        <f ca="1"/>
        <v>#N/A</v>
      </c>
      <c r="BZ83" s="15" t="e">
        <f ca="1"/>
        <v>#N/A</v>
      </c>
      <c r="CA83" s="15" t="e">
        <f ca="1"/>
        <v>#N/A</v>
      </c>
      <c r="CB83" s="15" t="e">
        <f ca="1"/>
        <v>#N/A</v>
      </c>
      <c r="CC83" s="15" t="e">
        <f ca="1"/>
        <v>#N/A</v>
      </c>
      <c r="CD83" s="15" t="e">
        <f ca="1"/>
        <v>#N/A</v>
      </c>
      <c r="CE83" s="15" t="e">
        <f ca="1"/>
        <v>#N/A</v>
      </c>
      <c r="CF83" s="15" t="e">
        <f ca="1"/>
        <v>#N/A</v>
      </c>
      <c r="CG83" s="15" t="e">
        <f ca="1"/>
        <v>#N/A</v>
      </c>
      <c r="CH83" s="15" t="e">
        <f ca="1"/>
        <v>#N/A</v>
      </c>
      <c r="CI83" s="15" t="e">
        <f ca="1"/>
        <v>#N/A</v>
      </c>
      <c r="CJ83" s="15" t="e">
        <f ca="1"/>
        <v>#N/A</v>
      </c>
      <c r="CK83" s="15" t="e">
        <f ca="1"/>
        <v>#N/A</v>
      </c>
      <c r="CL83" s="15" t="e">
        <f ca="1"/>
        <v>#N/A</v>
      </c>
      <c r="CM83" s="15" t="e">
        <f ca="1"/>
        <v>#N/A</v>
      </c>
      <c r="CN83" s="15" t="e">
        <f ca="1"/>
        <v>#N/A</v>
      </c>
      <c r="CO83" s="15" t="e">
        <f ca="1"/>
        <v>#N/A</v>
      </c>
      <c r="CP83" s="15" t="e">
        <f ca="1"/>
        <v>#N/A</v>
      </c>
      <c r="CQ83" s="15" t="e">
        <f ca="1"/>
        <v>#N/A</v>
      </c>
      <c r="CR83" s="15" t="e">
        <f ca="1"/>
        <v>#N/A</v>
      </c>
      <c r="CS83" s="15" t="e">
        <f ca="1"/>
        <v>#N/A</v>
      </c>
      <c r="CT83" s="15" t="e">
        <f ca="1"/>
        <v>#N/A</v>
      </c>
      <c r="CU83" s="15" t="e">
        <f ca="1"/>
        <v>#N/A</v>
      </c>
      <c r="CV83" s="15" t="e">
        <f ca="1"/>
        <v>#N/A</v>
      </c>
      <c r="CW83" s="15" t="e">
        <f ca="1"/>
        <v>#N/A</v>
      </c>
      <c r="CX83" s="15" t="e">
        <f ca="1"/>
        <v>#N/A</v>
      </c>
      <c r="CY83" s="15" t="e">
        <f ca="1"/>
        <v>#N/A</v>
      </c>
      <c r="CZ83" s="15" t="e">
        <f ca="1"/>
        <v>#N/A</v>
      </c>
      <c r="DA83" s="15" t="e">
        <f ca="1"/>
        <v>#N/A</v>
      </c>
      <c r="DB83" s="15" t="e">
        <f ca="1"/>
        <v>#N/A</v>
      </c>
      <c r="DC83" s="15" t="e">
        <f ca="1"/>
        <v>#N/A</v>
      </c>
      <c r="DD83" s="15" t="e">
        <f ca="1"/>
        <v>#N/A</v>
      </c>
      <c r="DE83" s="15" t="e">
        <f ca="1"/>
        <v>#N/A</v>
      </c>
      <c r="DF83" s="15" t="e">
        <f ca="1"/>
        <v>#N/A</v>
      </c>
      <c r="DG83" s="15" t="e">
        <f ca="1"/>
        <v>#N/A</v>
      </c>
    </row>
    <row r="84" spans="6:111" x14ac:dyDescent="0.3">
      <c r="F84" s="15" t="e">
        <f ca="1"/>
        <v>#N/A</v>
      </c>
      <c r="G84" s="15" t="e">
        <f ca="1"/>
        <v>#N/A</v>
      </c>
      <c r="H84" s="15" t="e">
        <f ca="1"/>
        <v>#N/A</v>
      </c>
      <c r="I84" s="15" t="e">
        <f ca="1"/>
        <v>#N/A</v>
      </c>
      <c r="J84" s="15" t="e">
        <f ca="1"/>
        <v>#N/A</v>
      </c>
      <c r="K84" s="15" t="e">
        <f ca="1"/>
        <v>#N/A</v>
      </c>
      <c r="L84" s="15" t="e">
        <f ca="1"/>
        <v>#N/A</v>
      </c>
      <c r="M84" s="15" t="e">
        <f ca="1"/>
        <v>#N/A</v>
      </c>
      <c r="N84" s="15" t="e">
        <f ca="1"/>
        <v>#N/A</v>
      </c>
      <c r="O84" s="15" t="e">
        <f ca="1"/>
        <v>#N/A</v>
      </c>
      <c r="P84" s="15" t="e">
        <f ca="1"/>
        <v>#N/A</v>
      </c>
      <c r="Q84" s="15" t="e">
        <f ca="1"/>
        <v>#N/A</v>
      </c>
      <c r="R84" s="15" t="e">
        <f ca="1"/>
        <v>#N/A</v>
      </c>
      <c r="S84" s="15" t="e">
        <f ca="1"/>
        <v>#N/A</v>
      </c>
      <c r="T84" s="15" t="e">
        <f ca="1"/>
        <v>#N/A</v>
      </c>
      <c r="U84" s="15" t="e">
        <f ca="1"/>
        <v>#N/A</v>
      </c>
      <c r="V84" s="15" t="e">
        <f ca="1"/>
        <v>#N/A</v>
      </c>
      <c r="W84" s="15" t="e">
        <f ca="1"/>
        <v>#N/A</v>
      </c>
      <c r="X84" s="15" t="e">
        <f ca="1"/>
        <v>#N/A</v>
      </c>
      <c r="Y84" s="15" t="e">
        <f ca="1"/>
        <v>#N/A</v>
      </c>
      <c r="Z84" s="15" t="e">
        <f ca="1"/>
        <v>#N/A</v>
      </c>
      <c r="AA84" s="15" t="e">
        <f ca="1"/>
        <v>#N/A</v>
      </c>
      <c r="AB84" s="15" t="e">
        <f ca="1"/>
        <v>#N/A</v>
      </c>
      <c r="AC84" s="15" t="e">
        <f ca="1"/>
        <v>#N/A</v>
      </c>
      <c r="AD84" s="15" t="e">
        <f ca="1"/>
        <v>#N/A</v>
      </c>
      <c r="AE84" s="15" t="e">
        <f ca="1"/>
        <v>#N/A</v>
      </c>
      <c r="AF84" s="15" t="e">
        <f ca="1"/>
        <v>#N/A</v>
      </c>
      <c r="AG84" s="15" t="e">
        <f ca="1"/>
        <v>#N/A</v>
      </c>
      <c r="AH84" s="15" t="e">
        <f ca="1"/>
        <v>#N/A</v>
      </c>
      <c r="AI84" s="15" t="e">
        <f ca="1"/>
        <v>#N/A</v>
      </c>
      <c r="AJ84" s="15" t="e">
        <f ca="1"/>
        <v>#N/A</v>
      </c>
      <c r="AK84" s="15" t="e">
        <f ca="1"/>
        <v>#N/A</v>
      </c>
      <c r="AL84" s="15" t="e">
        <f ca="1"/>
        <v>#N/A</v>
      </c>
      <c r="AM84" s="15" t="e">
        <f ca="1"/>
        <v>#N/A</v>
      </c>
      <c r="AN84" s="15" t="e">
        <f ca="1"/>
        <v>#N/A</v>
      </c>
      <c r="AO84" s="15" t="e">
        <f ca="1"/>
        <v>#N/A</v>
      </c>
      <c r="AP84" s="15" t="e">
        <f ca="1"/>
        <v>#N/A</v>
      </c>
      <c r="AQ84" s="15" t="e">
        <f ca="1"/>
        <v>#N/A</v>
      </c>
      <c r="AR84" s="15" t="e">
        <f ca="1"/>
        <v>#N/A</v>
      </c>
      <c r="AS84" s="15" t="e">
        <f ca="1"/>
        <v>#N/A</v>
      </c>
      <c r="AT84" s="15" t="e">
        <f ca="1"/>
        <v>#N/A</v>
      </c>
      <c r="AU84" s="15" t="e">
        <f ca="1"/>
        <v>#N/A</v>
      </c>
      <c r="AV84" s="15" t="e">
        <f ca="1"/>
        <v>#N/A</v>
      </c>
      <c r="AW84" s="15" t="e">
        <f ca="1"/>
        <v>#N/A</v>
      </c>
      <c r="AX84" s="15" t="e">
        <f ca="1"/>
        <v>#N/A</v>
      </c>
      <c r="AY84" s="15" t="e">
        <f ca="1"/>
        <v>#N/A</v>
      </c>
      <c r="AZ84" s="15" t="e">
        <f ca="1"/>
        <v>#N/A</v>
      </c>
      <c r="BA84" s="15" t="e">
        <f ca="1"/>
        <v>#N/A</v>
      </c>
      <c r="BB84" s="15" t="e">
        <f ca="1"/>
        <v>#N/A</v>
      </c>
      <c r="BC84" s="15" t="e">
        <f ca="1"/>
        <v>#N/A</v>
      </c>
      <c r="BD84" s="15" t="e">
        <f ca="1"/>
        <v>#N/A</v>
      </c>
      <c r="BE84" s="15" t="e">
        <f ca="1"/>
        <v>#N/A</v>
      </c>
      <c r="BF84" s="15" t="e">
        <f ca="1"/>
        <v>#N/A</v>
      </c>
      <c r="BG84" s="15" t="e">
        <f ca="1"/>
        <v>#N/A</v>
      </c>
      <c r="BH84" s="15" t="e">
        <f ca="1"/>
        <v>#N/A</v>
      </c>
      <c r="BI84" s="15" t="e">
        <f ca="1"/>
        <v>#N/A</v>
      </c>
      <c r="BJ84" s="15" t="e">
        <f ca="1"/>
        <v>#N/A</v>
      </c>
      <c r="BK84" s="15" t="e">
        <f ca="1"/>
        <v>#N/A</v>
      </c>
      <c r="BL84" s="15" t="e">
        <f ca="1"/>
        <v>#N/A</v>
      </c>
      <c r="BM84" s="15" t="e">
        <f ca="1"/>
        <v>#N/A</v>
      </c>
      <c r="BN84" s="15" t="e">
        <f ca="1"/>
        <v>#N/A</v>
      </c>
      <c r="BO84" s="15" t="e">
        <f ca="1"/>
        <v>#N/A</v>
      </c>
      <c r="BP84" s="15" t="e">
        <f ca="1"/>
        <v>#N/A</v>
      </c>
      <c r="BQ84" s="15" t="e">
        <f ca="1"/>
        <v>#N/A</v>
      </c>
      <c r="BR84" s="15" t="e">
        <f ca="1"/>
        <v>#N/A</v>
      </c>
      <c r="BS84" s="15" t="e">
        <f ca="1"/>
        <v>#N/A</v>
      </c>
      <c r="BT84" s="15" t="e">
        <f ca="1"/>
        <v>#N/A</v>
      </c>
      <c r="BU84" s="15" t="e">
        <f ca="1"/>
        <v>#N/A</v>
      </c>
      <c r="BV84" s="15" t="e">
        <f ca="1"/>
        <v>#N/A</v>
      </c>
      <c r="BW84" s="15" t="e">
        <f ca="1"/>
        <v>#N/A</v>
      </c>
      <c r="BX84" s="15" t="e">
        <f ca="1"/>
        <v>#N/A</v>
      </c>
      <c r="BY84" s="15" t="e">
        <f ca="1"/>
        <v>#N/A</v>
      </c>
      <c r="BZ84" s="15" t="e">
        <f ca="1"/>
        <v>#N/A</v>
      </c>
      <c r="CA84" s="15" t="e">
        <f ca="1"/>
        <v>#N/A</v>
      </c>
      <c r="CB84" s="15" t="e">
        <f ca="1"/>
        <v>#N/A</v>
      </c>
      <c r="CC84" s="15" t="e">
        <f ca="1"/>
        <v>#N/A</v>
      </c>
      <c r="CD84" s="15" t="e">
        <f ca="1"/>
        <v>#N/A</v>
      </c>
      <c r="CE84" s="15" t="e">
        <f ca="1"/>
        <v>#N/A</v>
      </c>
      <c r="CF84" s="15" t="e">
        <f ca="1"/>
        <v>#N/A</v>
      </c>
      <c r="CG84" s="15" t="e">
        <f ca="1"/>
        <v>#N/A</v>
      </c>
      <c r="CH84" s="15" t="e">
        <f ca="1"/>
        <v>#N/A</v>
      </c>
      <c r="CI84" s="15" t="e">
        <f ca="1"/>
        <v>#N/A</v>
      </c>
      <c r="CJ84" s="15" t="e">
        <f ca="1"/>
        <v>#N/A</v>
      </c>
      <c r="CK84" s="15" t="e">
        <f ca="1"/>
        <v>#N/A</v>
      </c>
      <c r="CL84" s="15" t="e">
        <f ca="1"/>
        <v>#N/A</v>
      </c>
      <c r="CM84" s="15" t="e">
        <f ca="1"/>
        <v>#N/A</v>
      </c>
      <c r="CN84" s="15" t="e">
        <f ca="1"/>
        <v>#N/A</v>
      </c>
      <c r="CO84" s="15" t="e">
        <f ca="1"/>
        <v>#N/A</v>
      </c>
      <c r="CP84" s="15" t="e">
        <f ca="1"/>
        <v>#N/A</v>
      </c>
      <c r="CQ84" s="15" t="e">
        <f ca="1"/>
        <v>#N/A</v>
      </c>
      <c r="CR84" s="15" t="e">
        <f ca="1"/>
        <v>#N/A</v>
      </c>
      <c r="CS84" s="15" t="e">
        <f ca="1"/>
        <v>#N/A</v>
      </c>
      <c r="CT84" s="15" t="e">
        <f ca="1"/>
        <v>#N/A</v>
      </c>
      <c r="CU84" s="15" t="e">
        <f ca="1"/>
        <v>#N/A</v>
      </c>
      <c r="CV84" s="15" t="e">
        <f ca="1"/>
        <v>#N/A</v>
      </c>
      <c r="CW84" s="15" t="e">
        <f ca="1"/>
        <v>#N/A</v>
      </c>
      <c r="CX84" s="15" t="e">
        <f ca="1"/>
        <v>#N/A</v>
      </c>
      <c r="CY84" s="15" t="e">
        <f ca="1"/>
        <v>#N/A</v>
      </c>
      <c r="CZ84" s="15" t="e">
        <f ca="1"/>
        <v>#N/A</v>
      </c>
      <c r="DA84" s="15" t="e">
        <f ca="1"/>
        <v>#N/A</v>
      </c>
      <c r="DB84" s="15" t="e">
        <f ca="1"/>
        <v>#N/A</v>
      </c>
      <c r="DC84" s="15" t="e">
        <f ca="1"/>
        <v>#N/A</v>
      </c>
      <c r="DD84" s="15" t="e">
        <f ca="1"/>
        <v>#N/A</v>
      </c>
      <c r="DE84" s="15" t="e">
        <f ca="1"/>
        <v>#N/A</v>
      </c>
      <c r="DF84" s="15" t="e">
        <f ca="1"/>
        <v>#N/A</v>
      </c>
      <c r="DG84" s="15" t="e">
        <f ca="1"/>
        <v>#N/A</v>
      </c>
    </row>
    <row r="85" spans="6:111" x14ac:dyDescent="0.3">
      <c r="F85" s="15" t="e">
        <f ca="1"/>
        <v>#N/A</v>
      </c>
      <c r="G85" s="15" t="e">
        <f ca="1"/>
        <v>#N/A</v>
      </c>
      <c r="H85" s="15" t="e">
        <f ca="1"/>
        <v>#N/A</v>
      </c>
      <c r="I85" s="15" t="e">
        <f ca="1"/>
        <v>#N/A</v>
      </c>
      <c r="J85" s="15" t="e">
        <f ca="1"/>
        <v>#N/A</v>
      </c>
      <c r="K85" s="15" t="e">
        <f ca="1"/>
        <v>#N/A</v>
      </c>
      <c r="L85" s="15" t="e">
        <f ca="1"/>
        <v>#N/A</v>
      </c>
      <c r="M85" s="15" t="e">
        <f ca="1"/>
        <v>#N/A</v>
      </c>
      <c r="N85" s="15" t="e">
        <f ca="1"/>
        <v>#N/A</v>
      </c>
      <c r="O85" s="15" t="e">
        <f ca="1"/>
        <v>#N/A</v>
      </c>
      <c r="P85" s="15" t="e">
        <f ca="1"/>
        <v>#N/A</v>
      </c>
      <c r="Q85" s="15" t="e">
        <f ca="1"/>
        <v>#N/A</v>
      </c>
      <c r="R85" s="15" t="e">
        <f ca="1"/>
        <v>#N/A</v>
      </c>
      <c r="S85" s="15" t="e">
        <f ca="1"/>
        <v>#N/A</v>
      </c>
      <c r="T85" s="15" t="e">
        <f ca="1"/>
        <v>#N/A</v>
      </c>
      <c r="U85" s="15" t="e">
        <f ca="1"/>
        <v>#N/A</v>
      </c>
      <c r="V85" s="15" t="e">
        <f ca="1"/>
        <v>#N/A</v>
      </c>
      <c r="W85" s="15" t="e">
        <f ca="1"/>
        <v>#N/A</v>
      </c>
      <c r="X85" s="15" t="e">
        <f ca="1"/>
        <v>#N/A</v>
      </c>
      <c r="Y85" s="15" t="e">
        <f ca="1"/>
        <v>#N/A</v>
      </c>
      <c r="Z85" s="15" t="e">
        <f ca="1"/>
        <v>#N/A</v>
      </c>
      <c r="AA85" s="15" t="e">
        <f ca="1"/>
        <v>#N/A</v>
      </c>
      <c r="AB85" s="15" t="e">
        <f ca="1"/>
        <v>#N/A</v>
      </c>
      <c r="AC85" s="15" t="e">
        <f ca="1"/>
        <v>#N/A</v>
      </c>
      <c r="AD85" s="15" t="e">
        <f ca="1"/>
        <v>#N/A</v>
      </c>
      <c r="AE85" s="15" t="e">
        <f ca="1"/>
        <v>#N/A</v>
      </c>
      <c r="AF85" s="15" t="e">
        <f ca="1"/>
        <v>#N/A</v>
      </c>
      <c r="AG85" s="15" t="e">
        <f ca="1"/>
        <v>#N/A</v>
      </c>
      <c r="AH85" s="15" t="e">
        <f ca="1"/>
        <v>#N/A</v>
      </c>
      <c r="AI85" s="15" t="e">
        <f ca="1"/>
        <v>#N/A</v>
      </c>
      <c r="AJ85" s="15" t="e">
        <f ca="1"/>
        <v>#N/A</v>
      </c>
      <c r="AK85" s="15" t="e">
        <f ca="1"/>
        <v>#N/A</v>
      </c>
      <c r="AL85" s="15" t="e">
        <f ca="1"/>
        <v>#N/A</v>
      </c>
      <c r="AM85" s="15" t="e">
        <f ca="1"/>
        <v>#N/A</v>
      </c>
      <c r="AN85" s="15" t="e">
        <f ca="1"/>
        <v>#N/A</v>
      </c>
      <c r="AO85" s="15" t="e">
        <f ca="1"/>
        <v>#N/A</v>
      </c>
      <c r="AP85" s="15" t="e">
        <f ca="1"/>
        <v>#N/A</v>
      </c>
      <c r="AQ85" s="15" t="e">
        <f ca="1"/>
        <v>#N/A</v>
      </c>
      <c r="AR85" s="15" t="e">
        <f ca="1"/>
        <v>#N/A</v>
      </c>
      <c r="AS85" s="15" t="e">
        <f ca="1"/>
        <v>#N/A</v>
      </c>
      <c r="AT85" s="15" t="e">
        <f ca="1"/>
        <v>#N/A</v>
      </c>
      <c r="AU85" s="15" t="e">
        <f ca="1"/>
        <v>#N/A</v>
      </c>
      <c r="AV85" s="15" t="e">
        <f ca="1"/>
        <v>#N/A</v>
      </c>
      <c r="AW85" s="15" t="e">
        <f ca="1"/>
        <v>#N/A</v>
      </c>
      <c r="AX85" s="15" t="e">
        <f ca="1"/>
        <v>#N/A</v>
      </c>
      <c r="AY85" s="15" t="e">
        <f ca="1"/>
        <v>#N/A</v>
      </c>
      <c r="AZ85" s="15" t="e">
        <f ca="1"/>
        <v>#N/A</v>
      </c>
      <c r="BA85" s="15" t="e">
        <f ca="1"/>
        <v>#N/A</v>
      </c>
      <c r="BB85" s="15" t="e">
        <f ca="1"/>
        <v>#N/A</v>
      </c>
      <c r="BC85" s="15" t="e">
        <f ca="1"/>
        <v>#N/A</v>
      </c>
      <c r="BD85" s="15" t="e">
        <f ca="1"/>
        <v>#N/A</v>
      </c>
      <c r="BE85" s="15" t="e">
        <f ca="1"/>
        <v>#N/A</v>
      </c>
      <c r="BF85" s="15" t="e">
        <f ca="1"/>
        <v>#N/A</v>
      </c>
      <c r="BG85" s="15" t="e">
        <f ca="1"/>
        <v>#N/A</v>
      </c>
      <c r="BH85" s="15" t="e">
        <f ca="1"/>
        <v>#N/A</v>
      </c>
      <c r="BI85" s="15" t="e">
        <f ca="1"/>
        <v>#N/A</v>
      </c>
      <c r="BJ85" s="15" t="e">
        <f ca="1"/>
        <v>#N/A</v>
      </c>
      <c r="BK85" s="15" t="e">
        <f ca="1"/>
        <v>#N/A</v>
      </c>
      <c r="BL85" s="15" t="e">
        <f ca="1"/>
        <v>#N/A</v>
      </c>
      <c r="BM85" s="15" t="e">
        <f ca="1"/>
        <v>#N/A</v>
      </c>
      <c r="BN85" s="15" t="e">
        <f ca="1"/>
        <v>#N/A</v>
      </c>
      <c r="BO85" s="15" t="e">
        <f ca="1"/>
        <v>#N/A</v>
      </c>
      <c r="BP85" s="15" t="e">
        <f ca="1"/>
        <v>#N/A</v>
      </c>
      <c r="BQ85" s="15" t="e">
        <f ca="1"/>
        <v>#N/A</v>
      </c>
      <c r="BR85" s="15" t="e">
        <f ca="1"/>
        <v>#N/A</v>
      </c>
      <c r="BS85" s="15" t="e">
        <f ca="1"/>
        <v>#N/A</v>
      </c>
      <c r="BT85" s="15" t="e">
        <f ca="1"/>
        <v>#N/A</v>
      </c>
      <c r="BU85" s="15" t="e">
        <f ca="1"/>
        <v>#N/A</v>
      </c>
      <c r="BV85" s="15" t="e">
        <f ca="1"/>
        <v>#N/A</v>
      </c>
      <c r="BW85" s="15" t="e">
        <f ca="1"/>
        <v>#N/A</v>
      </c>
      <c r="BX85" s="15" t="e">
        <f ca="1"/>
        <v>#N/A</v>
      </c>
      <c r="BY85" s="15" t="e">
        <f ca="1"/>
        <v>#N/A</v>
      </c>
      <c r="BZ85" s="15" t="e">
        <f ca="1"/>
        <v>#N/A</v>
      </c>
      <c r="CA85" s="15" t="e">
        <f ca="1"/>
        <v>#N/A</v>
      </c>
      <c r="CB85" s="15" t="e">
        <f ca="1"/>
        <v>#N/A</v>
      </c>
      <c r="CC85" s="15" t="e">
        <f ca="1"/>
        <v>#N/A</v>
      </c>
      <c r="CD85" s="15" t="e">
        <f ca="1"/>
        <v>#N/A</v>
      </c>
      <c r="CE85" s="15" t="e">
        <f ca="1"/>
        <v>#N/A</v>
      </c>
      <c r="CF85" s="15" t="e">
        <f ca="1"/>
        <v>#N/A</v>
      </c>
      <c r="CG85" s="15" t="e">
        <f ca="1"/>
        <v>#N/A</v>
      </c>
      <c r="CH85" s="15" t="e">
        <f ca="1"/>
        <v>#N/A</v>
      </c>
      <c r="CI85" s="15" t="e">
        <f ca="1"/>
        <v>#N/A</v>
      </c>
      <c r="CJ85" s="15" t="e">
        <f ca="1"/>
        <v>#N/A</v>
      </c>
      <c r="CK85" s="15" t="e">
        <f ca="1"/>
        <v>#N/A</v>
      </c>
      <c r="CL85" s="15" t="e">
        <f ca="1"/>
        <v>#N/A</v>
      </c>
      <c r="CM85" s="15" t="e">
        <f ca="1"/>
        <v>#N/A</v>
      </c>
      <c r="CN85" s="15" t="e">
        <f ca="1"/>
        <v>#N/A</v>
      </c>
      <c r="CO85" s="15" t="e">
        <f ca="1"/>
        <v>#N/A</v>
      </c>
      <c r="CP85" s="15" t="e">
        <f ca="1"/>
        <v>#N/A</v>
      </c>
      <c r="CQ85" s="15" t="e">
        <f ca="1"/>
        <v>#N/A</v>
      </c>
      <c r="CR85" s="15" t="e">
        <f ca="1"/>
        <v>#N/A</v>
      </c>
      <c r="CS85" s="15" t="e">
        <f ca="1"/>
        <v>#N/A</v>
      </c>
      <c r="CT85" s="15" t="e">
        <f ca="1"/>
        <v>#N/A</v>
      </c>
      <c r="CU85" s="15" t="e">
        <f ca="1"/>
        <v>#N/A</v>
      </c>
      <c r="CV85" s="15" t="e">
        <f ca="1"/>
        <v>#N/A</v>
      </c>
      <c r="CW85" s="15" t="e">
        <f ca="1"/>
        <v>#N/A</v>
      </c>
      <c r="CX85" s="15" t="e">
        <f ca="1"/>
        <v>#N/A</v>
      </c>
      <c r="CY85" s="15" t="e">
        <f ca="1"/>
        <v>#N/A</v>
      </c>
      <c r="CZ85" s="15" t="e">
        <f ca="1"/>
        <v>#N/A</v>
      </c>
      <c r="DA85" s="15" t="e">
        <f ca="1"/>
        <v>#N/A</v>
      </c>
      <c r="DB85" s="15" t="e">
        <f ca="1"/>
        <v>#N/A</v>
      </c>
      <c r="DC85" s="15" t="e">
        <f ca="1"/>
        <v>#N/A</v>
      </c>
      <c r="DD85" s="15" t="e">
        <f ca="1"/>
        <v>#N/A</v>
      </c>
      <c r="DE85" s="15" t="e">
        <f ca="1"/>
        <v>#N/A</v>
      </c>
      <c r="DF85" s="15" t="e">
        <f ca="1"/>
        <v>#N/A</v>
      </c>
      <c r="DG85" s="15" t="e">
        <f ca="1"/>
        <v>#N/A</v>
      </c>
    </row>
    <row r="86" spans="6:111" x14ac:dyDescent="0.3">
      <c r="F86" s="15" t="e">
        <f ca="1"/>
        <v>#N/A</v>
      </c>
      <c r="G86" s="15" t="e">
        <f ca="1"/>
        <v>#N/A</v>
      </c>
      <c r="H86" s="15" t="e">
        <f ca="1"/>
        <v>#N/A</v>
      </c>
      <c r="I86" s="15" t="e">
        <f ca="1"/>
        <v>#N/A</v>
      </c>
      <c r="J86" s="15" t="e">
        <f ca="1"/>
        <v>#N/A</v>
      </c>
      <c r="K86" s="15" t="e">
        <f ca="1"/>
        <v>#N/A</v>
      </c>
      <c r="L86" s="15" t="e">
        <f ca="1"/>
        <v>#N/A</v>
      </c>
      <c r="M86" s="15" t="e">
        <f ca="1"/>
        <v>#N/A</v>
      </c>
      <c r="N86" s="15" t="e">
        <f ca="1"/>
        <v>#N/A</v>
      </c>
      <c r="O86" s="15" t="e">
        <f ca="1"/>
        <v>#N/A</v>
      </c>
      <c r="P86" s="15" t="e">
        <f ca="1"/>
        <v>#N/A</v>
      </c>
      <c r="Q86" s="15" t="e">
        <f ca="1"/>
        <v>#N/A</v>
      </c>
      <c r="R86" s="15" t="e">
        <f ca="1"/>
        <v>#N/A</v>
      </c>
      <c r="S86" s="15" t="e">
        <f ca="1"/>
        <v>#N/A</v>
      </c>
      <c r="T86" s="15" t="e">
        <f ca="1"/>
        <v>#N/A</v>
      </c>
      <c r="U86" s="15" t="e">
        <f ca="1"/>
        <v>#N/A</v>
      </c>
      <c r="V86" s="15" t="e">
        <f ca="1"/>
        <v>#N/A</v>
      </c>
      <c r="W86" s="15" t="e">
        <f ca="1"/>
        <v>#N/A</v>
      </c>
      <c r="X86" s="15" t="e">
        <f ca="1"/>
        <v>#N/A</v>
      </c>
      <c r="Y86" s="15" t="e">
        <f ca="1"/>
        <v>#N/A</v>
      </c>
      <c r="Z86" s="15" t="e">
        <f ca="1"/>
        <v>#N/A</v>
      </c>
      <c r="AA86" s="15" t="e">
        <f ca="1"/>
        <v>#N/A</v>
      </c>
      <c r="AB86" s="15" t="e">
        <f ca="1"/>
        <v>#N/A</v>
      </c>
      <c r="AC86" s="15" t="e">
        <f ca="1"/>
        <v>#N/A</v>
      </c>
      <c r="AD86" s="15" t="e">
        <f ca="1"/>
        <v>#N/A</v>
      </c>
      <c r="AE86" s="15" t="e">
        <f ca="1"/>
        <v>#N/A</v>
      </c>
      <c r="AF86" s="15" t="e">
        <f ca="1"/>
        <v>#N/A</v>
      </c>
      <c r="AG86" s="15" t="e">
        <f ca="1"/>
        <v>#N/A</v>
      </c>
      <c r="AH86" s="15" t="e">
        <f ca="1"/>
        <v>#N/A</v>
      </c>
      <c r="AI86" s="15" t="e">
        <f ca="1"/>
        <v>#N/A</v>
      </c>
      <c r="AJ86" s="15" t="e">
        <f ca="1"/>
        <v>#N/A</v>
      </c>
      <c r="AK86" s="15" t="e">
        <f ca="1"/>
        <v>#N/A</v>
      </c>
      <c r="AL86" s="15" t="e">
        <f ca="1"/>
        <v>#N/A</v>
      </c>
      <c r="AM86" s="15" t="e">
        <f ca="1"/>
        <v>#N/A</v>
      </c>
      <c r="AN86" s="15" t="e">
        <f ca="1"/>
        <v>#N/A</v>
      </c>
      <c r="AO86" s="15" t="e">
        <f ca="1"/>
        <v>#N/A</v>
      </c>
      <c r="AP86" s="15" t="e">
        <f ca="1"/>
        <v>#N/A</v>
      </c>
      <c r="AQ86" s="15" t="e">
        <f ca="1"/>
        <v>#N/A</v>
      </c>
      <c r="AR86" s="15" t="e">
        <f ca="1"/>
        <v>#N/A</v>
      </c>
      <c r="AS86" s="15" t="e">
        <f ca="1"/>
        <v>#N/A</v>
      </c>
      <c r="AT86" s="15" t="e">
        <f ca="1"/>
        <v>#N/A</v>
      </c>
      <c r="AU86" s="15" t="e">
        <f ca="1"/>
        <v>#N/A</v>
      </c>
      <c r="AV86" s="15" t="e">
        <f ca="1"/>
        <v>#N/A</v>
      </c>
      <c r="AW86" s="15" t="e">
        <f ca="1"/>
        <v>#N/A</v>
      </c>
      <c r="AX86" s="15" t="e">
        <f ca="1"/>
        <v>#N/A</v>
      </c>
      <c r="AY86" s="15" t="e">
        <f ca="1"/>
        <v>#N/A</v>
      </c>
      <c r="AZ86" s="15" t="e">
        <f ca="1"/>
        <v>#N/A</v>
      </c>
      <c r="BA86" s="15" t="e">
        <f ca="1"/>
        <v>#N/A</v>
      </c>
      <c r="BB86" s="15" t="e">
        <f ca="1"/>
        <v>#N/A</v>
      </c>
      <c r="BC86" s="15" t="e">
        <f ca="1"/>
        <v>#N/A</v>
      </c>
      <c r="BD86" s="15" t="e">
        <f ca="1"/>
        <v>#N/A</v>
      </c>
      <c r="BE86" s="15" t="e">
        <f ca="1"/>
        <v>#N/A</v>
      </c>
      <c r="BF86" s="15" t="e">
        <f ca="1"/>
        <v>#N/A</v>
      </c>
      <c r="BG86" s="15" t="e">
        <f ca="1"/>
        <v>#N/A</v>
      </c>
      <c r="BH86" s="15" t="e">
        <f ca="1"/>
        <v>#N/A</v>
      </c>
      <c r="BI86" s="15" t="e">
        <f ca="1"/>
        <v>#N/A</v>
      </c>
      <c r="BJ86" s="15" t="e">
        <f ca="1"/>
        <v>#N/A</v>
      </c>
      <c r="BK86" s="15" t="e">
        <f ca="1"/>
        <v>#N/A</v>
      </c>
      <c r="BL86" s="15" t="e">
        <f ca="1"/>
        <v>#N/A</v>
      </c>
      <c r="BM86" s="15" t="e">
        <f ca="1"/>
        <v>#N/A</v>
      </c>
      <c r="BN86" s="15" t="e">
        <f ca="1"/>
        <v>#N/A</v>
      </c>
      <c r="BO86" s="15" t="e">
        <f ca="1"/>
        <v>#N/A</v>
      </c>
      <c r="BP86" s="15" t="e">
        <f ca="1"/>
        <v>#N/A</v>
      </c>
      <c r="BQ86" s="15" t="e">
        <f ca="1"/>
        <v>#N/A</v>
      </c>
      <c r="BR86" s="15" t="e">
        <f ca="1"/>
        <v>#N/A</v>
      </c>
      <c r="BS86" s="15" t="e">
        <f ca="1"/>
        <v>#N/A</v>
      </c>
      <c r="BT86" s="15" t="e">
        <f ca="1"/>
        <v>#N/A</v>
      </c>
      <c r="BU86" s="15" t="e">
        <f ca="1"/>
        <v>#N/A</v>
      </c>
      <c r="BV86" s="15" t="e">
        <f ca="1"/>
        <v>#N/A</v>
      </c>
      <c r="BW86" s="15" t="e">
        <f ca="1"/>
        <v>#N/A</v>
      </c>
      <c r="BX86" s="15" t="e">
        <f ca="1"/>
        <v>#N/A</v>
      </c>
      <c r="BY86" s="15" t="e">
        <f ca="1"/>
        <v>#N/A</v>
      </c>
      <c r="BZ86" s="15" t="e">
        <f ca="1"/>
        <v>#N/A</v>
      </c>
      <c r="CA86" s="15" t="e">
        <f ca="1"/>
        <v>#N/A</v>
      </c>
      <c r="CB86" s="15" t="e">
        <f ca="1"/>
        <v>#N/A</v>
      </c>
      <c r="CC86" s="15" t="e">
        <f ca="1"/>
        <v>#N/A</v>
      </c>
      <c r="CD86" s="15" t="e">
        <f ca="1"/>
        <v>#N/A</v>
      </c>
      <c r="CE86" s="15" t="e">
        <f ca="1"/>
        <v>#N/A</v>
      </c>
      <c r="CF86" s="15" t="e">
        <f ca="1"/>
        <v>#N/A</v>
      </c>
      <c r="CG86" s="15" t="e">
        <f ca="1"/>
        <v>#N/A</v>
      </c>
      <c r="CH86" s="15" t="e">
        <f ca="1"/>
        <v>#N/A</v>
      </c>
      <c r="CI86" s="15" t="e">
        <f ca="1"/>
        <v>#N/A</v>
      </c>
      <c r="CJ86" s="15" t="e">
        <f ca="1"/>
        <v>#N/A</v>
      </c>
      <c r="CK86" s="15" t="e">
        <f ca="1"/>
        <v>#N/A</v>
      </c>
      <c r="CL86" s="15" t="e">
        <f ca="1"/>
        <v>#N/A</v>
      </c>
      <c r="CM86" s="15" t="e">
        <f ca="1"/>
        <v>#N/A</v>
      </c>
      <c r="CN86" s="15" t="e">
        <f ca="1"/>
        <v>#N/A</v>
      </c>
      <c r="CO86" s="15" t="e">
        <f ca="1"/>
        <v>#N/A</v>
      </c>
      <c r="CP86" s="15" t="e">
        <f ca="1"/>
        <v>#N/A</v>
      </c>
      <c r="CQ86" s="15" t="e">
        <f ca="1"/>
        <v>#N/A</v>
      </c>
      <c r="CR86" s="15" t="e">
        <f ca="1"/>
        <v>#N/A</v>
      </c>
      <c r="CS86" s="15" t="e">
        <f ca="1"/>
        <v>#N/A</v>
      </c>
      <c r="CT86" s="15" t="e">
        <f ca="1"/>
        <v>#N/A</v>
      </c>
      <c r="CU86" s="15" t="e">
        <f ca="1"/>
        <v>#N/A</v>
      </c>
      <c r="CV86" s="15" t="e">
        <f ca="1"/>
        <v>#N/A</v>
      </c>
      <c r="CW86" s="15" t="e">
        <f ca="1"/>
        <v>#N/A</v>
      </c>
      <c r="CX86" s="15" t="e">
        <f ca="1"/>
        <v>#N/A</v>
      </c>
      <c r="CY86" s="15" t="e">
        <f ca="1"/>
        <v>#N/A</v>
      </c>
      <c r="CZ86" s="15" t="e">
        <f ca="1"/>
        <v>#N/A</v>
      </c>
      <c r="DA86" s="15" t="e">
        <f ca="1"/>
        <v>#N/A</v>
      </c>
      <c r="DB86" s="15" t="e">
        <f ca="1"/>
        <v>#N/A</v>
      </c>
      <c r="DC86" s="15" t="e">
        <f ca="1"/>
        <v>#N/A</v>
      </c>
      <c r="DD86" s="15" t="e">
        <f ca="1"/>
        <v>#N/A</v>
      </c>
      <c r="DE86" s="15" t="e">
        <f ca="1"/>
        <v>#N/A</v>
      </c>
      <c r="DF86" s="15" t="e">
        <f ca="1"/>
        <v>#N/A</v>
      </c>
      <c r="DG86" s="15" t="e">
        <f ca="1"/>
        <v>#N/A</v>
      </c>
    </row>
    <row r="87" spans="6:111" x14ac:dyDescent="0.3">
      <c r="F87" s="15" t="e">
        <f ca="1"/>
        <v>#N/A</v>
      </c>
      <c r="G87" s="15" t="e">
        <f ca="1"/>
        <v>#N/A</v>
      </c>
      <c r="H87" s="15" t="e">
        <f ca="1"/>
        <v>#N/A</v>
      </c>
      <c r="I87" s="15" t="e">
        <f ca="1"/>
        <v>#N/A</v>
      </c>
      <c r="J87" s="15" t="e">
        <f ca="1"/>
        <v>#N/A</v>
      </c>
      <c r="K87" s="15" t="e">
        <f ca="1"/>
        <v>#N/A</v>
      </c>
      <c r="L87" s="15" t="e">
        <f ca="1"/>
        <v>#N/A</v>
      </c>
      <c r="M87" s="15" t="e">
        <f ca="1"/>
        <v>#N/A</v>
      </c>
      <c r="N87" s="15" t="e">
        <f ca="1"/>
        <v>#N/A</v>
      </c>
      <c r="O87" s="15" t="e">
        <f ca="1"/>
        <v>#N/A</v>
      </c>
      <c r="P87" s="15" t="e">
        <f ca="1"/>
        <v>#N/A</v>
      </c>
      <c r="Q87" s="15" t="e">
        <f ca="1"/>
        <v>#N/A</v>
      </c>
      <c r="R87" s="15" t="e">
        <f ca="1"/>
        <v>#N/A</v>
      </c>
      <c r="S87" s="15" t="e">
        <f ca="1"/>
        <v>#N/A</v>
      </c>
      <c r="T87" s="15" t="e">
        <f ca="1"/>
        <v>#N/A</v>
      </c>
      <c r="U87" s="15" t="e">
        <f ca="1"/>
        <v>#N/A</v>
      </c>
      <c r="V87" s="15" t="e">
        <f ca="1"/>
        <v>#N/A</v>
      </c>
      <c r="W87" s="15" t="e">
        <f ca="1"/>
        <v>#N/A</v>
      </c>
      <c r="X87" s="15" t="e">
        <f ca="1"/>
        <v>#N/A</v>
      </c>
      <c r="Y87" s="15" t="e">
        <f ca="1"/>
        <v>#N/A</v>
      </c>
      <c r="Z87" s="15" t="e">
        <f ca="1"/>
        <v>#N/A</v>
      </c>
      <c r="AA87" s="15" t="e">
        <f ca="1"/>
        <v>#N/A</v>
      </c>
      <c r="AB87" s="15" t="e">
        <f ca="1"/>
        <v>#N/A</v>
      </c>
      <c r="AC87" s="15" t="e">
        <f ca="1"/>
        <v>#N/A</v>
      </c>
      <c r="AD87" s="15" t="e">
        <f ca="1"/>
        <v>#N/A</v>
      </c>
      <c r="AE87" s="15" t="e">
        <f ca="1"/>
        <v>#N/A</v>
      </c>
      <c r="AF87" s="15" t="e">
        <f ca="1"/>
        <v>#N/A</v>
      </c>
      <c r="AG87" s="15" t="e">
        <f ca="1"/>
        <v>#N/A</v>
      </c>
      <c r="AH87" s="15" t="e">
        <f ca="1"/>
        <v>#N/A</v>
      </c>
      <c r="AI87" s="15" t="e">
        <f ca="1"/>
        <v>#N/A</v>
      </c>
      <c r="AJ87" s="15" t="e">
        <f ca="1"/>
        <v>#N/A</v>
      </c>
      <c r="AK87" s="15" t="e">
        <f ca="1"/>
        <v>#N/A</v>
      </c>
      <c r="AL87" s="15" t="e">
        <f ca="1"/>
        <v>#N/A</v>
      </c>
      <c r="AM87" s="15" t="e">
        <f ca="1"/>
        <v>#N/A</v>
      </c>
      <c r="AN87" s="15" t="e">
        <f ca="1"/>
        <v>#N/A</v>
      </c>
      <c r="AO87" s="15" t="e">
        <f ca="1"/>
        <v>#N/A</v>
      </c>
      <c r="AP87" s="15" t="e">
        <f ca="1"/>
        <v>#N/A</v>
      </c>
      <c r="AQ87" s="15" t="e">
        <f ca="1"/>
        <v>#N/A</v>
      </c>
      <c r="AR87" s="15" t="e">
        <f ca="1"/>
        <v>#N/A</v>
      </c>
      <c r="AS87" s="15" t="e">
        <f ca="1"/>
        <v>#N/A</v>
      </c>
      <c r="AT87" s="15" t="e">
        <f ca="1"/>
        <v>#N/A</v>
      </c>
      <c r="AU87" s="15" t="e">
        <f ca="1"/>
        <v>#N/A</v>
      </c>
      <c r="AV87" s="15" t="e">
        <f ca="1"/>
        <v>#N/A</v>
      </c>
      <c r="AW87" s="15" t="e">
        <f ca="1"/>
        <v>#N/A</v>
      </c>
      <c r="AX87" s="15" t="e">
        <f ca="1"/>
        <v>#N/A</v>
      </c>
      <c r="AY87" s="15" t="e">
        <f ca="1"/>
        <v>#N/A</v>
      </c>
      <c r="AZ87" s="15" t="e">
        <f ca="1"/>
        <v>#N/A</v>
      </c>
      <c r="BA87" s="15" t="e">
        <f ca="1"/>
        <v>#N/A</v>
      </c>
      <c r="BB87" s="15" t="e">
        <f ca="1"/>
        <v>#N/A</v>
      </c>
      <c r="BC87" s="15" t="e">
        <f ca="1"/>
        <v>#N/A</v>
      </c>
      <c r="BD87" s="15" t="e">
        <f ca="1"/>
        <v>#N/A</v>
      </c>
      <c r="BE87" s="15" t="e">
        <f ca="1"/>
        <v>#N/A</v>
      </c>
      <c r="BF87" s="15" t="e">
        <f ca="1"/>
        <v>#N/A</v>
      </c>
      <c r="BG87" s="15" t="e">
        <f ca="1"/>
        <v>#N/A</v>
      </c>
      <c r="BH87" s="15" t="e">
        <f ca="1"/>
        <v>#N/A</v>
      </c>
      <c r="BI87" s="15" t="e">
        <f ca="1"/>
        <v>#N/A</v>
      </c>
      <c r="BJ87" s="15" t="e">
        <f ca="1"/>
        <v>#N/A</v>
      </c>
      <c r="BK87" s="15" t="e">
        <f ca="1"/>
        <v>#N/A</v>
      </c>
      <c r="BL87" s="15" t="e">
        <f ca="1"/>
        <v>#N/A</v>
      </c>
      <c r="BM87" s="15" t="e">
        <f ca="1"/>
        <v>#N/A</v>
      </c>
      <c r="BN87" s="15" t="e">
        <f ca="1"/>
        <v>#N/A</v>
      </c>
      <c r="BO87" s="15" t="e">
        <f ca="1"/>
        <v>#N/A</v>
      </c>
      <c r="BP87" s="15" t="e">
        <f ca="1"/>
        <v>#N/A</v>
      </c>
      <c r="BQ87" s="15" t="e">
        <f ca="1"/>
        <v>#N/A</v>
      </c>
      <c r="BR87" s="15" t="e">
        <f ca="1"/>
        <v>#N/A</v>
      </c>
      <c r="BS87" s="15" t="e">
        <f ca="1"/>
        <v>#N/A</v>
      </c>
      <c r="BT87" s="15" t="e">
        <f ca="1"/>
        <v>#N/A</v>
      </c>
      <c r="BU87" s="15" t="e">
        <f ca="1"/>
        <v>#N/A</v>
      </c>
      <c r="BV87" s="15" t="e">
        <f ca="1"/>
        <v>#N/A</v>
      </c>
      <c r="BW87" s="15" t="e">
        <f ca="1"/>
        <v>#N/A</v>
      </c>
      <c r="BX87" s="15" t="e">
        <f ca="1"/>
        <v>#N/A</v>
      </c>
      <c r="BY87" s="15" t="e">
        <f ca="1"/>
        <v>#N/A</v>
      </c>
      <c r="BZ87" s="15" t="e">
        <f ca="1"/>
        <v>#N/A</v>
      </c>
      <c r="CA87" s="15" t="e">
        <f ca="1"/>
        <v>#N/A</v>
      </c>
      <c r="CB87" s="15" t="e">
        <f ca="1"/>
        <v>#N/A</v>
      </c>
      <c r="CC87" s="15" t="e">
        <f ca="1"/>
        <v>#N/A</v>
      </c>
      <c r="CD87" s="15" t="e">
        <f ca="1"/>
        <v>#N/A</v>
      </c>
      <c r="CE87" s="15" t="e">
        <f ca="1"/>
        <v>#N/A</v>
      </c>
      <c r="CF87" s="15" t="e">
        <f ca="1"/>
        <v>#N/A</v>
      </c>
      <c r="CG87" s="15" t="e">
        <f ca="1"/>
        <v>#N/A</v>
      </c>
      <c r="CH87" s="15" t="e">
        <f ca="1"/>
        <v>#N/A</v>
      </c>
      <c r="CI87" s="15" t="e">
        <f ca="1"/>
        <v>#N/A</v>
      </c>
      <c r="CJ87" s="15" t="e">
        <f ca="1"/>
        <v>#N/A</v>
      </c>
      <c r="CK87" s="15" t="e">
        <f ca="1"/>
        <v>#N/A</v>
      </c>
      <c r="CL87" s="15" t="e">
        <f ca="1"/>
        <v>#N/A</v>
      </c>
      <c r="CM87" s="15" t="e">
        <f ca="1"/>
        <v>#N/A</v>
      </c>
      <c r="CN87" s="15" t="e">
        <f ca="1"/>
        <v>#N/A</v>
      </c>
      <c r="CO87" s="15" t="e">
        <f ca="1"/>
        <v>#N/A</v>
      </c>
      <c r="CP87" s="15" t="e">
        <f ca="1"/>
        <v>#N/A</v>
      </c>
      <c r="CQ87" s="15" t="e">
        <f ca="1"/>
        <v>#N/A</v>
      </c>
      <c r="CR87" s="15" t="e">
        <f ca="1"/>
        <v>#N/A</v>
      </c>
      <c r="CS87" s="15" t="e">
        <f ca="1"/>
        <v>#N/A</v>
      </c>
      <c r="CT87" s="15" t="e">
        <f ca="1"/>
        <v>#N/A</v>
      </c>
      <c r="CU87" s="15" t="e">
        <f ca="1"/>
        <v>#N/A</v>
      </c>
      <c r="CV87" s="15" t="e">
        <f ca="1"/>
        <v>#N/A</v>
      </c>
      <c r="CW87" s="15" t="e">
        <f ca="1"/>
        <v>#N/A</v>
      </c>
      <c r="CX87" s="15" t="e">
        <f ca="1"/>
        <v>#N/A</v>
      </c>
      <c r="CY87" s="15" t="e">
        <f ca="1"/>
        <v>#N/A</v>
      </c>
      <c r="CZ87" s="15" t="e">
        <f ca="1"/>
        <v>#N/A</v>
      </c>
      <c r="DA87" s="15" t="e">
        <f ca="1"/>
        <v>#N/A</v>
      </c>
      <c r="DB87" s="15" t="e">
        <f ca="1"/>
        <v>#N/A</v>
      </c>
      <c r="DC87" s="15" t="e">
        <f ca="1"/>
        <v>#N/A</v>
      </c>
      <c r="DD87" s="15" t="e">
        <f ca="1"/>
        <v>#N/A</v>
      </c>
      <c r="DE87" s="15" t="e">
        <f ca="1"/>
        <v>#N/A</v>
      </c>
      <c r="DF87" s="15" t="e">
        <f ca="1"/>
        <v>#N/A</v>
      </c>
      <c r="DG87" s="15" t="e">
        <f ca="1"/>
        <v>#N/A</v>
      </c>
    </row>
    <row r="88" spans="6:111" x14ac:dyDescent="0.3">
      <c r="F88" s="15" t="e">
        <f ca="1"/>
        <v>#N/A</v>
      </c>
      <c r="G88" s="15" t="e">
        <f ca="1"/>
        <v>#N/A</v>
      </c>
      <c r="H88" s="15" t="e">
        <f ca="1"/>
        <v>#N/A</v>
      </c>
      <c r="I88" s="15" t="e">
        <f ca="1"/>
        <v>#N/A</v>
      </c>
      <c r="J88" s="15" t="e">
        <f ca="1"/>
        <v>#N/A</v>
      </c>
      <c r="K88" s="15" t="e">
        <f ca="1"/>
        <v>#N/A</v>
      </c>
      <c r="L88" s="15" t="e">
        <f ca="1"/>
        <v>#N/A</v>
      </c>
      <c r="M88" s="15" t="e">
        <f ca="1"/>
        <v>#N/A</v>
      </c>
      <c r="N88" s="15" t="e">
        <f ca="1"/>
        <v>#N/A</v>
      </c>
      <c r="O88" s="15" t="e">
        <f ca="1"/>
        <v>#N/A</v>
      </c>
      <c r="P88" s="15" t="e">
        <f ca="1"/>
        <v>#N/A</v>
      </c>
      <c r="Q88" s="15" t="e">
        <f ca="1"/>
        <v>#N/A</v>
      </c>
      <c r="R88" s="15" t="e">
        <f ca="1"/>
        <v>#N/A</v>
      </c>
      <c r="S88" s="15" t="e">
        <f ca="1"/>
        <v>#N/A</v>
      </c>
      <c r="T88" s="15" t="e">
        <f ca="1"/>
        <v>#N/A</v>
      </c>
      <c r="U88" s="15" t="e">
        <f ca="1"/>
        <v>#N/A</v>
      </c>
      <c r="V88" s="15" t="e">
        <f ca="1"/>
        <v>#N/A</v>
      </c>
      <c r="W88" s="15" t="e">
        <f ca="1"/>
        <v>#N/A</v>
      </c>
      <c r="X88" s="15" t="e">
        <f ca="1"/>
        <v>#N/A</v>
      </c>
      <c r="Y88" s="15" t="e">
        <f ca="1"/>
        <v>#N/A</v>
      </c>
      <c r="Z88" s="15" t="e">
        <f ca="1"/>
        <v>#N/A</v>
      </c>
      <c r="AA88" s="15" t="e">
        <f ca="1"/>
        <v>#N/A</v>
      </c>
      <c r="AB88" s="15" t="e">
        <f ca="1"/>
        <v>#N/A</v>
      </c>
      <c r="AC88" s="15" t="e">
        <f ca="1"/>
        <v>#N/A</v>
      </c>
      <c r="AD88" s="15" t="e">
        <f ca="1"/>
        <v>#N/A</v>
      </c>
      <c r="AE88" s="15" t="e">
        <f ca="1"/>
        <v>#N/A</v>
      </c>
      <c r="AF88" s="15" t="e">
        <f ca="1"/>
        <v>#N/A</v>
      </c>
      <c r="AG88" s="15" t="e">
        <f ca="1"/>
        <v>#N/A</v>
      </c>
      <c r="AH88" s="15" t="e">
        <f ca="1"/>
        <v>#N/A</v>
      </c>
      <c r="AI88" s="15" t="e">
        <f ca="1"/>
        <v>#N/A</v>
      </c>
      <c r="AJ88" s="15" t="e">
        <f ca="1"/>
        <v>#N/A</v>
      </c>
      <c r="AK88" s="15" t="e">
        <f ca="1"/>
        <v>#N/A</v>
      </c>
      <c r="AL88" s="15" t="e">
        <f ca="1"/>
        <v>#N/A</v>
      </c>
      <c r="AM88" s="15" t="e">
        <f ca="1"/>
        <v>#N/A</v>
      </c>
      <c r="AN88" s="15" t="e">
        <f ca="1"/>
        <v>#N/A</v>
      </c>
      <c r="AO88" s="15" t="e">
        <f ca="1"/>
        <v>#N/A</v>
      </c>
      <c r="AP88" s="15" t="e">
        <f ca="1"/>
        <v>#N/A</v>
      </c>
      <c r="AQ88" s="15" t="e">
        <f ca="1"/>
        <v>#N/A</v>
      </c>
      <c r="AR88" s="15" t="e">
        <f ca="1"/>
        <v>#N/A</v>
      </c>
      <c r="AS88" s="15" t="e">
        <f ca="1"/>
        <v>#N/A</v>
      </c>
      <c r="AT88" s="15" t="e">
        <f ca="1"/>
        <v>#N/A</v>
      </c>
      <c r="AU88" s="15" t="e">
        <f ca="1"/>
        <v>#N/A</v>
      </c>
      <c r="AV88" s="15" t="e">
        <f ca="1"/>
        <v>#N/A</v>
      </c>
      <c r="AW88" s="15" t="e">
        <f ca="1"/>
        <v>#N/A</v>
      </c>
      <c r="AX88" s="15" t="e">
        <f ca="1"/>
        <v>#N/A</v>
      </c>
      <c r="AY88" s="15" t="e">
        <f ca="1"/>
        <v>#N/A</v>
      </c>
      <c r="AZ88" s="15" t="e">
        <f ca="1"/>
        <v>#N/A</v>
      </c>
      <c r="BA88" s="15" t="e">
        <f ca="1"/>
        <v>#N/A</v>
      </c>
      <c r="BB88" s="15" t="e">
        <f ca="1"/>
        <v>#N/A</v>
      </c>
      <c r="BC88" s="15" t="e">
        <f ca="1"/>
        <v>#N/A</v>
      </c>
      <c r="BD88" s="15" t="e">
        <f ca="1"/>
        <v>#N/A</v>
      </c>
      <c r="BE88" s="15" t="e">
        <f ca="1"/>
        <v>#N/A</v>
      </c>
      <c r="BF88" s="15" t="e">
        <f ca="1"/>
        <v>#N/A</v>
      </c>
      <c r="BG88" s="15" t="e">
        <f ca="1"/>
        <v>#N/A</v>
      </c>
      <c r="BH88" s="15" t="e">
        <f ca="1"/>
        <v>#N/A</v>
      </c>
      <c r="BI88" s="15" t="e">
        <f ca="1"/>
        <v>#N/A</v>
      </c>
      <c r="BJ88" s="15" t="e">
        <f ca="1"/>
        <v>#N/A</v>
      </c>
      <c r="BK88" s="15" t="e">
        <f ca="1"/>
        <v>#N/A</v>
      </c>
      <c r="BL88" s="15" t="e">
        <f ca="1"/>
        <v>#N/A</v>
      </c>
      <c r="BM88" s="15" t="e">
        <f ca="1"/>
        <v>#N/A</v>
      </c>
      <c r="BN88" s="15" t="e">
        <f ca="1"/>
        <v>#N/A</v>
      </c>
      <c r="BO88" s="15" t="e">
        <f ca="1"/>
        <v>#N/A</v>
      </c>
      <c r="BP88" s="15" t="e">
        <f ca="1"/>
        <v>#N/A</v>
      </c>
      <c r="BQ88" s="15" t="e">
        <f ca="1"/>
        <v>#N/A</v>
      </c>
      <c r="BR88" s="15" t="e">
        <f ca="1"/>
        <v>#N/A</v>
      </c>
      <c r="BS88" s="15" t="e">
        <f ca="1"/>
        <v>#N/A</v>
      </c>
      <c r="BT88" s="15" t="e">
        <f ca="1"/>
        <v>#N/A</v>
      </c>
      <c r="BU88" s="15" t="e">
        <f ca="1"/>
        <v>#N/A</v>
      </c>
      <c r="BV88" s="15" t="e">
        <f ca="1"/>
        <v>#N/A</v>
      </c>
      <c r="BW88" s="15" t="e">
        <f ca="1"/>
        <v>#N/A</v>
      </c>
      <c r="BX88" s="15" t="e">
        <f ca="1"/>
        <v>#N/A</v>
      </c>
      <c r="BY88" s="15" t="e">
        <f ca="1"/>
        <v>#N/A</v>
      </c>
      <c r="BZ88" s="15" t="e">
        <f ca="1"/>
        <v>#N/A</v>
      </c>
      <c r="CA88" s="15" t="e">
        <f ca="1"/>
        <v>#N/A</v>
      </c>
      <c r="CB88" s="15" t="e">
        <f ca="1"/>
        <v>#N/A</v>
      </c>
      <c r="CC88" s="15" t="e">
        <f ca="1"/>
        <v>#N/A</v>
      </c>
      <c r="CD88" s="15" t="e">
        <f ca="1"/>
        <v>#N/A</v>
      </c>
      <c r="CE88" s="15" t="e">
        <f ca="1"/>
        <v>#N/A</v>
      </c>
      <c r="CF88" s="15" t="e">
        <f ca="1"/>
        <v>#N/A</v>
      </c>
      <c r="CG88" s="15" t="e">
        <f ca="1"/>
        <v>#N/A</v>
      </c>
      <c r="CH88" s="15" t="e">
        <f ca="1"/>
        <v>#N/A</v>
      </c>
      <c r="CI88" s="15" t="e">
        <f ca="1"/>
        <v>#N/A</v>
      </c>
      <c r="CJ88" s="15" t="e">
        <f ca="1"/>
        <v>#N/A</v>
      </c>
      <c r="CK88" s="15" t="e">
        <f ca="1"/>
        <v>#N/A</v>
      </c>
      <c r="CL88" s="15" t="e">
        <f ca="1"/>
        <v>#N/A</v>
      </c>
      <c r="CM88" s="15" t="e">
        <f ca="1"/>
        <v>#N/A</v>
      </c>
      <c r="CN88" s="15" t="e">
        <f ca="1"/>
        <v>#N/A</v>
      </c>
      <c r="CO88" s="15" t="e">
        <f ca="1"/>
        <v>#N/A</v>
      </c>
      <c r="CP88" s="15" t="e">
        <f ca="1"/>
        <v>#N/A</v>
      </c>
      <c r="CQ88" s="15" t="e">
        <f ca="1"/>
        <v>#N/A</v>
      </c>
      <c r="CR88" s="15" t="e">
        <f ca="1"/>
        <v>#N/A</v>
      </c>
      <c r="CS88" s="15" t="e">
        <f ca="1"/>
        <v>#N/A</v>
      </c>
      <c r="CT88" s="15" t="e">
        <f ca="1"/>
        <v>#N/A</v>
      </c>
      <c r="CU88" s="15" t="e">
        <f ca="1"/>
        <v>#N/A</v>
      </c>
      <c r="CV88" s="15" t="e">
        <f ca="1"/>
        <v>#N/A</v>
      </c>
      <c r="CW88" s="15" t="e">
        <f ca="1"/>
        <v>#N/A</v>
      </c>
      <c r="CX88" s="15" t="e">
        <f ca="1"/>
        <v>#N/A</v>
      </c>
      <c r="CY88" s="15" t="e">
        <f ca="1"/>
        <v>#N/A</v>
      </c>
      <c r="CZ88" s="15" t="e">
        <f ca="1"/>
        <v>#N/A</v>
      </c>
      <c r="DA88" s="15" t="e">
        <f ca="1"/>
        <v>#N/A</v>
      </c>
      <c r="DB88" s="15" t="e">
        <f ca="1"/>
        <v>#N/A</v>
      </c>
      <c r="DC88" s="15" t="e">
        <f ca="1"/>
        <v>#N/A</v>
      </c>
      <c r="DD88" s="15" t="e">
        <f ca="1"/>
        <v>#N/A</v>
      </c>
      <c r="DE88" s="15" t="e">
        <f ca="1"/>
        <v>#N/A</v>
      </c>
      <c r="DF88" s="15" t="e">
        <f ca="1"/>
        <v>#N/A</v>
      </c>
      <c r="DG88" s="15" t="e">
        <f ca="1"/>
        <v>#N/A</v>
      </c>
    </row>
    <row r="89" spans="6:111" x14ac:dyDescent="0.3">
      <c r="F89" s="15" t="e">
        <f ca="1"/>
        <v>#N/A</v>
      </c>
      <c r="G89" s="15" t="e">
        <f ca="1"/>
        <v>#N/A</v>
      </c>
      <c r="H89" s="15" t="e">
        <f ca="1"/>
        <v>#N/A</v>
      </c>
      <c r="I89" s="15" t="e">
        <f ca="1"/>
        <v>#N/A</v>
      </c>
      <c r="J89" s="15" t="e">
        <f ca="1"/>
        <v>#N/A</v>
      </c>
      <c r="K89" s="15" t="e">
        <f ca="1"/>
        <v>#N/A</v>
      </c>
      <c r="L89" s="15" t="e">
        <f ca="1"/>
        <v>#N/A</v>
      </c>
      <c r="M89" s="15" t="e">
        <f ca="1"/>
        <v>#N/A</v>
      </c>
      <c r="N89" s="15" t="e">
        <f ca="1"/>
        <v>#N/A</v>
      </c>
      <c r="O89" s="15" t="e">
        <f ca="1"/>
        <v>#N/A</v>
      </c>
      <c r="P89" s="15" t="e">
        <f ca="1"/>
        <v>#N/A</v>
      </c>
      <c r="Q89" s="15" t="e">
        <f ca="1"/>
        <v>#N/A</v>
      </c>
      <c r="R89" s="15" t="e">
        <f ca="1"/>
        <v>#N/A</v>
      </c>
      <c r="S89" s="15" t="e">
        <f ca="1"/>
        <v>#N/A</v>
      </c>
      <c r="T89" s="15" t="e">
        <f ca="1"/>
        <v>#N/A</v>
      </c>
      <c r="U89" s="15" t="e">
        <f ca="1"/>
        <v>#N/A</v>
      </c>
      <c r="V89" s="15" t="e">
        <f ca="1"/>
        <v>#N/A</v>
      </c>
      <c r="W89" s="15" t="e">
        <f ca="1"/>
        <v>#N/A</v>
      </c>
      <c r="X89" s="15" t="e">
        <f ca="1"/>
        <v>#N/A</v>
      </c>
      <c r="Y89" s="15" t="e">
        <f ca="1"/>
        <v>#N/A</v>
      </c>
      <c r="Z89" s="15" t="e">
        <f ca="1"/>
        <v>#N/A</v>
      </c>
      <c r="AA89" s="15" t="e">
        <f ca="1"/>
        <v>#N/A</v>
      </c>
      <c r="AB89" s="15" t="e">
        <f ca="1"/>
        <v>#N/A</v>
      </c>
      <c r="AC89" s="15" t="e">
        <f ca="1"/>
        <v>#N/A</v>
      </c>
      <c r="AD89" s="15" t="e">
        <f ca="1"/>
        <v>#N/A</v>
      </c>
      <c r="AE89" s="15" t="e">
        <f ca="1"/>
        <v>#N/A</v>
      </c>
      <c r="AF89" s="15" t="e">
        <f ca="1"/>
        <v>#N/A</v>
      </c>
      <c r="AG89" s="15" t="e">
        <f ca="1"/>
        <v>#N/A</v>
      </c>
      <c r="AH89" s="15" t="e">
        <f ca="1"/>
        <v>#N/A</v>
      </c>
      <c r="AI89" s="15" t="e">
        <f ca="1"/>
        <v>#N/A</v>
      </c>
      <c r="AJ89" s="15" t="e">
        <f ca="1"/>
        <v>#N/A</v>
      </c>
      <c r="AK89" s="15" t="e">
        <f ca="1"/>
        <v>#N/A</v>
      </c>
      <c r="AL89" s="15" t="e">
        <f ca="1"/>
        <v>#N/A</v>
      </c>
      <c r="AM89" s="15" t="e">
        <f ca="1"/>
        <v>#N/A</v>
      </c>
      <c r="AN89" s="15" t="e">
        <f ca="1"/>
        <v>#N/A</v>
      </c>
      <c r="AO89" s="15" t="e">
        <f ca="1"/>
        <v>#N/A</v>
      </c>
      <c r="AP89" s="15" t="e">
        <f ca="1"/>
        <v>#N/A</v>
      </c>
      <c r="AQ89" s="15" t="e">
        <f ca="1"/>
        <v>#N/A</v>
      </c>
      <c r="AR89" s="15" t="e">
        <f ca="1"/>
        <v>#N/A</v>
      </c>
      <c r="AS89" s="15" t="e">
        <f ca="1"/>
        <v>#N/A</v>
      </c>
      <c r="AT89" s="15" t="e">
        <f ca="1"/>
        <v>#N/A</v>
      </c>
      <c r="AU89" s="15" t="e">
        <f ca="1"/>
        <v>#N/A</v>
      </c>
      <c r="AV89" s="15" t="e">
        <f ca="1"/>
        <v>#N/A</v>
      </c>
      <c r="AW89" s="15" t="e">
        <f ca="1"/>
        <v>#N/A</v>
      </c>
      <c r="AX89" s="15" t="e">
        <f ca="1"/>
        <v>#N/A</v>
      </c>
      <c r="AY89" s="15" t="e">
        <f ca="1"/>
        <v>#N/A</v>
      </c>
      <c r="AZ89" s="15" t="e">
        <f ca="1"/>
        <v>#N/A</v>
      </c>
      <c r="BA89" s="15" t="e">
        <f ca="1"/>
        <v>#N/A</v>
      </c>
      <c r="BB89" s="15" t="e">
        <f ca="1"/>
        <v>#N/A</v>
      </c>
      <c r="BC89" s="15" t="e">
        <f ca="1"/>
        <v>#N/A</v>
      </c>
      <c r="BD89" s="15" t="e">
        <f ca="1"/>
        <v>#N/A</v>
      </c>
      <c r="BE89" s="15" t="e">
        <f ca="1"/>
        <v>#N/A</v>
      </c>
      <c r="BF89" s="15" t="e">
        <f ca="1"/>
        <v>#N/A</v>
      </c>
      <c r="BG89" s="15" t="e">
        <f ca="1"/>
        <v>#N/A</v>
      </c>
      <c r="BH89" s="15" t="e">
        <f ca="1"/>
        <v>#N/A</v>
      </c>
      <c r="BI89" s="15" t="e">
        <f ca="1"/>
        <v>#N/A</v>
      </c>
      <c r="BJ89" s="15" t="e">
        <f ca="1"/>
        <v>#N/A</v>
      </c>
      <c r="BK89" s="15" t="e">
        <f ca="1"/>
        <v>#N/A</v>
      </c>
      <c r="BL89" s="15" t="e">
        <f ca="1"/>
        <v>#N/A</v>
      </c>
      <c r="BM89" s="15" t="e">
        <f ca="1"/>
        <v>#N/A</v>
      </c>
      <c r="BN89" s="15" t="e">
        <f ca="1"/>
        <v>#N/A</v>
      </c>
      <c r="BO89" s="15" t="e">
        <f ca="1"/>
        <v>#N/A</v>
      </c>
      <c r="BP89" s="15" t="e">
        <f ca="1"/>
        <v>#N/A</v>
      </c>
      <c r="BQ89" s="15" t="e">
        <f ca="1"/>
        <v>#N/A</v>
      </c>
      <c r="BR89" s="15" t="e">
        <f ca="1"/>
        <v>#N/A</v>
      </c>
      <c r="BS89" s="15" t="e">
        <f ca="1"/>
        <v>#N/A</v>
      </c>
      <c r="BT89" s="15" t="e">
        <f ca="1"/>
        <v>#N/A</v>
      </c>
      <c r="BU89" s="15" t="e">
        <f ca="1"/>
        <v>#N/A</v>
      </c>
      <c r="BV89" s="15" t="e">
        <f ca="1"/>
        <v>#N/A</v>
      </c>
      <c r="BW89" s="15" t="e">
        <f ca="1"/>
        <v>#N/A</v>
      </c>
      <c r="BX89" s="15" t="e">
        <f ca="1"/>
        <v>#N/A</v>
      </c>
      <c r="BY89" s="15" t="e">
        <f ca="1"/>
        <v>#N/A</v>
      </c>
      <c r="BZ89" s="15" t="e">
        <f ca="1"/>
        <v>#N/A</v>
      </c>
      <c r="CA89" s="15" t="e">
        <f ca="1"/>
        <v>#N/A</v>
      </c>
      <c r="CB89" s="15" t="e">
        <f ca="1"/>
        <v>#N/A</v>
      </c>
      <c r="CC89" s="15" t="e">
        <f ca="1"/>
        <v>#N/A</v>
      </c>
      <c r="CD89" s="15" t="e">
        <f ca="1"/>
        <v>#N/A</v>
      </c>
      <c r="CE89" s="15" t="e">
        <f ca="1"/>
        <v>#N/A</v>
      </c>
      <c r="CF89" s="15" t="e">
        <f ca="1"/>
        <v>#N/A</v>
      </c>
      <c r="CG89" s="15" t="e">
        <f ca="1"/>
        <v>#N/A</v>
      </c>
      <c r="CH89" s="15" t="e">
        <f ca="1"/>
        <v>#N/A</v>
      </c>
      <c r="CI89" s="15" t="e">
        <f ca="1"/>
        <v>#N/A</v>
      </c>
      <c r="CJ89" s="15" t="e">
        <f ca="1"/>
        <v>#N/A</v>
      </c>
      <c r="CK89" s="15" t="e">
        <f ca="1"/>
        <v>#N/A</v>
      </c>
      <c r="CL89" s="15" t="e">
        <f ca="1"/>
        <v>#N/A</v>
      </c>
      <c r="CM89" s="15" t="e">
        <f ca="1"/>
        <v>#N/A</v>
      </c>
      <c r="CN89" s="15" t="e">
        <f ca="1"/>
        <v>#N/A</v>
      </c>
      <c r="CO89" s="15" t="e">
        <f ca="1"/>
        <v>#N/A</v>
      </c>
      <c r="CP89" s="15" t="e">
        <f ca="1"/>
        <v>#N/A</v>
      </c>
      <c r="CQ89" s="15" t="e">
        <f ca="1"/>
        <v>#N/A</v>
      </c>
      <c r="CR89" s="15" t="e">
        <f ca="1"/>
        <v>#N/A</v>
      </c>
      <c r="CS89" s="15" t="e">
        <f ca="1"/>
        <v>#N/A</v>
      </c>
      <c r="CT89" s="15" t="e">
        <f ca="1"/>
        <v>#N/A</v>
      </c>
      <c r="CU89" s="15" t="e">
        <f ca="1"/>
        <v>#N/A</v>
      </c>
      <c r="CV89" s="15" t="e">
        <f ca="1"/>
        <v>#N/A</v>
      </c>
      <c r="CW89" s="15" t="e">
        <f ca="1"/>
        <v>#N/A</v>
      </c>
      <c r="CX89" s="15" t="e">
        <f ca="1"/>
        <v>#N/A</v>
      </c>
      <c r="CY89" s="15" t="e">
        <f ca="1"/>
        <v>#N/A</v>
      </c>
      <c r="CZ89" s="15" t="e">
        <f ca="1"/>
        <v>#N/A</v>
      </c>
      <c r="DA89" s="15" t="e">
        <f ca="1"/>
        <v>#N/A</v>
      </c>
      <c r="DB89" s="15" t="e">
        <f ca="1"/>
        <v>#N/A</v>
      </c>
      <c r="DC89" s="15" t="e">
        <f ca="1"/>
        <v>#N/A</v>
      </c>
      <c r="DD89" s="15" t="e">
        <f ca="1"/>
        <v>#N/A</v>
      </c>
      <c r="DE89" s="15" t="e">
        <f ca="1"/>
        <v>#N/A</v>
      </c>
      <c r="DF89" s="15" t="e">
        <f ca="1"/>
        <v>#N/A</v>
      </c>
      <c r="DG89" s="15" t="e">
        <f ca="1"/>
        <v>#N/A</v>
      </c>
    </row>
    <row r="90" spans="6:111" x14ac:dyDescent="0.3">
      <c r="F90" s="15" t="e">
        <f ca="1"/>
        <v>#N/A</v>
      </c>
      <c r="G90" s="15" t="e">
        <f ca="1"/>
        <v>#N/A</v>
      </c>
      <c r="H90" s="15" t="e">
        <f ca="1"/>
        <v>#N/A</v>
      </c>
      <c r="I90" s="15" t="e">
        <f ca="1"/>
        <v>#N/A</v>
      </c>
      <c r="J90" s="15" t="e">
        <f ca="1"/>
        <v>#N/A</v>
      </c>
      <c r="K90" s="15" t="e">
        <f ca="1"/>
        <v>#N/A</v>
      </c>
      <c r="L90" s="15" t="e">
        <f ca="1"/>
        <v>#N/A</v>
      </c>
      <c r="M90" s="15" t="e">
        <f ca="1"/>
        <v>#N/A</v>
      </c>
      <c r="N90" s="15" t="e">
        <f ca="1"/>
        <v>#N/A</v>
      </c>
      <c r="O90" s="15" t="e">
        <f ca="1"/>
        <v>#N/A</v>
      </c>
      <c r="P90" s="15" t="e">
        <f ca="1"/>
        <v>#N/A</v>
      </c>
      <c r="Q90" s="15" t="e">
        <f ca="1"/>
        <v>#N/A</v>
      </c>
      <c r="R90" s="15" t="e">
        <f ca="1"/>
        <v>#N/A</v>
      </c>
      <c r="S90" s="15" t="e">
        <f ca="1"/>
        <v>#N/A</v>
      </c>
      <c r="T90" s="15" t="e">
        <f ca="1"/>
        <v>#N/A</v>
      </c>
      <c r="U90" s="15" t="e">
        <f ca="1"/>
        <v>#N/A</v>
      </c>
      <c r="V90" s="15" t="e">
        <f ca="1"/>
        <v>#N/A</v>
      </c>
      <c r="W90" s="15" t="e">
        <f ca="1"/>
        <v>#N/A</v>
      </c>
      <c r="X90" s="15" t="e">
        <f ca="1"/>
        <v>#N/A</v>
      </c>
      <c r="Y90" s="15" t="e">
        <f ca="1"/>
        <v>#N/A</v>
      </c>
      <c r="Z90" s="15" t="e">
        <f ca="1"/>
        <v>#N/A</v>
      </c>
      <c r="AA90" s="15" t="e">
        <f ca="1"/>
        <v>#N/A</v>
      </c>
      <c r="AB90" s="15" t="e">
        <f ca="1"/>
        <v>#N/A</v>
      </c>
      <c r="AC90" s="15" t="e">
        <f ca="1"/>
        <v>#N/A</v>
      </c>
      <c r="AD90" s="15" t="e">
        <f ca="1"/>
        <v>#N/A</v>
      </c>
      <c r="AE90" s="15" t="e">
        <f ca="1"/>
        <v>#N/A</v>
      </c>
      <c r="AF90" s="15" t="e">
        <f ca="1"/>
        <v>#N/A</v>
      </c>
      <c r="AG90" s="15" t="e">
        <f ca="1"/>
        <v>#N/A</v>
      </c>
      <c r="AH90" s="15" t="e">
        <f ca="1"/>
        <v>#N/A</v>
      </c>
      <c r="AI90" s="15" t="e">
        <f ca="1"/>
        <v>#N/A</v>
      </c>
      <c r="AJ90" s="15" t="e">
        <f ca="1"/>
        <v>#N/A</v>
      </c>
      <c r="AK90" s="15" t="e">
        <f ca="1"/>
        <v>#N/A</v>
      </c>
      <c r="AL90" s="15" t="e">
        <f ca="1"/>
        <v>#N/A</v>
      </c>
      <c r="AM90" s="15" t="e">
        <f ca="1"/>
        <v>#N/A</v>
      </c>
      <c r="AN90" s="15" t="e">
        <f ca="1"/>
        <v>#N/A</v>
      </c>
      <c r="AO90" s="15" t="e">
        <f ca="1"/>
        <v>#N/A</v>
      </c>
      <c r="AP90" s="15" t="e">
        <f ca="1"/>
        <v>#N/A</v>
      </c>
      <c r="AQ90" s="15" t="e">
        <f ca="1"/>
        <v>#N/A</v>
      </c>
      <c r="AR90" s="15" t="e">
        <f ca="1"/>
        <v>#N/A</v>
      </c>
      <c r="AS90" s="15" t="e">
        <f ca="1"/>
        <v>#N/A</v>
      </c>
      <c r="AT90" s="15" t="e">
        <f ca="1"/>
        <v>#N/A</v>
      </c>
      <c r="AU90" s="15" t="e">
        <f ca="1"/>
        <v>#N/A</v>
      </c>
      <c r="AV90" s="15" t="e">
        <f ca="1"/>
        <v>#N/A</v>
      </c>
      <c r="AW90" s="15" t="e">
        <f ca="1"/>
        <v>#N/A</v>
      </c>
      <c r="AX90" s="15" t="e">
        <f ca="1"/>
        <v>#N/A</v>
      </c>
      <c r="AY90" s="15" t="e">
        <f ca="1"/>
        <v>#N/A</v>
      </c>
      <c r="AZ90" s="15" t="e">
        <f ca="1"/>
        <v>#N/A</v>
      </c>
      <c r="BA90" s="15" t="e">
        <f ca="1"/>
        <v>#N/A</v>
      </c>
      <c r="BB90" s="15" t="e">
        <f ca="1"/>
        <v>#N/A</v>
      </c>
      <c r="BC90" s="15" t="e">
        <f ca="1"/>
        <v>#N/A</v>
      </c>
      <c r="BD90" s="15" t="e">
        <f ca="1"/>
        <v>#N/A</v>
      </c>
      <c r="BE90" s="15" t="e">
        <f ca="1"/>
        <v>#N/A</v>
      </c>
      <c r="BF90" s="15" t="e">
        <f ca="1"/>
        <v>#N/A</v>
      </c>
      <c r="BG90" s="15" t="e">
        <f ca="1"/>
        <v>#N/A</v>
      </c>
      <c r="BH90" s="15" t="e">
        <f ca="1"/>
        <v>#N/A</v>
      </c>
      <c r="BI90" s="15" t="e">
        <f ca="1"/>
        <v>#N/A</v>
      </c>
      <c r="BJ90" s="15" t="e">
        <f ca="1"/>
        <v>#N/A</v>
      </c>
      <c r="BK90" s="15" t="e">
        <f ca="1"/>
        <v>#N/A</v>
      </c>
      <c r="BL90" s="15" t="e">
        <f ca="1"/>
        <v>#N/A</v>
      </c>
      <c r="BM90" s="15" t="e">
        <f ca="1"/>
        <v>#N/A</v>
      </c>
      <c r="BN90" s="15" t="e">
        <f ca="1"/>
        <v>#N/A</v>
      </c>
      <c r="BO90" s="15" t="e">
        <f ca="1"/>
        <v>#N/A</v>
      </c>
      <c r="BP90" s="15" t="e">
        <f ca="1"/>
        <v>#N/A</v>
      </c>
      <c r="BQ90" s="15" t="e">
        <f ca="1"/>
        <v>#N/A</v>
      </c>
      <c r="BR90" s="15" t="e">
        <f ca="1"/>
        <v>#N/A</v>
      </c>
      <c r="BS90" s="15" t="e">
        <f ca="1"/>
        <v>#N/A</v>
      </c>
      <c r="BT90" s="15" t="e">
        <f ca="1"/>
        <v>#N/A</v>
      </c>
      <c r="BU90" s="15" t="e">
        <f ca="1"/>
        <v>#N/A</v>
      </c>
      <c r="BV90" s="15" t="e">
        <f ca="1"/>
        <v>#N/A</v>
      </c>
      <c r="BW90" s="15" t="e">
        <f ca="1"/>
        <v>#N/A</v>
      </c>
      <c r="BX90" s="15" t="e">
        <f ca="1"/>
        <v>#N/A</v>
      </c>
      <c r="BY90" s="15" t="e">
        <f ca="1"/>
        <v>#N/A</v>
      </c>
      <c r="BZ90" s="15" t="e">
        <f ca="1"/>
        <v>#N/A</v>
      </c>
      <c r="CA90" s="15" t="e">
        <f ca="1"/>
        <v>#N/A</v>
      </c>
      <c r="CB90" s="15" t="e">
        <f ca="1"/>
        <v>#N/A</v>
      </c>
      <c r="CC90" s="15" t="e">
        <f ca="1"/>
        <v>#N/A</v>
      </c>
      <c r="CD90" s="15" t="e">
        <f ca="1"/>
        <v>#N/A</v>
      </c>
      <c r="CE90" s="15" t="e">
        <f ca="1"/>
        <v>#N/A</v>
      </c>
      <c r="CF90" s="15" t="e">
        <f ca="1"/>
        <v>#N/A</v>
      </c>
      <c r="CG90" s="15" t="e">
        <f ca="1"/>
        <v>#N/A</v>
      </c>
      <c r="CH90" s="15" t="e">
        <f ca="1"/>
        <v>#N/A</v>
      </c>
      <c r="CI90" s="15" t="e">
        <f ca="1"/>
        <v>#N/A</v>
      </c>
      <c r="CJ90" s="15" t="e">
        <f ca="1"/>
        <v>#N/A</v>
      </c>
      <c r="CK90" s="15" t="e">
        <f ca="1"/>
        <v>#N/A</v>
      </c>
      <c r="CL90" s="15" t="e">
        <f ca="1"/>
        <v>#N/A</v>
      </c>
      <c r="CM90" s="15" t="e">
        <f ca="1"/>
        <v>#N/A</v>
      </c>
      <c r="CN90" s="15" t="e">
        <f ca="1"/>
        <v>#N/A</v>
      </c>
      <c r="CO90" s="15" t="e">
        <f ca="1"/>
        <v>#N/A</v>
      </c>
      <c r="CP90" s="15" t="e">
        <f ca="1"/>
        <v>#N/A</v>
      </c>
      <c r="CQ90" s="15" t="e">
        <f ca="1"/>
        <v>#N/A</v>
      </c>
      <c r="CR90" s="15" t="e">
        <f ca="1"/>
        <v>#N/A</v>
      </c>
      <c r="CS90" s="15" t="e">
        <f ca="1"/>
        <v>#N/A</v>
      </c>
      <c r="CT90" s="15" t="e">
        <f ca="1"/>
        <v>#N/A</v>
      </c>
      <c r="CU90" s="15" t="e">
        <f ca="1"/>
        <v>#N/A</v>
      </c>
      <c r="CV90" s="15" t="e">
        <f ca="1"/>
        <v>#N/A</v>
      </c>
      <c r="CW90" s="15" t="e">
        <f ca="1"/>
        <v>#N/A</v>
      </c>
      <c r="CX90" s="15" t="e">
        <f ca="1"/>
        <v>#N/A</v>
      </c>
      <c r="CY90" s="15" t="e">
        <f ca="1"/>
        <v>#N/A</v>
      </c>
      <c r="CZ90" s="15" t="e">
        <f ca="1"/>
        <v>#N/A</v>
      </c>
      <c r="DA90" s="15" t="e">
        <f ca="1"/>
        <v>#N/A</v>
      </c>
      <c r="DB90" s="15" t="e">
        <f ca="1"/>
        <v>#N/A</v>
      </c>
      <c r="DC90" s="15" t="e">
        <f ca="1"/>
        <v>#N/A</v>
      </c>
      <c r="DD90" s="15" t="e">
        <f ca="1"/>
        <v>#N/A</v>
      </c>
      <c r="DE90" s="15" t="e">
        <f ca="1"/>
        <v>#N/A</v>
      </c>
      <c r="DF90" s="15" t="e">
        <f ca="1"/>
        <v>#N/A</v>
      </c>
      <c r="DG90" s="15" t="e">
        <f ca="1"/>
        <v>#N/A</v>
      </c>
    </row>
    <row r="91" spans="6:111" x14ac:dyDescent="0.3">
      <c r="F91" s="15" t="e">
        <f ca="1"/>
        <v>#N/A</v>
      </c>
      <c r="G91" s="15" t="e">
        <f ca="1"/>
        <v>#N/A</v>
      </c>
      <c r="H91" s="15" t="e">
        <f ca="1"/>
        <v>#N/A</v>
      </c>
      <c r="I91" s="15" t="e">
        <f ca="1"/>
        <v>#N/A</v>
      </c>
      <c r="J91" s="15" t="e">
        <f ca="1"/>
        <v>#N/A</v>
      </c>
      <c r="K91" s="15" t="e">
        <f ca="1"/>
        <v>#N/A</v>
      </c>
      <c r="L91" s="15" t="e">
        <f ca="1"/>
        <v>#N/A</v>
      </c>
      <c r="M91" s="15" t="e">
        <f ca="1"/>
        <v>#N/A</v>
      </c>
      <c r="N91" s="15" t="e">
        <f ca="1"/>
        <v>#N/A</v>
      </c>
      <c r="O91" s="15" t="e">
        <f ca="1"/>
        <v>#N/A</v>
      </c>
      <c r="P91" s="15" t="e">
        <f ca="1"/>
        <v>#N/A</v>
      </c>
      <c r="Q91" s="15" t="e">
        <f ca="1"/>
        <v>#N/A</v>
      </c>
      <c r="R91" s="15" t="e">
        <f ca="1"/>
        <v>#N/A</v>
      </c>
      <c r="S91" s="15" t="e">
        <f ca="1"/>
        <v>#N/A</v>
      </c>
      <c r="T91" s="15" t="e">
        <f ca="1"/>
        <v>#N/A</v>
      </c>
      <c r="U91" s="15" t="e">
        <f ca="1"/>
        <v>#N/A</v>
      </c>
      <c r="V91" s="15" t="e">
        <f ca="1"/>
        <v>#N/A</v>
      </c>
      <c r="W91" s="15" t="e">
        <f ca="1"/>
        <v>#N/A</v>
      </c>
      <c r="X91" s="15" t="e">
        <f ca="1"/>
        <v>#N/A</v>
      </c>
      <c r="Y91" s="15" t="e">
        <f ca="1"/>
        <v>#N/A</v>
      </c>
      <c r="Z91" s="15" t="e">
        <f ca="1"/>
        <v>#N/A</v>
      </c>
      <c r="AA91" s="15" t="e">
        <f ca="1"/>
        <v>#N/A</v>
      </c>
      <c r="AB91" s="15" t="e">
        <f ca="1"/>
        <v>#N/A</v>
      </c>
      <c r="AC91" s="15" t="e">
        <f ca="1"/>
        <v>#N/A</v>
      </c>
      <c r="AD91" s="15" t="e">
        <f ca="1"/>
        <v>#N/A</v>
      </c>
      <c r="AE91" s="15" t="e">
        <f ca="1"/>
        <v>#N/A</v>
      </c>
      <c r="AF91" s="15" t="e">
        <f ca="1"/>
        <v>#N/A</v>
      </c>
      <c r="AG91" s="15" t="e">
        <f ca="1"/>
        <v>#N/A</v>
      </c>
      <c r="AH91" s="15" t="e">
        <f ca="1"/>
        <v>#N/A</v>
      </c>
      <c r="AI91" s="15" t="e">
        <f ca="1"/>
        <v>#N/A</v>
      </c>
      <c r="AJ91" s="15" t="e">
        <f ca="1"/>
        <v>#N/A</v>
      </c>
      <c r="AK91" s="15" t="e">
        <f ca="1"/>
        <v>#N/A</v>
      </c>
      <c r="AL91" s="15" t="e">
        <f ca="1"/>
        <v>#N/A</v>
      </c>
      <c r="AM91" s="15" t="e">
        <f ca="1"/>
        <v>#N/A</v>
      </c>
      <c r="AN91" s="15" t="e">
        <f ca="1"/>
        <v>#N/A</v>
      </c>
      <c r="AO91" s="15" t="e">
        <f ca="1"/>
        <v>#N/A</v>
      </c>
      <c r="AP91" s="15" t="e">
        <f ca="1"/>
        <v>#N/A</v>
      </c>
      <c r="AQ91" s="15" t="e">
        <f ca="1"/>
        <v>#N/A</v>
      </c>
      <c r="AR91" s="15" t="e">
        <f ca="1"/>
        <v>#N/A</v>
      </c>
      <c r="AS91" s="15" t="e">
        <f ca="1"/>
        <v>#N/A</v>
      </c>
      <c r="AT91" s="15" t="e">
        <f ca="1"/>
        <v>#N/A</v>
      </c>
      <c r="AU91" s="15" t="e">
        <f ca="1"/>
        <v>#N/A</v>
      </c>
      <c r="AV91" s="15" t="e">
        <f ca="1"/>
        <v>#N/A</v>
      </c>
      <c r="AW91" s="15" t="e">
        <f ca="1"/>
        <v>#N/A</v>
      </c>
      <c r="AX91" s="15" t="e">
        <f ca="1"/>
        <v>#N/A</v>
      </c>
      <c r="AY91" s="15" t="e">
        <f ca="1"/>
        <v>#N/A</v>
      </c>
      <c r="AZ91" s="15" t="e">
        <f ca="1"/>
        <v>#N/A</v>
      </c>
      <c r="BA91" s="15" t="e">
        <f ca="1"/>
        <v>#N/A</v>
      </c>
      <c r="BB91" s="15" t="e">
        <f ca="1"/>
        <v>#N/A</v>
      </c>
      <c r="BC91" s="15" t="e">
        <f ca="1"/>
        <v>#N/A</v>
      </c>
      <c r="BD91" s="15" t="e">
        <f ca="1"/>
        <v>#N/A</v>
      </c>
      <c r="BE91" s="15" t="e">
        <f ca="1"/>
        <v>#N/A</v>
      </c>
      <c r="BF91" s="15" t="e">
        <f ca="1"/>
        <v>#N/A</v>
      </c>
      <c r="BG91" s="15" t="e">
        <f ca="1"/>
        <v>#N/A</v>
      </c>
      <c r="BH91" s="15" t="e">
        <f ca="1"/>
        <v>#N/A</v>
      </c>
      <c r="BI91" s="15" t="e">
        <f ca="1"/>
        <v>#N/A</v>
      </c>
      <c r="BJ91" s="15" t="e">
        <f ca="1"/>
        <v>#N/A</v>
      </c>
      <c r="BK91" s="15" t="e">
        <f ca="1"/>
        <v>#N/A</v>
      </c>
      <c r="BL91" s="15" t="e">
        <f ca="1"/>
        <v>#N/A</v>
      </c>
      <c r="BM91" s="15" t="e">
        <f ca="1"/>
        <v>#N/A</v>
      </c>
      <c r="BN91" s="15" t="e">
        <f ca="1"/>
        <v>#N/A</v>
      </c>
      <c r="BO91" s="15" t="e">
        <f ca="1"/>
        <v>#N/A</v>
      </c>
      <c r="BP91" s="15" t="e">
        <f ca="1"/>
        <v>#N/A</v>
      </c>
      <c r="BQ91" s="15" t="e">
        <f ca="1"/>
        <v>#N/A</v>
      </c>
      <c r="BR91" s="15" t="e">
        <f ca="1"/>
        <v>#N/A</v>
      </c>
      <c r="BS91" s="15" t="e">
        <f ca="1"/>
        <v>#N/A</v>
      </c>
      <c r="BT91" s="15" t="e">
        <f ca="1"/>
        <v>#N/A</v>
      </c>
      <c r="BU91" s="15" t="e">
        <f ca="1"/>
        <v>#N/A</v>
      </c>
      <c r="BV91" s="15" t="e">
        <f ca="1"/>
        <v>#N/A</v>
      </c>
      <c r="BW91" s="15" t="e">
        <f ca="1"/>
        <v>#N/A</v>
      </c>
      <c r="BX91" s="15" t="e">
        <f ca="1"/>
        <v>#N/A</v>
      </c>
      <c r="BY91" s="15" t="e">
        <f ca="1"/>
        <v>#N/A</v>
      </c>
      <c r="BZ91" s="15" t="e">
        <f ca="1"/>
        <v>#N/A</v>
      </c>
      <c r="CA91" s="15" t="e">
        <f ca="1"/>
        <v>#N/A</v>
      </c>
      <c r="CB91" s="15" t="e">
        <f ca="1"/>
        <v>#N/A</v>
      </c>
      <c r="CC91" s="15" t="e">
        <f ca="1"/>
        <v>#N/A</v>
      </c>
      <c r="CD91" s="15" t="e">
        <f ca="1"/>
        <v>#N/A</v>
      </c>
      <c r="CE91" s="15" t="e">
        <f ca="1"/>
        <v>#N/A</v>
      </c>
      <c r="CF91" s="15" t="e">
        <f ca="1"/>
        <v>#N/A</v>
      </c>
      <c r="CG91" s="15" t="e">
        <f ca="1"/>
        <v>#N/A</v>
      </c>
      <c r="CH91" s="15" t="e">
        <f ca="1"/>
        <v>#N/A</v>
      </c>
      <c r="CI91" s="15" t="e">
        <f ca="1"/>
        <v>#N/A</v>
      </c>
      <c r="CJ91" s="15" t="e">
        <f ca="1"/>
        <v>#N/A</v>
      </c>
      <c r="CK91" s="15" t="e">
        <f ca="1"/>
        <v>#N/A</v>
      </c>
      <c r="CL91" s="15" t="e">
        <f ca="1"/>
        <v>#N/A</v>
      </c>
      <c r="CM91" s="15" t="e">
        <f ca="1"/>
        <v>#N/A</v>
      </c>
      <c r="CN91" s="15" t="e">
        <f ca="1"/>
        <v>#N/A</v>
      </c>
      <c r="CO91" s="15" t="e">
        <f ca="1"/>
        <v>#N/A</v>
      </c>
      <c r="CP91" s="15" t="e">
        <f ca="1"/>
        <v>#N/A</v>
      </c>
      <c r="CQ91" s="15" t="e">
        <f ca="1"/>
        <v>#N/A</v>
      </c>
      <c r="CR91" s="15" t="e">
        <f ca="1"/>
        <v>#N/A</v>
      </c>
      <c r="CS91" s="15" t="e">
        <f ca="1"/>
        <v>#N/A</v>
      </c>
      <c r="CT91" s="15" t="e">
        <f ca="1"/>
        <v>#N/A</v>
      </c>
      <c r="CU91" s="15" t="e">
        <f ca="1"/>
        <v>#N/A</v>
      </c>
      <c r="CV91" s="15" t="e">
        <f ca="1"/>
        <v>#N/A</v>
      </c>
      <c r="CW91" s="15" t="e">
        <f ca="1"/>
        <v>#N/A</v>
      </c>
      <c r="CX91" s="15" t="e">
        <f ca="1"/>
        <v>#N/A</v>
      </c>
      <c r="CY91" s="15" t="e">
        <f ca="1"/>
        <v>#N/A</v>
      </c>
      <c r="CZ91" s="15" t="e">
        <f ca="1"/>
        <v>#N/A</v>
      </c>
      <c r="DA91" s="15" t="e">
        <f ca="1"/>
        <v>#N/A</v>
      </c>
      <c r="DB91" s="15" t="e">
        <f ca="1"/>
        <v>#N/A</v>
      </c>
      <c r="DC91" s="15" t="e">
        <f ca="1"/>
        <v>#N/A</v>
      </c>
      <c r="DD91" s="15" t="e">
        <f ca="1"/>
        <v>#N/A</v>
      </c>
      <c r="DE91" s="15" t="e">
        <f ca="1"/>
        <v>#N/A</v>
      </c>
      <c r="DF91" s="15" t="e">
        <f ca="1"/>
        <v>#N/A</v>
      </c>
      <c r="DG91" s="15" t="e">
        <f ca="1"/>
        <v>#N/A</v>
      </c>
    </row>
    <row r="92" spans="6:111" x14ac:dyDescent="0.3">
      <c r="F92" s="15" t="e">
        <f ca="1"/>
        <v>#N/A</v>
      </c>
      <c r="G92" s="15" t="e">
        <f ca="1"/>
        <v>#N/A</v>
      </c>
      <c r="H92" s="15" t="e">
        <f ca="1"/>
        <v>#N/A</v>
      </c>
      <c r="I92" s="15" t="e">
        <f ca="1"/>
        <v>#N/A</v>
      </c>
      <c r="J92" s="15" t="e">
        <f ca="1"/>
        <v>#N/A</v>
      </c>
      <c r="K92" s="15" t="e">
        <f ca="1"/>
        <v>#N/A</v>
      </c>
      <c r="L92" s="15" t="e">
        <f ca="1"/>
        <v>#N/A</v>
      </c>
      <c r="M92" s="15" t="e">
        <f ca="1"/>
        <v>#N/A</v>
      </c>
      <c r="N92" s="15" t="e">
        <f ca="1"/>
        <v>#N/A</v>
      </c>
      <c r="O92" s="15" t="e">
        <f ca="1"/>
        <v>#N/A</v>
      </c>
      <c r="P92" s="15" t="e">
        <f ca="1"/>
        <v>#N/A</v>
      </c>
      <c r="Q92" s="15" t="e">
        <f ca="1"/>
        <v>#N/A</v>
      </c>
      <c r="R92" s="15" t="e">
        <f ca="1"/>
        <v>#N/A</v>
      </c>
      <c r="S92" s="15" t="e">
        <f ca="1"/>
        <v>#N/A</v>
      </c>
      <c r="T92" s="15" t="e">
        <f ca="1"/>
        <v>#N/A</v>
      </c>
      <c r="U92" s="15" t="e">
        <f ca="1"/>
        <v>#N/A</v>
      </c>
      <c r="V92" s="15" t="e">
        <f ca="1"/>
        <v>#N/A</v>
      </c>
      <c r="W92" s="15" t="e">
        <f ca="1"/>
        <v>#N/A</v>
      </c>
      <c r="X92" s="15" t="e">
        <f ca="1"/>
        <v>#N/A</v>
      </c>
      <c r="Y92" s="15" t="e">
        <f ca="1"/>
        <v>#N/A</v>
      </c>
      <c r="Z92" s="15" t="e">
        <f ca="1"/>
        <v>#N/A</v>
      </c>
      <c r="AA92" s="15" t="e">
        <f ca="1"/>
        <v>#N/A</v>
      </c>
      <c r="AB92" s="15" t="e">
        <f ca="1"/>
        <v>#N/A</v>
      </c>
      <c r="AC92" s="15" t="e">
        <f ca="1"/>
        <v>#N/A</v>
      </c>
      <c r="AD92" s="15" t="e">
        <f ca="1"/>
        <v>#N/A</v>
      </c>
      <c r="AE92" s="15" t="e">
        <f ca="1"/>
        <v>#N/A</v>
      </c>
      <c r="AF92" s="15" t="e">
        <f ca="1"/>
        <v>#N/A</v>
      </c>
      <c r="AG92" s="15" t="e">
        <f ca="1"/>
        <v>#N/A</v>
      </c>
      <c r="AH92" s="15" t="e">
        <f ca="1"/>
        <v>#N/A</v>
      </c>
      <c r="AI92" s="15" t="e">
        <f ca="1"/>
        <v>#N/A</v>
      </c>
      <c r="AJ92" s="15" t="e">
        <f ca="1"/>
        <v>#N/A</v>
      </c>
      <c r="AK92" s="15" t="e">
        <f ca="1"/>
        <v>#N/A</v>
      </c>
      <c r="AL92" s="15" t="e">
        <f ca="1"/>
        <v>#N/A</v>
      </c>
      <c r="AM92" s="15" t="e">
        <f ca="1"/>
        <v>#N/A</v>
      </c>
      <c r="AN92" s="15" t="e">
        <f ca="1"/>
        <v>#N/A</v>
      </c>
      <c r="AO92" s="15" t="e">
        <f ca="1"/>
        <v>#N/A</v>
      </c>
      <c r="AP92" s="15" t="e">
        <f ca="1"/>
        <v>#N/A</v>
      </c>
      <c r="AQ92" s="15" t="e">
        <f ca="1"/>
        <v>#N/A</v>
      </c>
      <c r="AR92" s="15" t="e">
        <f ca="1"/>
        <v>#N/A</v>
      </c>
      <c r="AS92" s="15" t="e">
        <f ca="1"/>
        <v>#N/A</v>
      </c>
      <c r="AT92" s="15" t="e">
        <f ca="1"/>
        <v>#N/A</v>
      </c>
      <c r="AU92" s="15" t="e">
        <f ca="1"/>
        <v>#N/A</v>
      </c>
      <c r="AV92" s="15" t="e">
        <f ca="1"/>
        <v>#N/A</v>
      </c>
      <c r="AW92" s="15" t="e">
        <f ca="1"/>
        <v>#N/A</v>
      </c>
      <c r="AX92" s="15" t="e">
        <f ca="1"/>
        <v>#N/A</v>
      </c>
      <c r="AY92" s="15" t="e">
        <f ca="1"/>
        <v>#N/A</v>
      </c>
      <c r="AZ92" s="15" t="e">
        <f ca="1"/>
        <v>#N/A</v>
      </c>
      <c r="BA92" s="15" t="e">
        <f ca="1"/>
        <v>#N/A</v>
      </c>
      <c r="BB92" s="15" t="e">
        <f ca="1"/>
        <v>#N/A</v>
      </c>
      <c r="BC92" s="15" t="e">
        <f ca="1"/>
        <v>#N/A</v>
      </c>
      <c r="BD92" s="15" t="e">
        <f ca="1"/>
        <v>#N/A</v>
      </c>
      <c r="BE92" s="15" t="e">
        <f ca="1"/>
        <v>#N/A</v>
      </c>
      <c r="BF92" s="15" t="e">
        <f ca="1"/>
        <v>#N/A</v>
      </c>
      <c r="BG92" s="15" t="e">
        <f ca="1"/>
        <v>#N/A</v>
      </c>
      <c r="BH92" s="15" t="e">
        <f ca="1"/>
        <v>#N/A</v>
      </c>
      <c r="BI92" s="15" t="e">
        <f ca="1"/>
        <v>#N/A</v>
      </c>
      <c r="BJ92" s="15" t="e">
        <f ca="1"/>
        <v>#N/A</v>
      </c>
      <c r="BK92" s="15" t="e">
        <f ca="1"/>
        <v>#N/A</v>
      </c>
      <c r="BL92" s="15" t="e">
        <f ca="1"/>
        <v>#N/A</v>
      </c>
      <c r="BM92" s="15" t="e">
        <f ca="1"/>
        <v>#N/A</v>
      </c>
      <c r="BN92" s="15" t="e">
        <f ca="1"/>
        <v>#N/A</v>
      </c>
      <c r="BO92" s="15" t="e">
        <f ca="1"/>
        <v>#N/A</v>
      </c>
      <c r="BP92" s="15" t="e">
        <f ca="1"/>
        <v>#N/A</v>
      </c>
      <c r="BQ92" s="15" t="e">
        <f ca="1"/>
        <v>#N/A</v>
      </c>
      <c r="BR92" s="15" t="e">
        <f ca="1"/>
        <v>#N/A</v>
      </c>
      <c r="BS92" s="15" t="e">
        <f ca="1"/>
        <v>#N/A</v>
      </c>
      <c r="BT92" s="15" t="e">
        <f ca="1"/>
        <v>#N/A</v>
      </c>
      <c r="BU92" s="15" t="e">
        <f ca="1"/>
        <v>#N/A</v>
      </c>
      <c r="BV92" s="15" t="e">
        <f ca="1"/>
        <v>#N/A</v>
      </c>
      <c r="BW92" s="15" t="e">
        <f ca="1"/>
        <v>#N/A</v>
      </c>
      <c r="BX92" s="15" t="e">
        <f ca="1"/>
        <v>#N/A</v>
      </c>
      <c r="BY92" s="15" t="e">
        <f ca="1"/>
        <v>#N/A</v>
      </c>
      <c r="BZ92" s="15" t="e">
        <f ca="1"/>
        <v>#N/A</v>
      </c>
      <c r="CA92" s="15" t="e">
        <f ca="1"/>
        <v>#N/A</v>
      </c>
      <c r="CB92" s="15" t="e">
        <f ca="1"/>
        <v>#N/A</v>
      </c>
      <c r="CC92" s="15" t="e">
        <f ca="1"/>
        <v>#N/A</v>
      </c>
      <c r="CD92" s="15" t="e">
        <f ca="1"/>
        <v>#N/A</v>
      </c>
      <c r="CE92" s="15" t="e">
        <f ca="1"/>
        <v>#N/A</v>
      </c>
      <c r="CF92" s="15" t="e">
        <f ca="1"/>
        <v>#N/A</v>
      </c>
      <c r="CG92" s="15" t="e">
        <f ca="1"/>
        <v>#N/A</v>
      </c>
      <c r="CH92" s="15" t="e">
        <f ca="1"/>
        <v>#N/A</v>
      </c>
      <c r="CI92" s="15" t="e">
        <f ca="1"/>
        <v>#N/A</v>
      </c>
      <c r="CJ92" s="15" t="e">
        <f ca="1"/>
        <v>#N/A</v>
      </c>
      <c r="CK92" s="15" t="e">
        <f ca="1"/>
        <v>#N/A</v>
      </c>
      <c r="CL92" s="15" t="e">
        <f ca="1"/>
        <v>#N/A</v>
      </c>
      <c r="CM92" s="15" t="e">
        <f ca="1"/>
        <v>#N/A</v>
      </c>
      <c r="CN92" s="15" t="e">
        <f ca="1"/>
        <v>#N/A</v>
      </c>
      <c r="CO92" s="15" t="e">
        <f ca="1"/>
        <v>#N/A</v>
      </c>
      <c r="CP92" s="15" t="e">
        <f ca="1"/>
        <v>#N/A</v>
      </c>
      <c r="CQ92" s="15" t="e">
        <f ca="1"/>
        <v>#N/A</v>
      </c>
      <c r="CR92" s="15" t="e">
        <f ca="1"/>
        <v>#N/A</v>
      </c>
      <c r="CS92" s="15" t="e">
        <f ca="1"/>
        <v>#N/A</v>
      </c>
      <c r="CT92" s="15" t="e">
        <f ca="1"/>
        <v>#N/A</v>
      </c>
      <c r="CU92" s="15" t="e">
        <f ca="1"/>
        <v>#N/A</v>
      </c>
      <c r="CV92" s="15" t="e">
        <f ca="1"/>
        <v>#N/A</v>
      </c>
      <c r="CW92" s="15" t="e">
        <f ca="1"/>
        <v>#N/A</v>
      </c>
      <c r="CX92" s="15" t="e">
        <f ca="1"/>
        <v>#N/A</v>
      </c>
      <c r="CY92" s="15" t="e">
        <f ca="1"/>
        <v>#N/A</v>
      </c>
      <c r="CZ92" s="15" t="e">
        <f ca="1"/>
        <v>#N/A</v>
      </c>
      <c r="DA92" s="15" t="e">
        <f ca="1"/>
        <v>#N/A</v>
      </c>
      <c r="DB92" s="15" t="e">
        <f ca="1"/>
        <v>#N/A</v>
      </c>
      <c r="DC92" s="15" t="e">
        <f ca="1"/>
        <v>#N/A</v>
      </c>
      <c r="DD92" s="15" t="e">
        <f ca="1"/>
        <v>#N/A</v>
      </c>
      <c r="DE92" s="15" t="e">
        <f ca="1"/>
        <v>#N/A</v>
      </c>
      <c r="DF92" s="15" t="e">
        <f ca="1"/>
        <v>#N/A</v>
      </c>
      <c r="DG92" s="15" t="e">
        <f ca="1"/>
        <v>#N/A</v>
      </c>
    </row>
    <row r="93" spans="6:111" x14ac:dyDescent="0.3">
      <c r="F93" s="15" t="e">
        <f ca="1"/>
        <v>#N/A</v>
      </c>
      <c r="G93" s="15" t="e">
        <f ca="1"/>
        <v>#N/A</v>
      </c>
      <c r="H93" s="15" t="e">
        <f ca="1"/>
        <v>#N/A</v>
      </c>
      <c r="I93" s="15" t="e">
        <f ca="1"/>
        <v>#N/A</v>
      </c>
      <c r="J93" s="15" t="e">
        <f ca="1"/>
        <v>#N/A</v>
      </c>
      <c r="K93" s="15" t="e">
        <f ca="1"/>
        <v>#N/A</v>
      </c>
      <c r="L93" s="15" t="e">
        <f ca="1"/>
        <v>#N/A</v>
      </c>
      <c r="M93" s="15" t="e">
        <f ca="1"/>
        <v>#N/A</v>
      </c>
      <c r="N93" s="15" t="e">
        <f ca="1"/>
        <v>#N/A</v>
      </c>
      <c r="O93" s="15" t="e">
        <f ca="1"/>
        <v>#N/A</v>
      </c>
      <c r="P93" s="15" t="e">
        <f ca="1"/>
        <v>#N/A</v>
      </c>
      <c r="Q93" s="15" t="e">
        <f ca="1"/>
        <v>#N/A</v>
      </c>
      <c r="R93" s="15" t="e">
        <f ca="1"/>
        <v>#N/A</v>
      </c>
      <c r="S93" s="15" t="e">
        <f ca="1"/>
        <v>#N/A</v>
      </c>
      <c r="T93" s="15" t="e">
        <f ca="1"/>
        <v>#N/A</v>
      </c>
      <c r="U93" s="15" t="e">
        <f ca="1"/>
        <v>#N/A</v>
      </c>
      <c r="V93" s="15" t="e">
        <f ca="1"/>
        <v>#N/A</v>
      </c>
      <c r="W93" s="15" t="e">
        <f ca="1"/>
        <v>#N/A</v>
      </c>
      <c r="X93" s="15" t="e">
        <f ca="1"/>
        <v>#N/A</v>
      </c>
      <c r="Y93" s="15" t="e">
        <f ca="1"/>
        <v>#N/A</v>
      </c>
      <c r="Z93" s="15" t="e">
        <f ca="1"/>
        <v>#N/A</v>
      </c>
      <c r="AA93" s="15" t="e">
        <f ca="1"/>
        <v>#N/A</v>
      </c>
      <c r="AB93" s="15" t="e">
        <f ca="1"/>
        <v>#N/A</v>
      </c>
      <c r="AC93" s="15" t="e">
        <f ca="1"/>
        <v>#N/A</v>
      </c>
      <c r="AD93" s="15" t="e">
        <f ca="1"/>
        <v>#N/A</v>
      </c>
      <c r="AE93" s="15" t="e">
        <f ca="1"/>
        <v>#N/A</v>
      </c>
      <c r="AF93" s="15" t="e">
        <f ca="1"/>
        <v>#N/A</v>
      </c>
      <c r="AG93" s="15" t="e">
        <f ca="1"/>
        <v>#N/A</v>
      </c>
      <c r="AH93" s="15" t="e">
        <f ca="1"/>
        <v>#N/A</v>
      </c>
      <c r="AI93" s="15" t="e">
        <f ca="1"/>
        <v>#N/A</v>
      </c>
      <c r="AJ93" s="15" t="e">
        <f ca="1"/>
        <v>#N/A</v>
      </c>
      <c r="AK93" s="15" t="e">
        <f ca="1"/>
        <v>#N/A</v>
      </c>
      <c r="AL93" s="15" t="e">
        <f ca="1"/>
        <v>#N/A</v>
      </c>
      <c r="AM93" s="15" t="e">
        <f ca="1"/>
        <v>#N/A</v>
      </c>
      <c r="AN93" s="15" t="e">
        <f ca="1"/>
        <v>#N/A</v>
      </c>
      <c r="AO93" s="15" t="e">
        <f ca="1"/>
        <v>#N/A</v>
      </c>
      <c r="AP93" s="15" t="e">
        <f ca="1"/>
        <v>#N/A</v>
      </c>
      <c r="AQ93" s="15" t="e">
        <f ca="1"/>
        <v>#N/A</v>
      </c>
      <c r="AR93" s="15" t="e">
        <f ca="1"/>
        <v>#N/A</v>
      </c>
      <c r="AS93" s="15" t="e">
        <f ca="1"/>
        <v>#N/A</v>
      </c>
      <c r="AT93" s="15" t="e">
        <f ca="1"/>
        <v>#N/A</v>
      </c>
      <c r="AU93" s="15" t="e">
        <f ca="1"/>
        <v>#N/A</v>
      </c>
      <c r="AV93" s="15" t="e">
        <f ca="1"/>
        <v>#N/A</v>
      </c>
      <c r="AW93" s="15" t="e">
        <f ca="1"/>
        <v>#N/A</v>
      </c>
      <c r="AX93" s="15" t="e">
        <f ca="1"/>
        <v>#N/A</v>
      </c>
      <c r="AY93" s="15" t="e">
        <f ca="1"/>
        <v>#N/A</v>
      </c>
      <c r="AZ93" s="15" t="e">
        <f ca="1"/>
        <v>#N/A</v>
      </c>
      <c r="BA93" s="15" t="e">
        <f ca="1"/>
        <v>#N/A</v>
      </c>
      <c r="BB93" s="15" t="e">
        <f ca="1"/>
        <v>#N/A</v>
      </c>
      <c r="BC93" s="15" t="e">
        <f ca="1"/>
        <v>#N/A</v>
      </c>
      <c r="BD93" s="15" t="e">
        <f ca="1"/>
        <v>#N/A</v>
      </c>
      <c r="BE93" s="15" t="e">
        <f ca="1"/>
        <v>#N/A</v>
      </c>
      <c r="BF93" s="15" t="e">
        <f ca="1"/>
        <v>#N/A</v>
      </c>
      <c r="BG93" s="15" t="e">
        <f ca="1"/>
        <v>#N/A</v>
      </c>
      <c r="BH93" s="15" t="e">
        <f ca="1"/>
        <v>#N/A</v>
      </c>
      <c r="BI93" s="15" t="e">
        <f ca="1"/>
        <v>#N/A</v>
      </c>
      <c r="BJ93" s="15" t="e">
        <f ca="1"/>
        <v>#N/A</v>
      </c>
      <c r="BK93" s="15" t="e">
        <f ca="1"/>
        <v>#N/A</v>
      </c>
      <c r="BL93" s="15" t="e">
        <f ca="1"/>
        <v>#N/A</v>
      </c>
      <c r="BM93" s="15" t="e">
        <f ca="1"/>
        <v>#N/A</v>
      </c>
      <c r="BN93" s="15" t="e">
        <f ca="1"/>
        <v>#N/A</v>
      </c>
      <c r="BO93" s="15" t="e">
        <f ca="1"/>
        <v>#N/A</v>
      </c>
      <c r="BP93" s="15" t="e">
        <f ca="1"/>
        <v>#N/A</v>
      </c>
      <c r="BQ93" s="15" t="e">
        <f ca="1"/>
        <v>#N/A</v>
      </c>
      <c r="BR93" s="15" t="e">
        <f ca="1"/>
        <v>#N/A</v>
      </c>
      <c r="BS93" s="15" t="e">
        <f ca="1"/>
        <v>#N/A</v>
      </c>
      <c r="BT93" s="15" t="e">
        <f ca="1"/>
        <v>#N/A</v>
      </c>
      <c r="BU93" s="15" t="e">
        <f ca="1"/>
        <v>#N/A</v>
      </c>
      <c r="BV93" s="15" t="e">
        <f ca="1"/>
        <v>#N/A</v>
      </c>
      <c r="BW93" s="15" t="e">
        <f ca="1"/>
        <v>#N/A</v>
      </c>
      <c r="BX93" s="15" t="e">
        <f ca="1"/>
        <v>#N/A</v>
      </c>
      <c r="BY93" s="15" t="e">
        <f ca="1"/>
        <v>#N/A</v>
      </c>
      <c r="BZ93" s="15" t="e">
        <f ca="1"/>
        <v>#N/A</v>
      </c>
      <c r="CA93" s="15" t="e">
        <f ca="1"/>
        <v>#N/A</v>
      </c>
      <c r="CB93" s="15" t="e">
        <f ca="1"/>
        <v>#N/A</v>
      </c>
      <c r="CC93" s="15" t="e">
        <f ca="1"/>
        <v>#N/A</v>
      </c>
      <c r="CD93" s="15" t="e">
        <f ca="1"/>
        <v>#N/A</v>
      </c>
      <c r="CE93" s="15" t="e">
        <f ca="1"/>
        <v>#N/A</v>
      </c>
      <c r="CF93" s="15" t="e">
        <f ca="1"/>
        <v>#N/A</v>
      </c>
      <c r="CG93" s="15" t="e">
        <f ca="1"/>
        <v>#N/A</v>
      </c>
      <c r="CH93" s="15" t="e">
        <f ca="1"/>
        <v>#N/A</v>
      </c>
      <c r="CI93" s="15" t="e">
        <f ca="1"/>
        <v>#N/A</v>
      </c>
      <c r="CJ93" s="15" t="e">
        <f ca="1"/>
        <v>#N/A</v>
      </c>
      <c r="CK93" s="15" t="e">
        <f ca="1"/>
        <v>#N/A</v>
      </c>
      <c r="CL93" s="15" t="e">
        <f ca="1"/>
        <v>#N/A</v>
      </c>
      <c r="CM93" s="15" t="e">
        <f ca="1"/>
        <v>#N/A</v>
      </c>
      <c r="CN93" s="15" t="e">
        <f ca="1"/>
        <v>#N/A</v>
      </c>
      <c r="CO93" s="15" t="e">
        <f ca="1"/>
        <v>#N/A</v>
      </c>
      <c r="CP93" s="15" t="e">
        <f ca="1"/>
        <v>#N/A</v>
      </c>
      <c r="CQ93" s="15" t="e">
        <f ca="1"/>
        <v>#N/A</v>
      </c>
      <c r="CR93" s="15" t="e">
        <f ca="1"/>
        <v>#N/A</v>
      </c>
      <c r="CS93" s="15" t="e">
        <f ca="1"/>
        <v>#N/A</v>
      </c>
      <c r="CT93" s="15" t="e">
        <f ca="1"/>
        <v>#N/A</v>
      </c>
      <c r="CU93" s="15" t="e">
        <f ca="1"/>
        <v>#N/A</v>
      </c>
      <c r="CV93" s="15" t="e">
        <f ca="1"/>
        <v>#N/A</v>
      </c>
      <c r="CW93" s="15" t="e">
        <f ca="1"/>
        <v>#N/A</v>
      </c>
      <c r="CX93" s="15" t="e">
        <f ca="1"/>
        <v>#N/A</v>
      </c>
      <c r="CY93" s="15" t="e">
        <f ca="1"/>
        <v>#N/A</v>
      </c>
      <c r="CZ93" s="15" t="e">
        <f ca="1"/>
        <v>#N/A</v>
      </c>
      <c r="DA93" s="15" t="e">
        <f ca="1"/>
        <v>#N/A</v>
      </c>
      <c r="DB93" s="15" t="e">
        <f ca="1"/>
        <v>#N/A</v>
      </c>
      <c r="DC93" s="15" t="e">
        <f ca="1"/>
        <v>#N/A</v>
      </c>
      <c r="DD93" s="15" t="e">
        <f ca="1"/>
        <v>#N/A</v>
      </c>
      <c r="DE93" s="15" t="e">
        <f ca="1"/>
        <v>#N/A</v>
      </c>
      <c r="DF93" s="15" t="e">
        <f ca="1"/>
        <v>#N/A</v>
      </c>
      <c r="DG93" s="15" t="e">
        <f ca="1"/>
        <v>#N/A</v>
      </c>
    </row>
    <row r="118" spans="5:110" x14ac:dyDescent="0.3">
      <c r="E118" s="15" t="e" cm="1">
        <f t="array" aca="1" ref="E118:DF128" ca="1">IF(D10&lt;&gt;"",IF(IF(Table24[[Ain]:[Yvelines]]=OFFSET(Table24[[Ain]:[Yvelines]],0,MATCH(D6,Table24[[#Headers],[Ain]:[Yvelines]],0)-1,COUNTA(Table24[Candidate]),1),Table24[[Ain]:[Yvelines]],0)&gt;=D10,Table24[[Ain]:[Yvelines]],0),IF(Table24[[Ain]:[Yvelines]]=OFFSET(Table24[[Ain]:[Yvelines]],0,MATCH(D6,Table24[[#Headers],[Ain]:[Yvelines]],0)-1,COUNTA(Table24[Candidate]),1),Table24[[Ain]:[Yvelines]],0))</f>
        <v>#N/A</v>
      </c>
      <c r="F118" s="15" t="e">
        <f ca="1"/>
        <v>#N/A</v>
      </c>
      <c r="G118" s="15" t="e">
        <f ca="1"/>
        <v>#N/A</v>
      </c>
      <c r="H118" s="15" t="e">
        <f ca="1"/>
        <v>#N/A</v>
      </c>
      <c r="I118" s="15" t="e">
        <f ca="1"/>
        <v>#N/A</v>
      </c>
      <c r="J118" s="15" t="e">
        <f ca="1"/>
        <v>#N/A</v>
      </c>
      <c r="K118" s="15" t="e">
        <f ca="1"/>
        <v>#N/A</v>
      </c>
      <c r="L118" s="15" t="e">
        <f ca="1"/>
        <v>#N/A</v>
      </c>
      <c r="M118" s="15" t="e">
        <f ca="1"/>
        <v>#N/A</v>
      </c>
      <c r="N118" s="15" t="e">
        <f ca="1"/>
        <v>#N/A</v>
      </c>
      <c r="O118" s="15" t="e">
        <f ca="1"/>
        <v>#N/A</v>
      </c>
      <c r="P118" s="15" t="e">
        <f ca="1"/>
        <v>#N/A</v>
      </c>
      <c r="Q118" s="15" t="e">
        <f ca="1"/>
        <v>#N/A</v>
      </c>
      <c r="R118" s="15" t="e">
        <f ca="1"/>
        <v>#N/A</v>
      </c>
      <c r="S118" s="15" t="e">
        <f ca="1"/>
        <v>#N/A</v>
      </c>
      <c r="T118" s="15" t="e">
        <f ca="1"/>
        <v>#N/A</v>
      </c>
      <c r="U118" s="15" t="e">
        <f ca="1"/>
        <v>#N/A</v>
      </c>
      <c r="V118" s="15" t="e">
        <f ca="1"/>
        <v>#N/A</v>
      </c>
      <c r="W118" s="15" t="e">
        <f ca="1"/>
        <v>#N/A</v>
      </c>
      <c r="X118" s="15" t="e">
        <f ca="1"/>
        <v>#N/A</v>
      </c>
      <c r="Y118" s="15" t="e">
        <f ca="1"/>
        <v>#N/A</v>
      </c>
      <c r="Z118" s="15" t="e">
        <f ca="1"/>
        <v>#N/A</v>
      </c>
      <c r="AA118" s="15" t="e">
        <f ca="1"/>
        <v>#N/A</v>
      </c>
      <c r="AB118" s="15" t="e">
        <f ca="1"/>
        <v>#N/A</v>
      </c>
      <c r="AC118" s="15" t="e">
        <f ca="1"/>
        <v>#N/A</v>
      </c>
      <c r="AD118" s="15" t="e">
        <f ca="1"/>
        <v>#N/A</v>
      </c>
      <c r="AE118" s="15" t="e">
        <f ca="1"/>
        <v>#N/A</v>
      </c>
      <c r="AF118" s="15" t="e">
        <f ca="1"/>
        <v>#N/A</v>
      </c>
      <c r="AG118" s="15" t="e">
        <f ca="1"/>
        <v>#N/A</v>
      </c>
      <c r="AH118" s="15" t="e">
        <f ca="1"/>
        <v>#N/A</v>
      </c>
      <c r="AI118" s="15" t="e">
        <f ca="1"/>
        <v>#N/A</v>
      </c>
      <c r="AJ118" s="15" t="e">
        <f ca="1"/>
        <v>#N/A</v>
      </c>
      <c r="AK118" s="15" t="e">
        <f ca="1"/>
        <v>#N/A</v>
      </c>
      <c r="AL118" s="15" t="e">
        <f ca="1"/>
        <v>#N/A</v>
      </c>
      <c r="AM118" s="15" t="e">
        <f ca="1"/>
        <v>#N/A</v>
      </c>
      <c r="AN118" s="15" t="e">
        <f ca="1"/>
        <v>#N/A</v>
      </c>
      <c r="AO118" s="15" t="e">
        <f ca="1"/>
        <v>#N/A</v>
      </c>
      <c r="AP118" s="15" t="e">
        <f ca="1"/>
        <v>#N/A</v>
      </c>
      <c r="AQ118" s="15" t="e">
        <f ca="1"/>
        <v>#N/A</v>
      </c>
      <c r="AR118" s="15" t="e">
        <f ca="1"/>
        <v>#N/A</v>
      </c>
      <c r="AS118" s="15" t="e">
        <f ca="1"/>
        <v>#N/A</v>
      </c>
      <c r="AT118" s="15" t="e">
        <f ca="1"/>
        <v>#N/A</v>
      </c>
      <c r="AU118" s="15" t="e">
        <f ca="1"/>
        <v>#N/A</v>
      </c>
      <c r="AV118" s="15" t="e">
        <f ca="1"/>
        <v>#N/A</v>
      </c>
      <c r="AW118" s="15" t="e">
        <f ca="1"/>
        <v>#N/A</v>
      </c>
      <c r="AX118" s="15" t="e">
        <f ca="1"/>
        <v>#N/A</v>
      </c>
      <c r="AY118" s="15" t="e">
        <f ca="1"/>
        <v>#N/A</v>
      </c>
      <c r="AZ118" s="15" t="e">
        <f ca="1"/>
        <v>#N/A</v>
      </c>
      <c r="BA118" s="15" t="e">
        <f ca="1"/>
        <v>#N/A</v>
      </c>
      <c r="BB118" s="15" t="e">
        <f ca="1"/>
        <v>#N/A</v>
      </c>
      <c r="BC118" s="15" t="e">
        <f ca="1"/>
        <v>#N/A</v>
      </c>
      <c r="BD118" s="15" t="e">
        <f ca="1"/>
        <v>#N/A</v>
      </c>
      <c r="BE118" s="15" t="e">
        <f ca="1"/>
        <v>#N/A</v>
      </c>
      <c r="BF118" s="15" t="e">
        <f ca="1"/>
        <v>#N/A</v>
      </c>
      <c r="BG118" s="15" t="e">
        <f ca="1"/>
        <v>#N/A</v>
      </c>
      <c r="BH118" s="15" t="e">
        <f ca="1"/>
        <v>#N/A</v>
      </c>
      <c r="BI118" s="15" t="e">
        <f ca="1"/>
        <v>#N/A</v>
      </c>
      <c r="BJ118" s="15" t="e">
        <f ca="1"/>
        <v>#N/A</v>
      </c>
      <c r="BK118" s="15" t="e">
        <f ca="1"/>
        <v>#N/A</v>
      </c>
      <c r="BL118" s="15" t="e">
        <f ca="1"/>
        <v>#N/A</v>
      </c>
      <c r="BM118" s="15" t="e">
        <f ca="1"/>
        <v>#N/A</v>
      </c>
      <c r="BN118" s="15" t="e">
        <f ca="1"/>
        <v>#N/A</v>
      </c>
      <c r="BO118" s="15" t="e">
        <f ca="1"/>
        <v>#N/A</v>
      </c>
      <c r="BP118" s="15" t="e">
        <f ca="1"/>
        <v>#N/A</v>
      </c>
      <c r="BQ118" s="15" t="e">
        <f ca="1"/>
        <v>#N/A</v>
      </c>
      <c r="BR118" s="15" t="e">
        <f ca="1"/>
        <v>#N/A</v>
      </c>
      <c r="BS118" s="15" t="e">
        <f ca="1"/>
        <v>#N/A</v>
      </c>
      <c r="BT118" s="15" t="e">
        <f ca="1"/>
        <v>#N/A</v>
      </c>
      <c r="BU118" s="15" t="e">
        <f ca="1"/>
        <v>#N/A</v>
      </c>
      <c r="BV118" s="15" t="e">
        <f ca="1"/>
        <v>#N/A</v>
      </c>
      <c r="BW118" s="15" t="e">
        <f ca="1"/>
        <v>#N/A</v>
      </c>
      <c r="BX118" s="15" t="e">
        <f ca="1"/>
        <v>#N/A</v>
      </c>
      <c r="BY118" s="15" t="e">
        <f ca="1"/>
        <v>#N/A</v>
      </c>
      <c r="BZ118" s="15" t="e">
        <f ca="1"/>
        <v>#N/A</v>
      </c>
      <c r="CA118" s="15" t="e">
        <f ca="1"/>
        <v>#N/A</v>
      </c>
      <c r="CB118" s="15" t="e">
        <f ca="1"/>
        <v>#N/A</v>
      </c>
      <c r="CC118" s="15" t="e">
        <f ca="1"/>
        <v>#N/A</v>
      </c>
      <c r="CD118" s="15" t="e">
        <f ca="1"/>
        <v>#N/A</v>
      </c>
      <c r="CE118" s="15" t="e">
        <f ca="1"/>
        <v>#N/A</v>
      </c>
      <c r="CF118" s="15" t="e">
        <f ca="1"/>
        <v>#N/A</v>
      </c>
      <c r="CG118" s="15" t="e">
        <f ca="1"/>
        <v>#N/A</v>
      </c>
      <c r="CH118" s="15" t="e">
        <f ca="1"/>
        <v>#N/A</v>
      </c>
      <c r="CI118" s="15" t="e">
        <f ca="1"/>
        <v>#N/A</v>
      </c>
      <c r="CJ118" s="15" t="e">
        <f ca="1"/>
        <v>#N/A</v>
      </c>
      <c r="CK118" s="15" t="e">
        <f ca="1"/>
        <v>#N/A</v>
      </c>
      <c r="CL118" s="15" t="e">
        <f ca="1"/>
        <v>#N/A</v>
      </c>
      <c r="CM118" s="15" t="e">
        <f ca="1"/>
        <v>#N/A</v>
      </c>
      <c r="CN118" s="15" t="e">
        <f ca="1"/>
        <v>#N/A</v>
      </c>
      <c r="CO118" s="15" t="e">
        <f ca="1"/>
        <v>#N/A</v>
      </c>
      <c r="CP118" s="15" t="e">
        <f ca="1"/>
        <v>#N/A</v>
      </c>
      <c r="CQ118" s="15" t="e">
        <f ca="1"/>
        <v>#N/A</v>
      </c>
      <c r="CR118" s="15" t="e">
        <f ca="1"/>
        <v>#N/A</v>
      </c>
      <c r="CS118" s="15" t="e">
        <f ca="1"/>
        <v>#N/A</v>
      </c>
      <c r="CT118" s="15" t="e">
        <f ca="1"/>
        <v>#N/A</v>
      </c>
      <c r="CU118" s="15" t="e">
        <f ca="1"/>
        <v>#N/A</v>
      </c>
      <c r="CV118" s="15" t="e">
        <f ca="1"/>
        <v>#N/A</v>
      </c>
      <c r="CW118" s="15" t="e">
        <f ca="1"/>
        <v>#N/A</v>
      </c>
      <c r="CX118" s="15" t="e">
        <f ca="1"/>
        <v>#N/A</v>
      </c>
      <c r="CY118" s="15" t="e">
        <f ca="1"/>
        <v>#N/A</v>
      </c>
      <c r="CZ118" s="15" t="e">
        <f ca="1"/>
        <v>#N/A</v>
      </c>
      <c r="DA118" s="15" t="e">
        <f ca="1"/>
        <v>#N/A</v>
      </c>
      <c r="DB118" s="15" t="e">
        <f ca="1"/>
        <v>#N/A</v>
      </c>
      <c r="DC118" s="15" t="e">
        <f ca="1"/>
        <v>#N/A</v>
      </c>
      <c r="DD118" s="15" t="e">
        <f ca="1"/>
        <v>#N/A</v>
      </c>
      <c r="DE118" s="15" t="e">
        <f ca="1"/>
        <v>#N/A</v>
      </c>
      <c r="DF118" s="15" t="e">
        <f ca="1"/>
        <v>#N/A</v>
      </c>
    </row>
    <row r="119" spans="5:110" x14ac:dyDescent="0.3">
      <c r="E119" s="15" t="e">
        <f ca="1"/>
        <v>#N/A</v>
      </c>
      <c r="F119" s="15" t="e">
        <f ca="1"/>
        <v>#N/A</v>
      </c>
      <c r="G119" s="15" t="e">
        <f ca="1"/>
        <v>#N/A</v>
      </c>
      <c r="H119" s="15" t="e">
        <f ca="1"/>
        <v>#N/A</v>
      </c>
      <c r="I119" s="15" t="e">
        <f ca="1"/>
        <v>#N/A</v>
      </c>
      <c r="J119" s="15" t="e">
        <f ca="1"/>
        <v>#N/A</v>
      </c>
      <c r="K119" s="15" t="e">
        <f ca="1"/>
        <v>#N/A</v>
      </c>
      <c r="L119" s="15" t="e">
        <f ca="1"/>
        <v>#N/A</v>
      </c>
      <c r="M119" s="15" t="e">
        <f ca="1"/>
        <v>#N/A</v>
      </c>
      <c r="N119" s="15" t="e">
        <f ca="1"/>
        <v>#N/A</v>
      </c>
      <c r="O119" s="15" t="e">
        <f ca="1"/>
        <v>#N/A</v>
      </c>
      <c r="P119" s="15" t="e">
        <f ca="1"/>
        <v>#N/A</v>
      </c>
      <c r="Q119" s="15" t="e">
        <f ca="1"/>
        <v>#N/A</v>
      </c>
      <c r="R119" s="15" t="e">
        <f ca="1"/>
        <v>#N/A</v>
      </c>
      <c r="S119" s="15" t="e">
        <f ca="1"/>
        <v>#N/A</v>
      </c>
      <c r="T119" s="15" t="e">
        <f ca="1"/>
        <v>#N/A</v>
      </c>
      <c r="U119" s="15" t="e">
        <f ca="1"/>
        <v>#N/A</v>
      </c>
      <c r="V119" s="15" t="e">
        <f ca="1"/>
        <v>#N/A</v>
      </c>
      <c r="W119" s="15" t="e">
        <f ca="1"/>
        <v>#N/A</v>
      </c>
      <c r="X119" s="15" t="e">
        <f ca="1"/>
        <v>#N/A</v>
      </c>
      <c r="Y119" s="15" t="e">
        <f ca="1"/>
        <v>#N/A</v>
      </c>
      <c r="Z119" s="15" t="e">
        <f ca="1"/>
        <v>#N/A</v>
      </c>
      <c r="AA119" s="15" t="e">
        <f ca="1"/>
        <v>#N/A</v>
      </c>
      <c r="AB119" s="15" t="e">
        <f ca="1"/>
        <v>#N/A</v>
      </c>
      <c r="AC119" s="15" t="e">
        <f ca="1"/>
        <v>#N/A</v>
      </c>
      <c r="AD119" s="15" t="e">
        <f ca="1"/>
        <v>#N/A</v>
      </c>
      <c r="AE119" s="15" t="e">
        <f ca="1"/>
        <v>#N/A</v>
      </c>
      <c r="AF119" s="15" t="e">
        <f ca="1"/>
        <v>#N/A</v>
      </c>
      <c r="AG119" s="15" t="e">
        <f ca="1"/>
        <v>#N/A</v>
      </c>
      <c r="AH119" s="15" t="e">
        <f ca="1"/>
        <v>#N/A</v>
      </c>
      <c r="AI119" s="15" t="e">
        <f ca="1"/>
        <v>#N/A</v>
      </c>
      <c r="AJ119" s="15" t="e">
        <f ca="1"/>
        <v>#N/A</v>
      </c>
      <c r="AK119" s="15" t="e">
        <f ca="1"/>
        <v>#N/A</v>
      </c>
      <c r="AL119" s="15" t="e">
        <f ca="1"/>
        <v>#N/A</v>
      </c>
      <c r="AM119" s="15" t="e">
        <f ca="1"/>
        <v>#N/A</v>
      </c>
      <c r="AN119" s="15" t="e">
        <f ca="1"/>
        <v>#N/A</v>
      </c>
      <c r="AO119" s="15" t="e">
        <f ca="1"/>
        <v>#N/A</v>
      </c>
      <c r="AP119" s="15" t="e">
        <f ca="1"/>
        <v>#N/A</v>
      </c>
      <c r="AQ119" s="15" t="e">
        <f ca="1"/>
        <v>#N/A</v>
      </c>
      <c r="AR119" s="15" t="e">
        <f ca="1"/>
        <v>#N/A</v>
      </c>
      <c r="AS119" s="15" t="e">
        <f ca="1"/>
        <v>#N/A</v>
      </c>
      <c r="AT119" s="15" t="e">
        <f ca="1"/>
        <v>#N/A</v>
      </c>
      <c r="AU119" s="15" t="e">
        <f ca="1"/>
        <v>#N/A</v>
      </c>
      <c r="AV119" s="15" t="e">
        <f ca="1"/>
        <v>#N/A</v>
      </c>
      <c r="AW119" s="15" t="e">
        <f ca="1"/>
        <v>#N/A</v>
      </c>
      <c r="AX119" s="15" t="e">
        <f ca="1"/>
        <v>#N/A</v>
      </c>
      <c r="AY119" s="15" t="e">
        <f ca="1"/>
        <v>#N/A</v>
      </c>
      <c r="AZ119" s="15" t="e">
        <f ca="1"/>
        <v>#N/A</v>
      </c>
      <c r="BA119" s="15" t="e">
        <f ca="1"/>
        <v>#N/A</v>
      </c>
      <c r="BB119" s="15" t="e">
        <f ca="1"/>
        <v>#N/A</v>
      </c>
      <c r="BC119" s="15" t="e">
        <f ca="1"/>
        <v>#N/A</v>
      </c>
      <c r="BD119" s="15" t="e">
        <f ca="1"/>
        <v>#N/A</v>
      </c>
      <c r="BE119" s="15" t="e">
        <f ca="1"/>
        <v>#N/A</v>
      </c>
      <c r="BF119" s="15" t="e">
        <f ca="1"/>
        <v>#N/A</v>
      </c>
      <c r="BG119" s="15" t="e">
        <f ca="1"/>
        <v>#N/A</v>
      </c>
      <c r="BH119" s="15" t="e">
        <f ca="1"/>
        <v>#N/A</v>
      </c>
      <c r="BI119" s="15" t="e">
        <f ca="1"/>
        <v>#N/A</v>
      </c>
      <c r="BJ119" s="15" t="e">
        <f ca="1"/>
        <v>#N/A</v>
      </c>
      <c r="BK119" s="15" t="e">
        <f ca="1"/>
        <v>#N/A</v>
      </c>
      <c r="BL119" s="15" t="e">
        <f ca="1"/>
        <v>#N/A</v>
      </c>
      <c r="BM119" s="15" t="e">
        <f ca="1"/>
        <v>#N/A</v>
      </c>
      <c r="BN119" s="15" t="e">
        <f ca="1"/>
        <v>#N/A</v>
      </c>
      <c r="BO119" s="15" t="e">
        <f ca="1"/>
        <v>#N/A</v>
      </c>
      <c r="BP119" s="15" t="e">
        <f ca="1"/>
        <v>#N/A</v>
      </c>
      <c r="BQ119" s="15" t="e">
        <f ca="1"/>
        <v>#N/A</v>
      </c>
      <c r="BR119" s="15" t="e">
        <f ca="1"/>
        <v>#N/A</v>
      </c>
      <c r="BS119" s="15" t="e">
        <f ca="1"/>
        <v>#N/A</v>
      </c>
      <c r="BT119" s="15" t="e">
        <f ca="1"/>
        <v>#N/A</v>
      </c>
      <c r="BU119" s="15" t="e">
        <f ca="1"/>
        <v>#N/A</v>
      </c>
      <c r="BV119" s="15" t="e">
        <f ca="1"/>
        <v>#N/A</v>
      </c>
      <c r="BW119" s="15" t="e">
        <f ca="1"/>
        <v>#N/A</v>
      </c>
      <c r="BX119" s="15" t="e">
        <f ca="1"/>
        <v>#N/A</v>
      </c>
      <c r="BY119" s="15" t="e">
        <f ca="1"/>
        <v>#N/A</v>
      </c>
      <c r="BZ119" s="15" t="e">
        <f ca="1"/>
        <v>#N/A</v>
      </c>
      <c r="CA119" s="15" t="e">
        <f ca="1"/>
        <v>#N/A</v>
      </c>
      <c r="CB119" s="15" t="e">
        <f ca="1"/>
        <v>#N/A</v>
      </c>
      <c r="CC119" s="15" t="e">
        <f ca="1"/>
        <v>#N/A</v>
      </c>
      <c r="CD119" s="15" t="e">
        <f ca="1"/>
        <v>#N/A</v>
      </c>
      <c r="CE119" s="15" t="e">
        <f ca="1"/>
        <v>#N/A</v>
      </c>
      <c r="CF119" s="15" t="e">
        <f ca="1"/>
        <v>#N/A</v>
      </c>
      <c r="CG119" s="15" t="e">
        <f ca="1"/>
        <v>#N/A</v>
      </c>
      <c r="CH119" s="15" t="e">
        <f ca="1"/>
        <v>#N/A</v>
      </c>
      <c r="CI119" s="15" t="e">
        <f ca="1"/>
        <v>#N/A</v>
      </c>
      <c r="CJ119" s="15" t="e">
        <f ca="1"/>
        <v>#N/A</v>
      </c>
      <c r="CK119" s="15" t="e">
        <f ca="1"/>
        <v>#N/A</v>
      </c>
      <c r="CL119" s="15" t="e">
        <f ca="1"/>
        <v>#N/A</v>
      </c>
      <c r="CM119" s="15" t="e">
        <f ca="1"/>
        <v>#N/A</v>
      </c>
      <c r="CN119" s="15" t="e">
        <f ca="1"/>
        <v>#N/A</v>
      </c>
      <c r="CO119" s="15" t="e">
        <f ca="1"/>
        <v>#N/A</v>
      </c>
      <c r="CP119" s="15" t="e">
        <f ca="1"/>
        <v>#N/A</v>
      </c>
      <c r="CQ119" s="15" t="e">
        <f ca="1"/>
        <v>#N/A</v>
      </c>
      <c r="CR119" s="15" t="e">
        <f ca="1"/>
        <v>#N/A</v>
      </c>
      <c r="CS119" s="15" t="e">
        <f ca="1"/>
        <v>#N/A</v>
      </c>
      <c r="CT119" s="15" t="e">
        <f ca="1"/>
        <v>#N/A</v>
      </c>
      <c r="CU119" s="15" t="e">
        <f ca="1"/>
        <v>#N/A</v>
      </c>
      <c r="CV119" s="15" t="e">
        <f ca="1"/>
        <v>#N/A</v>
      </c>
      <c r="CW119" s="15" t="e">
        <f ca="1"/>
        <v>#N/A</v>
      </c>
      <c r="CX119" s="15" t="e">
        <f ca="1"/>
        <v>#N/A</v>
      </c>
      <c r="CY119" s="15" t="e">
        <f ca="1"/>
        <v>#N/A</v>
      </c>
      <c r="CZ119" s="15" t="e">
        <f ca="1"/>
        <v>#N/A</v>
      </c>
      <c r="DA119" s="15" t="e">
        <f ca="1"/>
        <v>#N/A</v>
      </c>
      <c r="DB119" s="15" t="e">
        <f ca="1"/>
        <v>#N/A</v>
      </c>
      <c r="DC119" s="15" t="e">
        <f ca="1"/>
        <v>#N/A</v>
      </c>
      <c r="DD119" s="15" t="e">
        <f ca="1"/>
        <v>#N/A</v>
      </c>
      <c r="DE119" s="15" t="e">
        <f ca="1"/>
        <v>#N/A</v>
      </c>
      <c r="DF119" s="15" t="e">
        <f ca="1"/>
        <v>#N/A</v>
      </c>
    </row>
    <row r="120" spans="5:110" x14ac:dyDescent="0.3">
      <c r="E120" s="15" t="e">
        <f ca="1"/>
        <v>#N/A</v>
      </c>
      <c r="F120" s="15" t="e">
        <f ca="1"/>
        <v>#N/A</v>
      </c>
      <c r="G120" s="15" t="e">
        <f ca="1"/>
        <v>#N/A</v>
      </c>
      <c r="H120" s="15" t="e">
        <f ca="1"/>
        <v>#N/A</v>
      </c>
      <c r="I120" s="15" t="e">
        <f ca="1"/>
        <v>#N/A</v>
      </c>
      <c r="J120" s="15" t="e">
        <f ca="1"/>
        <v>#N/A</v>
      </c>
      <c r="K120" s="15" t="e">
        <f ca="1"/>
        <v>#N/A</v>
      </c>
      <c r="L120" s="15" t="e">
        <f ca="1"/>
        <v>#N/A</v>
      </c>
      <c r="M120" s="15" t="e">
        <f ca="1"/>
        <v>#N/A</v>
      </c>
      <c r="N120" s="15" t="e">
        <f ca="1"/>
        <v>#N/A</v>
      </c>
      <c r="O120" s="15" t="e">
        <f ca="1"/>
        <v>#N/A</v>
      </c>
      <c r="P120" s="15" t="e">
        <f ca="1"/>
        <v>#N/A</v>
      </c>
      <c r="Q120" s="15" t="e">
        <f ca="1"/>
        <v>#N/A</v>
      </c>
      <c r="R120" s="15" t="e">
        <f ca="1"/>
        <v>#N/A</v>
      </c>
      <c r="S120" s="15" t="e">
        <f ca="1"/>
        <v>#N/A</v>
      </c>
      <c r="T120" s="15" t="e">
        <f ca="1"/>
        <v>#N/A</v>
      </c>
      <c r="U120" s="15" t="e">
        <f ca="1"/>
        <v>#N/A</v>
      </c>
      <c r="V120" s="15" t="e">
        <f ca="1"/>
        <v>#N/A</v>
      </c>
      <c r="W120" s="15" t="e">
        <f ca="1"/>
        <v>#N/A</v>
      </c>
      <c r="X120" s="15" t="e">
        <f ca="1"/>
        <v>#N/A</v>
      </c>
      <c r="Y120" s="15" t="e">
        <f ca="1"/>
        <v>#N/A</v>
      </c>
      <c r="Z120" s="15" t="e">
        <f ca="1"/>
        <v>#N/A</v>
      </c>
      <c r="AA120" s="15" t="e">
        <f ca="1"/>
        <v>#N/A</v>
      </c>
      <c r="AB120" s="15" t="e">
        <f ca="1"/>
        <v>#N/A</v>
      </c>
      <c r="AC120" s="15" t="e">
        <f ca="1"/>
        <v>#N/A</v>
      </c>
      <c r="AD120" s="15" t="e">
        <f ca="1"/>
        <v>#N/A</v>
      </c>
      <c r="AE120" s="15" t="e">
        <f ca="1"/>
        <v>#N/A</v>
      </c>
      <c r="AF120" s="15" t="e">
        <f ca="1"/>
        <v>#N/A</v>
      </c>
      <c r="AG120" s="15" t="e">
        <f ca="1"/>
        <v>#N/A</v>
      </c>
      <c r="AH120" s="15" t="e">
        <f ca="1"/>
        <v>#N/A</v>
      </c>
      <c r="AI120" s="15" t="e">
        <f ca="1"/>
        <v>#N/A</v>
      </c>
      <c r="AJ120" s="15" t="e">
        <f ca="1"/>
        <v>#N/A</v>
      </c>
      <c r="AK120" s="15" t="e">
        <f ca="1"/>
        <v>#N/A</v>
      </c>
      <c r="AL120" s="15" t="e">
        <f ca="1"/>
        <v>#N/A</v>
      </c>
      <c r="AM120" s="15" t="e">
        <f ca="1"/>
        <v>#N/A</v>
      </c>
      <c r="AN120" s="15" t="e">
        <f ca="1"/>
        <v>#N/A</v>
      </c>
      <c r="AO120" s="15" t="e">
        <f ca="1"/>
        <v>#N/A</v>
      </c>
      <c r="AP120" s="15" t="e">
        <f ca="1"/>
        <v>#N/A</v>
      </c>
      <c r="AQ120" s="15" t="e">
        <f ca="1"/>
        <v>#N/A</v>
      </c>
      <c r="AR120" s="15" t="e">
        <f ca="1"/>
        <v>#N/A</v>
      </c>
      <c r="AS120" s="15" t="e">
        <f ca="1"/>
        <v>#N/A</v>
      </c>
      <c r="AT120" s="15" t="e">
        <f ca="1"/>
        <v>#N/A</v>
      </c>
      <c r="AU120" s="15" t="e">
        <f ca="1"/>
        <v>#N/A</v>
      </c>
      <c r="AV120" s="15" t="e">
        <f ca="1"/>
        <v>#N/A</v>
      </c>
      <c r="AW120" s="15" t="e">
        <f ca="1"/>
        <v>#N/A</v>
      </c>
      <c r="AX120" s="15" t="e">
        <f ca="1"/>
        <v>#N/A</v>
      </c>
      <c r="AY120" s="15" t="e">
        <f ca="1"/>
        <v>#N/A</v>
      </c>
      <c r="AZ120" s="15" t="e">
        <f ca="1"/>
        <v>#N/A</v>
      </c>
      <c r="BA120" s="15" t="e">
        <f ca="1"/>
        <v>#N/A</v>
      </c>
      <c r="BB120" s="15" t="e">
        <f ca="1"/>
        <v>#N/A</v>
      </c>
      <c r="BC120" s="15" t="e">
        <f ca="1"/>
        <v>#N/A</v>
      </c>
      <c r="BD120" s="15" t="e">
        <f ca="1"/>
        <v>#N/A</v>
      </c>
      <c r="BE120" s="15" t="e">
        <f ca="1"/>
        <v>#N/A</v>
      </c>
      <c r="BF120" s="15" t="e">
        <f ca="1"/>
        <v>#N/A</v>
      </c>
      <c r="BG120" s="15" t="e">
        <f ca="1"/>
        <v>#N/A</v>
      </c>
      <c r="BH120" s="15" t="e">
        <f ca="1"/>
        <v>#N/A</v>
      </c>
      <c r="BI120" s="15" t="e">
        <f ca="1"/>
        <v>#N/A</v>
      </c>
      <c r="BJ120" s="15" t="e">
        <f ca="1"/>
        <v>#N/A</v>
      </c>
      <c r="BK120" s="15" t="e">
        <f ca="1"/>
        <v>#N/A</v>
      </c>
      <c r="BL120" s="15" t="e">
        <f ca="1"/>
        <v>#N/A</v>
      </c>
      <c r="BM120" s="15" t="e">
        <f ca="1"/>
        <v>#N/A</v>
      </c>
      <c r="BN120" s="15" t="e">
        <f ca="1"/>
        <v>#N/A</v>
      </c>
      <c r="BO120" s="15" t="e">
        <f ca="1"/>
        <v>#N/A</v>
      </c>
      <c r="BP120" s="15" t="e">
        <f ca="1"/>
        <v>#N/A</v>
      </c>
      <c r="BQ120" s="15" t="e">
        <f ca="1"/>
        <v>#N/A</v>
      </c>
      <c r="BR120" s="15" t="e">
        <f ca="1"/>
        <v>#N/A</v>
      </c>
      <c r="BS120" s="15" t="e">
        <f ca="1"/>
        <v>#N/A</v>
      </c>
      <c r="BT120" s="15" t="e">
        <f ca="1"/>
        <v>#N/A</v>
      </c>
      <c r="BU120" s="15" t="e">
        <f ca="1"/>
        <v>#N/A</v>
      </c>
      <c r="BV120" s="15" t="e">
        <f ca="1"/>
        <v>#N/A</v>
      </c>
      <c r="BW120" s="15" t="e">
        <f ca="1"/>
        <v>#N/A</v>
      </c>
      <c r="BX120" s="15" t="e">
        <f ca="1"/>
        <v>#N/A</v>
      </c>
      <c r="BY120" s="15" t="e">
        <f ca="1"/>
        <v>#N/A</v>
      </c>
      <c r="BZ120" s="15" t="e">
        <f ca="1"/>
        <v>#N/A</v>
      </c>
      <c r="CA120" s="15" t="e">
        <f ca="1"/>
        <v>#N/A</v>
      </c>
      <c r="CB120" s="15" t="e">
        <f ca="1"/>
        <v>#N/A</v>
      </c>
      <c r="CC120" s="15" t="e">
        <f ca="1"/>
        <v>#N/A</v>
      </c>
      <c r="CD120" s="15" t="e">
        <f ca="1"/>
        <v>#N/A</v>
      </c>
      <c r="CE120" s="15" t="e">
        <f ca="1"/>
        <v>#N/A</v>
      </c>
      <c r="CF120" s="15" t="e">
        <f ca="1"/>
        <v>#N/A</v>
      </c>
      <c r="CG120" s="15" t="e">
        <f ca="1"/>
        <v>#N/A</v>
      </c>
      <c r="CH120" s="15" t="e">
        <f ca="1"/>
        <v>#N/A</v>
      </c>
      <c r="CI120" s="15" t="e">
        <f ca="1"/>
        <v>#N/A</v>
      </c>
      <c r="CJ120" s="15" t="e">
        <f ca="1"/>
        <v>#N/A</v>
      </c>
      <c r="CK120" s="15" t="e">
        <f ca="1"/>
        <v>#N/A</v>
      </c>
      <c r="CL120" s="15" t="e">
        <f ca="1"/>
        <v>#N/A</v>
      </c>
      <c r="CM120" s="15" t="e">
        <f ca="1"/>
        <v>#N/A</v>
      </c>
      <c r="CN120" s="15" t="e">
        <f ca="1"/>
        <v>#N/A</v>
      </c>
      <c r="CO120" s="15" t="e">
        <f ca="1"/>
        <v>#N/A</v>
      </c>
      <c r="CP120" s="15" t="e">
        <f ca="1"/>
        <v>#N/A</v>
      </c>
      <c r="CQ120" s="15" t="e">
        <f ca="1"/>
        <v>#N/A</v>
      </c>
      <c r="CR120" s="15" t="e">
        <f ca="1"/>
        <v>#N/A</v>
      </c>
      <c r="CS120" s="15" t="e">
        <f ca="1"/>
        <v>#N/A</v>
      </c>
      <c r="CT120" s="15" t="e">
        <f ca="1"/>
        <v>#N/A</v>
      </c>
      <c r="CU120" s="15" t="e">
        <f ca="1"/>
        <v>#N/A</v>
      </c>
      <c r="CV120" s="15" t="e">
        <f ca="1"/>
        <v>#N/A</v>
      </c>
      <c r="CW120" s="15" t="e">
        <f ca="1"/>
        <v>#N/A</v>
      </c>
      <c r="CX120" s="15" t="e">
        <f ca="1"/>
        <v>#N/A</v>
      </c>
      <c r="CY120" s="15" t="e">
        <f ca="1"/>
        <v>#N/A</v>
      </c>
      <c r="CZ120" s="15" t="e">
        <f ca="1"/>
        <v>#N/A</v>
      </c>
      <c r="DA120" s="15" t="e">
        <f ca="1"/>
        <v>#N/A</v>
      </c>
      <c r="DB120" s="15" t="e">
        <f ca="1"/>
        <v>#N/A</v>
      </c>
      <c r="DC120" s="15" t="e">
        <f ca="1"/>
        <v>#N/A</v>
      </c>
      <c r="DD120" s="15" t="e">
        <f ca="1"/>
        <v>#N/A</v>
      </c>
      <c r="DE120" s="15" t="e">
        <f ca="1"/>
        <v>#N/A</v>
      </c>
      <c r="DF120" s="15" t="e">
        <f ca="1"/>
        <v>#N/A</v>
      </c>
    </row>
    <row r="121" spans="5:110" x14ac:dyDescent="0.3">
      <c r="E121" s="15" t="e">
        <f ca="1"/>
        <v>#N/A</v>
      </c>
      <c r="F121" s="15" t="e">
        <f ca="1"/>
        <v>#N/A</v>
      </c>
      <c r="G121" s="15" t="e">
        <f ca="1"/>
        <v>#N/A</v>
      </c>
      <c r="H121" s="15" t="e">
        <f ca="1"/>
        <v>#N/A</v>
      </c>
      <c r="I121" s="15" t="e">
        <f ca="1"/>
        <v>#N/A</v>
      </c>
      <c r="J121" s="15" t="e">
        <f ca="1"/>
        <v>#N/A</v>
      </c>
      <c r="K121" s="15" t="e">
        <f ca="1"/>
        <v>#N/A</v>
      </c>
      <c r="L121" s="15" t="e">
        <f ca="1"/>
        <v>#N/A</v>
      </c>
      <c r="M121" s="15" t="e">
        <f ca="1"/>
        <v>#N/A</v>
      </c>
      <c r="N121" s="15" t="e">
        <f ca="1"/>
        <v>#N/A</v>
      </c>
      <c r="O121" s="15" t="e">
        <f ca="1"/>
        <v>#N/A</v>
      </c>
      <c r="P121" s="15" t="e">
        <f ca="1"/>
        <v>#N/A</v>
      </c>
      <c r="Q121" s="15" t="e">
        <f ca="1"/>
        <v>#N/A</v>
      </c>
      <c r="R121" s="15" t="e">
        <f ca="1"/>
        <v>#N/A</v>
      </c>
      <c r="S121" s="15" t="e">
        <f ca="1"/>
        <v>#N/A</v>
      </c>
      <c r="T121" s="15" t="e">
        <f ca="1"/>
        <v>#N/A</v>
      </c>
      <c r="U121" s="15" t="e">
        <f ca="1"/>
        <v>#N/A</v>
      </c>
      <c r="V121" s="15" t="e">
        <f ca="1"/>
        <v>#N/A</v>
      </c>
      <c r="W121" s="15" t="e">
        <f ca="1"/>
        <v>#N/A</v>
      </c>
      <c r="X121" s="15" t="e">
        <f ca="1"/>
        <v>#N/A</v>
      </c>
      <c r="Y121" s="15" t="e">
        <f ca="1"/>
        <v>#N/A</v>
      </c>
      <c r="Z121" s="15" t="e">
        <f ca="1"/>
        <v>#N/A</v>
      </c>
      <c r="AA121" s="15" t="e">
        <f ca="1"/>
        <v>#N/A</v>
      </c>
      <c r="AB121" s="15" t="e">
        <f ca="1"/>
        <v>#N/A</v>
      </c>
      <c r="AC121" s="15" t="e">
        <f ca="1"/>
        <v>#N/A</v>
      </c>
      <c r="AD121" s="15" t="e">
        <f ca="1"/>
        <v>#N/A</v>
      </c>
      <c r="AE121" s="15" t="e">
        <f ca="1"/>
        <v>#N/A</v>
      </c>
      <c r="AF121" s="15" t="e">
        <f ca="1"/>
        <v>#N/A</v>
      </c>
      <c r="AG121" s="15" t="e">
        <f ca="1"/>
        <v>#N/A</v>
      </c>
      <c r="AH121" s="15" t="e">
        <f ca="1"/>
        <v>#N/A</v>
      </c>
      <c r="AI121" s="15" t="e">
        <f ca="1"/>
        <v>#N/A</v>
      </c>
      <c r="AJ121" s="15" t="e">
        <f ca="1"/>
        <v>#N/A</v>
      </c>
      <c r="AK121" s="15" t="e">
        <f ca="1"/>
        <v>#N/A</v>
      </c>
      <c r="AL121" s="15" t="e">
        <f ca="1"/>
        <v>#N/A</v>
      </c>
      <c r="AM121" s="15" t="e">
        <f ca="1"/>
        <v>#N/A</v>
      </c>
      <c r="AN121" s="15" t="e">
        <f ca="1"/>
        <v>#N/A</v>
      </c>
      <c r="AO121" s="15" t="e">
        <f ca="1"/>
        <v>#N/A</v>
      </c>
      <c r="AP121" s="15" t="e">
        <f ca="1"/>
        <v>#N/A</v>
      </c>
      <c r="AQ121" s="15" t="e">
        <f ca="1"/>
        <v>#N/A</v>
      </c>
      <c r="AR121" s="15" t="e">
        <f ca="1"/>
        <v>#N/A</v>
      </c>
      <c r="AS121" s="15" t="e">
        <f ca="1"/>
        <v>#N/A</v>
      </c>
      <c r="AT121" s="15" t="e">
        <f ca="1"/>
        <v>#N/A</v>
      </c>
      <c r="AU121" s="15" t="e">
        <f ca="1"/>
        <v>#N/A</v>
      </c>
      <c r="AV121" s="15" t="e">
        <f ca="1"/>
        <v>#N/A</v>
      </c>
      <c r="AW121" s="15" t="e">
        <f ca="1"/>
        <v>#N/A</v>
      </c>
      <c r="AX121" s="15" t="e">
        <f ca="1"/>
        <v>#N/A</v>
      </c>
      <c r="AY121" s="15" t="e">
        <f ca="1"/>
        <v>#N/A</v>
      </c>
      <c r="AZ121" s="15" t="e">
        <f ca="1"/>
        <v>#N/A</v>
      </c>
      <c r="BA121" s="15" t="e">
        <f ca="1"/>
        <v>#N/A</v>
      </c>
      <c r="BB121" s="15" t="e">
        <f ca="1"/>
        <v>#N/A</v>
      </c>
      <c r="BC121" s="15" t="e">
        <f ca="1"/>
        <v>#N/A</v>
      </c>
      <c r="BD121" s="15" t="e">
        <f ca="1"/>
        <v>#N/A</v>
      </c>
      <c r="BE121" s="15" t="e">
        <f ca="1"/>
        <v>#N/A</v>
      </c>
      <c r="BF121" s="15" t="e">
        <f ca="1"/>
        <v>#N/A</v>
      </c>
      <c r="BG121" s="15" t="e">
        <f ca="1"/>
        <v>#N/A</v>
      </c>
      <c r="BH121" s="15" t="e">
        <f ca="1"/>
        <v>#N/A</v>
      </c>
      <c r="BI121" s="15" t="e">
        <f ca="1"/>
        <v>#N/A</v>
      </c>
      <c r="BJ121" s="15" t="e">
        <f ca="1"/>
        <v>#N/A</v>
      </c>
      <c r="BK121" s="15" t="e">
        <f ca="1"/>
        <v>#N/A</v>
      </c>
      <c r="BL121" s="15" t="e">
        <f ca="1"/>
        <v>#N/A</v>
      </c>
      <c r="BM121" s="15" t="e">
        <f ca="1"/>
        <v>#N/A</v>
      </c>
      <c r="BN121" s="15" t="e">
        <f ca="1"/>
        <v>#N/A</v>
      </c>
      <c r="BO121" s="15" t="e">
        <f ca="1"/>
        <v>#N/A</v>
      </c>
      <c r="BP121" s="15" t="e">
        <f ca="1"/>
        <v>#N/A</v>
      </c>
      <c r="BQ121" s="15" t="e">
        <f ca="1"/>
        <v>#N/A</v>
      </c>
      <c r="BR121" s="15" t="e">
        <f ca="1"/>
        <v>#N/A</v>
      </c>
      <c r="BS121" s="15" t="e">
        <f ca="1"/>
        <v>#N/A</v>
      </c>
      <c r="BT121" s="15" t="e">
        <f ca="1"/>
        <v>#N/A</v>
      </c>
      <c r="BU121" s="15" t="e">
        <f ca="1"/>
        <v>#N/A</v>
      </c>
      <c r="BV121" s="15" t="e">
        <f ca="1"/>
        <v>#N/A</v>
      </c>
      <c r="BW121" s="15" t="e">
        <f ca="1"/>
        <v>#N/A</v>
      </c>
      <c r="BX121" s="15" t="e">
        <f ca="1"/>
        <v>#N/A</v>
      </c>
      <c r="BY121" s="15" t="e">
        <f ca="1"/>
        <v>#N/A</v>
      </c>
      <c r="BZ121" s="15" t="e">
        <f ca="1"/>
        <v>#N/A</v>
      </c>
      <c r="CA121" s="15" t="e">
        <f ca="1"/>
        <v>#N/A</v>
      </c>
      <c r="CB121" s="15" t="e">
        <f ca="1"/>
        <v>#N/A</v>
      </c>
      <c r="CC121" s="15" t="e">
        <f ca="1"/>
        <v>#N/A</v>
      </c>
      <c r="CD121" s="15" t="e">
        <f ca="1"/>
        <v>#N/A</v>
      </c>
      <c r="CE121" s="15" t="e">
        <f ca="1"/>
        <v>#N/A</v>
      </c>
      <c r="CF121" s="15" t="e">
        <f ca="1"/>
        <v>#N/A</v>
      </c>
      <c r="CG121" s="15" t="e">
        <f ca="1"/>
        <v>#N/A</v>
      </c>
      <c r="CH121" s="15" t="e">
        <f ca="1"/>
        <v>#N/A</v>
      </c>
      <c r="CI121" s="15" t="e">
        <f ca="1"/>
        <v>#N/A</v>
      </c>
      <c r="CJ121" s="15" t="e">
        <f ca="1"/>
        <v>#N/A</v>
      </c>
      <c r="CK121" s="15" t="e">
        <f ca="1"/>
        <v>#N/A</v>
      </c>
      <c r="CL121" s="15" t="e">
        <f ca="1"/>
        <v>#N/A</v>
      </c>
      <c r="CM121" s="15" t="e">
        <f ca="1"/>
        <v>#N/A</v>
      </c>
      <c r="CN121" s="15" t="e">
        <f ca="1"/>
        <v>#N/A</v>
      </c>
      <c r="CO121" s="15" t="e">
        <f ca="1"/>
        <v>#N/A</v>
      </c>
      <c r="CP121" s="15" t="e">
        <f ca="1"/>
        <v>#N/A</v>
      </c>
      <c r="CQ121" s="15" t="e">
        <f ca="1"/>
        <v>#N/A</v>
      </c>
      <c r="CR121" s="15" t="e">
        <f ca="1"/>
        <v>#N/A</v>
      </c>
      <c r="CS121" s="15" t="e">
        <f ca="1"/>
        <v>#N/A</v>
      </c>
      <c r="CT121" s="15" t="e">
        <f ca="1"/>
        <v>#N/A</v>
      </c>
      <c r="CU121" s="15" t="e">
        <f ca="1"/>
        <v>#N/A</v>
      </c>
      <c r="CV121" s="15" t="e">
        <f ca="1"/>
        <v>#N/A</v>
      </c>
      <c r="CW121" s="15" t="e">
        <f ca="1"/>
        <v>#N/A</v>
      </c>
      <c r="CX121" s="15" t="e">
        <f ca="1"/>
        <v>#N/A</v>
      </c>
      <c r="CY121" s="15" t="e">
        <f ca="1"/>
        <v>#N/A</v>
      </c>
      <c r="CZ121" s="15" t="e">
        <f ca="1"/>
        <v>#N/A</v>
      </c>
      <c r="DA121" s="15" t="e">
        <f ca="1"/>
        <v>#N/A</v>
      </c>
      <c r="DB121" s="15" t="e">
        <f ca="1"/>
        <v>#N/A</v>
      </c>
      <c r="DC121" s="15" t="e">
        <f ca="1"/>
        <v>#N/A</v>
      </c>
      <c r="DD121" s="15" t="e">
        <f ca="1"/>
        <v>#N/A</v>
      </c>
      <c r="DE121" s="15" t="e">
        <f ca="1"/>
        <v>#N/A</v>
      </c>
      <c r="DF121" s="15" t="e">
        <f ca="1"/>
        <v>#N/A</v>
      </c>
    </row>
    <row r="122" spans="5:110" x14ac:dyDescent="0.3">
      <c r="E122" s="15" t="e">
        <f ca="1"/>
        <v>#N/A</v>
      </c>
      <c r="F122" s="15" t="e">
        <f ca="1"/>
        <v>#N/A</v>
      </c>
      <c r="G122" s="15" t="e">
        <f ca="1"/>
        <v>#N/A</v>
      </c>
      <c r="H122" s="15" t="e">
        <f ca="1"/>
        <v>#N/A</v>
      </c>
      <c r="I122" s="15" t="e">
        <f ca="1"/>
        <v>#N/A</v>
      </c>
      <c r="J122" s="15" t="e">
        <f ca="1"/>
        <v>#N/A</v>
      </c>
      <c r="K122" s="15" t="e">
        <f ca="1"/>
        <v>#N/A</v>
      </c>
      <c r="L122" s="15" t="e">
        <f ca="1"/>
        <v>#N/A</v>
      </c>
      <c r="M122" s="15" t="e">
        <f ca="1"/>
        <v>#N/A</v>
      </c>
      <c r="N122" s="15" t="e">
        <f ca="1"/>
        <v>#N/A</v>
      </c>
      <c r="O122" s="15" t="e">
        <f ca="1"/>
        <v>#N/A</v>
      </c>
      <c r="P122" s="15" t="e">
        <f ca="1"/>
        <v>#N/A</v>
      </c>
      <c r="Q122" s="15" t="e">
        <f ca="1"/>
        <v>#N/A</v>
      </c>
      <c r="R122" s="15" t="e">
        <f ca="1"/>
        <v>#N/A</v>
      </c>
      <c r="S122" s="15" t="e">
        <f ca="1"/>
        <v>#N/A</v>
      </c>
      <c r="T122" s="15" t="e">
        <f ca="1"/>
        <v>#N/A</v>
      </c>
      <c r="U122" s="15" t="e">
        <f ca="1"/>
        <v>#N/A</v>
      </c>
      <c r="V122" s="15" t="e">
        <f ca="1"/>
        <v>#N/A</v>
      </c>
      <c r="W122" s="15" t="e">
        <f ca="1"/>
        <v>#N/A</v>
      </c>
      <c r="X122" s="15" t="e">
        <f ca="1"/>
        <v>#N/A</v>
      </c>
      <c r="Y122" s="15" t="e">
        <f ca="1"/>
        <v>#N/A</v>
      </c>
      <c r="Z122" s="15" t="e">
        <f ca="1"/>
        <v>#N/A</v>
      </c>
      <c r="AA122" s="15" t="e">
        <f ca="1"/>
        <v>#N/A</v>
      </c>
      <c r="AB122" s="15" t="e">
        <f ca="1"/>
        <v>#N/A</v>
      </c>
      <c r="AC122" s="15" t="e">
        <f ca="1"/>
        <v>#N/A</v>
      </c>
      <c r="AD122" s="15" t="e">
        <f ca="1"/>
        <v>#N/A</v>
      </c>
      <c r="AE122" s="15" t="e">
        <f ca="1"/>
        <v>#N/A</v>
      </c>
      <c r="AF122" s="15" t="e">
        <f ca="1"/>
        <v>#N/A</v>
      </c>
      <c r="AG122" s="15" t="e">
        <f ca="1"/>
        <v>#N/A</v>
      </c>
      <c r="AH122" s="15" t="e">
        <f ca="1"/>
        <v>#N/A</v>
      </c>
      <c r="AI122" s="15" t="e">
        <f ca="1"/>
        <v>#N/A</v>
      </c>
      <c r="AJ122" s="15" t="e">
        <f ca="1"/>
        <v>#N/A</v>
      </c>
      <c r="AK122" s="15" t="e">
        <f ca="1"/>
        <v>#N/A</v>
      </c>
      <c r="AL122" s="15" t="e">
        <f ca="1"/>
        <v>#N/A</v>
      </c>
      <c r="AM122" s="15" t="e">
        <f ca="1"/>
        <v>#N/A</v>
      </c>
      <c r="AN122" s="15" t="e">
        <f ca="1"/>
        <v>#N/A</v>
      </c>
      <c r="AO122" s="15" t="e">
        <f ca="1"/>
        <v>#N/A</v>
      </c>
      <c r="AP122" s="15" t="e">
        <f ca="1"/>
        <v>#N/A</v>
      </c>
      <c r="AQ122" s="15" t="e">
        <f ca="1"/>
        <v>#N/A</v>
      </c>
      <c r="AR122" s="15" t="e">
        <f ca="1"/>
        <v>#N/A</v>
      </c>
      <c r="AS122" s="15" t="e">
        <f ca="1"/>
        <v>#N/A</v>
      </c>
      <c r="AT122" s="15" t="e">
        <f ca="1"/>
        <v>#N/A</v>
      </c>
      <c r="AU122" s="15" t="e">
        <f ca="1"/>
        <v>#N/A</v>
      </c>
      <c r="AV122" s="15" t="e">
        <f ca="1"/>
        <v>#N/A</v>
      </c>
      <c r="AW122" s="15" t="e">
        <f ca="1"/>
        <v>#N/A</v>
      </c>
      <c r="AX122" s="15" t="e">
        <f ca="1"/>
        <v>#N/A</v>
      </c>
      <c r="AY122" s="15" t="e">
        <f ca="1"/>
        <v>#N/A</v>
      </c>
      <c r="AZ122" s="15" t="e">
        <f ca="1"/>
        <v>#N/A</v>
      </c>
      <c r="BA122" s="15" t="e">
        <f ca="1"/>
        <v>#N/A</v>
      </c>
      <c r="BB122" s="15" t="e">
        <f ca="1"/>
        <v>#N/A</v>
      </c>
      <c r="BC122" s="15" t="e">
        <f ca="1"/>
        <v>#N/A</v>
      </c>
      <c r="BD122" s="15" t="e">
        <f ca="1"/>
        <v>#N/A</v>
      </c>
      <c r="BE122" s="15" t="e">
        <f ca="1"/>
        <v>#N/A</v>
      </c>
      <c r="BF122" s="15" t="e">
        <f ca="1"/>
        <v>#N/A</v>
      </c>
      <c r="BG122" s="15" t="e">
        <f ca="1"/>
        <v>#N/A</v>
      </c>
      <c r="BH122" s="15" t="e">
        <f ca="1"/>
        <v>#N/A</v>
      </c>
      <c r="BI122" s="15" t="e">
        <f ca="1"/>
        <v>#N/A</v>
      </c>
      <c r="BJ122" s="15" t="e">
        <f ca="1"/>
        <v>#N/A</v>
      </c>
      <c r="BK122" s="15" t="e">
        <f ca="1"/>
        <v>#N/A</v>
      </c>
      <c r="BL122" s="15" t="e">
        <f ca="1"/>
        <v>#N/A</v>
      </c>
      <c r="BM122" s="15" t="e">
        <f ca="1"/>
        <v>#N/A</v>
      </c>
      <c r="BN122" s="15" t="e">
        <f ca="1"/>
        <v>#N/A</v>
      </c>
      <c r="BO122" s="15" t="e">
        <f ca="1"/>
        <v>#N/A</v>
      </c>
      <c r="BP122" s="15" t="e">
        <f ca="1"/>
        <v>#N/A</v>
      </c>
      <c r="BQ122" s="15" t="e">
        <f ca="1"/>
        <v>#N/A</v>
      </c>
      <c r="BR122" s="15" t="e">
        <f ca="1"/>
        <v>#N/A</v>
      </c>
      <c r="BS122" s="15" t="e">
        <f ca="1"/>
        <v>#N/A</v>
      </c>
      <c r="BT122" s="15" t="e">
        <f ca="1"/>
        <v>#N/A</v>
      </c>
      <c r="BU122" s="15" t="e">
        <f ca="1"/>
        <v>#N/A</v>
      </c>
      <c r="BV122" s="15" t="e">
        <f ca="1"/>
        <v>#N/A</v>
      </c>
      <c r="BW122" s="15" t="e">
        <f ca="1"/>
        <v>#N/A</v>
      </c>
      <c r="BX122" s="15" t="e">
        <f ca="1"/>
        <v>#N/A</v>
      </c>
      <c r="BY122" s="15" t="e">
        <f ca="1"/>
        <v>#N/A</v>
      </c>
      <c r="BZ122" s="15" t="e">
        <f ca="1"/>
        <v>#N/A</v>
      </c>
      <c r="CA122" s="15" t="e">
        <f ca="1"/>
        <v>#N/A</v>
      </c>
      <c r="CB122" s="15" t="e">
        <f ca="1"/>
        <v>#N/A</v>
      </c>
      <c r="CC122" s="15" t="e">
        <f ca="1"/>
        <v>#N/A</v>
      </c>
      <c r="CD122" s="15" t="e">
        <f ca="1"/>
        <v>#N/A</v>
      </c>
      <c r="CE122" s="15" t="e">
        <f ca="1"/>
        <v>#N/A</v>
      </c>
      <c r="CF122" s="15" t="e">
        <f ca="1"/>
        <v>#N/A</v>
      </c>
      <c r="CG122" s="15" t="e">
        <f ca="1"/>
        <v>#N/A</v>
      </c>
      <c r="CH122" s="15" t="e">
        <f ca="1"/>
        <v>#N/A</v>
      </c>
      <c r="CI122" s="15" t="e">
        <f ca="1"/>
        <v>#N/A</v>
      </c>
      <c r="CJ122" s="15" t="e">
        <f ca="1"/>
        <v>#N/A</v>
      </c>
      <c r="CK122" s="15" t="e">
        <f ca="1"/>
        <v>#N/A</v>
      </c>
      <c r="CL122" s="15" t="e">
        <f ca="1"/>
        <v>#N/A</v>
      </c>
      <c r="CM122" s="15" t="e">
        <f ca="1"/>
        <v>#N/A</v>
      </c>
      <c r="CN122" s="15" t="e">
        <f ca="1"/>
        <v>#N/A</v>
      </c>
      <c r="CO122" s="15" t="e">
        <f ca="1"/>
        <v>#N/A</v>
      </c>
      <c r="CP122" s="15" t="e">
        <f ca="1"/>
        <v>#N/A</v>
      </c>
      <c r="CQ122" s="15" t="e">
        <f ca="1"/>
        <v>#N/A</v>
      </c>
      <c r="CR122" s="15" t="e">
        <f ca="1"/>
        <v>#N/A</v>
      </c>
      <c r="CS122" s="15" t="e">
        <f ca="1"/>
        <v>#N/A</v>
      </c>
      <c r="CT122" s="15" t="e">
        <f ca="1"/>
        <v>#N/A</v>
      </c>
      <c r="CU122" s="15" t="e">
        <f ca="1"/>
        <v>#N/A</v>
      </c>
      <c r="CV122" s="15" t="e">
        <f ca="1"/>
        <v>#N/A</v>
      </c>
      <c r="CW122" s="15" t="e">
        <f ca="1"/>
        <v>#N/A</v>
      </c>
      <c r="CX122" s="15" t="e">
        <f ca="1"/>
        <v>#N/A</v>
      </c>
      <c r="CY122" s="15" t="e">
        <f ca="1"/>
        <v>#N/A</v>
      </c>
      <c r="CZ122" s="15" t="e">
        <f ca="1"/>
        <v>#N/A</v>
      </c>
      <c r="DA122" s="15" t="e">
        <f ca="1"/>
        <v>#N/A</v>
      </c>
      <c r="DB122" s="15" t="e">
        <f ca="1"/>
        <v>#N/A</v>
      </c>
      <c r="DC122" s="15" t="e">
        <f ca="1"/>
        <v>#N/A</v>
      </c>
      <c r="DD122" s="15" t="e">
        <f ca="1"/>
        <v>#N/A</v>
      </c>
      <c r="DE122" s="15" t="e">
        <f ca="1"/>
        <v>#N/A</v>
      </c>
      <c r="DF122" s="15" t="e">
        <f ca="1"/>
        <v>#N/A</v>
      </c>
    </row>
    <row r="123" spans="5:110" x14ac:dyDescent="0.3">
      <c r="E123" s="15" t="e">
        <f ca="1"/>
        <v>#N/A</v>
      </c>
      <c r="F123" s="15" t="e">
        <f ca="1"/>
        <v>#N/A</v>
      </c>
      <c r="G123" s="15" t="e">
        <f ca="1"/>
        <v>#N/A</v>
      </c>
      <c r="H123" s="15" t="e">
        <f ca="1"/>
        <v>#N/A</v>
      </c>
      <c r="I123" s="15" t="e">
        <f ca="1"/>
        <v>#N/A</v>
      </c>
      <c r="J123" s="15" t="e">
        <f ca="1"/>
        <v>#N/A</v>
      </c>
      <c r="K123" s="15" t="e">
        <f ca="1"/>
        <v>#N/A</v>
      </c>
      <c r="L123" s="15" t="e">
        <f ca="1"/>
        <v>#N/A</v>
      </c>
      <c r="M123" s="15" t="e">
        <f ca="1"/>
        <v>#N/A</v>
      </c>
      <c r="N123" s="15" t="e">
        <f ca="1"/>
        <v>#N/A</v>
      </c>
      <c r="O123" s="15" t="e">
        <f ca="1"/>
        <v>#N/A</v>
      </c>
      <c r="P123" s="15" t="e">
        <f ca="1"/>
        <v>#N/A</v>
      </c>
      <c r="Q123" s="15" t="e">
        <f ca="1"/>
        <v>#N/A</v>
      </c>
      <c r="R123" s="15" t="e">
        <f ca="1"/>
        <v>#N/A</v>
      </c>
      <c r="S123" s="15" t="e">
        <f ca="1"/>
        <v>#N/A</v>
      </c>
      <c r="T123" s="15" t="e">
        <f ca="1"/>
        <v>#N/A</v>
      </c>
      <c r="U123" s="15" t="e">
        <f ca="1"/>
        <v>#N/A</v>
      </c>
      <c r="V123" s="15" t="e">
        <f ca="1"/>
        <v>#N/A</v>
      </c>
      <c r="W123" s="15" t="e">
        <f ca="1"/>
        <v>#N/A</v>
      </c>
      <c r="X123" s="15" t="e">
        <f ca="1"/>
        <v>#N/A</v>
      </c>
      <c r="Y123" s="15" t="e">
        <f ca="1"/>
        <v>#N/A</v>
      </c>
      <c r="Z123" s="15" t="e">
        <f ca="1"/>
        <v>#N/A</v>
      </c>
      <c r="AA123" s="15" t="e">
        <f ca="1"/>
        <v>#N/A</v>
      </c>
      <c r="AB123" s="15" t="e">
        <f ca="1"/>
        <v>#N/A</v>
      </c>
      <c r="AC123" s="15" t="e">
        <f ca="1"/>
        <v>#N/A</v>
      </c>
      <c r="AD123" s="15" t="e">
        <f ca="1"/>
        <v>#N/A</v>
      </c>
      <c r="AE123" s="15" t="e">
        <f ca="1"/>
        <v>#N/A</v>
      </c>
      <c r="AF123" s="15" t="e">
        <f ca="1"/>
        <v>#N/A</v>
      </c>
      <c r="AG123" s="15" t="e">
        <f ca="1"/>
        <v>#N/A</v>
      </c>
      <c r="AH123" s="15" t="e">
        <f ca="1"/>
        <v>#N/A</v>
      </c>
      <c r="AI123" s="15" t="e">
        <f ca="1"/>
        <v>#N/A</v>
      </c>
      <c r="AJ123" s="15" t="e">
        <f ca="1"/>
        <v>#N/A</v>
      </c>
      <c r="AK123" s="15" t="e">
        <f ca="1"/>
        <v>#N/A</v>
      </c>
      <c r="AL123" s="15" t="e">
        <f ca="1"/>
        <v>#N/A</v>
      </c>
      <c r="AM123" s="15" t="e">
        <f ca="1"/>
        <v>#N/A</v>
      </c>
      <c r="AN123" s="15" t="e">
        <f ca="1"/>
        <v>#N/A</v>
      </c>
      <c r="AO123" s="15" t="e">
        <f ca="1"/>
        <v>#N/A</v>
      </c>
      <c r="AP123" s="15" t="e">
        <f ca="1"/>
        <v>#N/A</v>
      </c>
      <c r="AQ123" s="15" t="e">
        <f ca="1"/>
        <v>#N/A</v>
      </c>
      <c r="AR123" s="15" t="e">
        <f ca="1"/>
        <v>#N/A</v>
      </c>
      <c r="AS123" s="15" t="e">
        <f ca="1"/>
        <v>#N/A</v>
      </c>
      <c r="AT123" s="15" t="e">
        <f ca="1"/>
        <v>#N/A</v>
      </c>
      <c r="AU123" s="15" t="e">
        <f ca="1"/>
        <v>#N/A</v>
      </c>
      <c r="AV123" s="15" t="e">
        <f ca="1"/>
        <v>#N/A</v>
      </c>
      <c r="AW123" s="15" t="e">
        <f ca="1"/>
        <v>#N/A</v>
      </c>
      <c r="AX123" s="15" t="e">
        <f ca="1"/>
        <v>#N/A</v>
      </c>
      <c r="AY123" s="15" t="e">
        <f ca="1"/>
        <v>#N/A</v>
      </c>
      <c r="AZ123" s="15" t="e">
        <f ca="1"/>
        <v>#N/A</v>
      </c>
      <c r="BA123" s="15" t="e">
        <f ca="1"/>
        <v>#N/A</v>
      </c>
      <c r="BB123" s="15" t="e">
        <f ca="1"/>
        <v>#N/A</v>
      </c>
      <c r="BC123" s="15" t="e">
        <f ca="1"/>
        <v>#N/A</v>
      </c>
      <c r="BD123" s="15" t="e">
        <f ca="1"/>
        <v>#N/A</v>
      </c>
      <c r="BE123" s="15" t="e">
        <f ca="1"/>
        <v>#N/A</v>
      </c>
      <c r="BF123" s="15" t="e">
        <f ca="1"/>
        <v>#N/A</v>
      </c>
      <c r="BG123" s="15" t="e">
        <f ca="1"/>
        <v>#N/A</v>
      </c>
      <c r="BH123" s="15" t="e">
        <f ca="1"/>
        <v>#N/A</v>
      </c>
      <c r="BI123" s="15" t="e">
        <f ca="1"/>
        <v>#N/A</v>
      </c>
      <c r="BJ123" s="15" t="e">
        <f ca="1"/>
        <v>#N/A</v>
      </c>
      <c r="BK123" s="15" t="e">
        <f ca="1"/>
        <v>#N/A</v>
      </c>
      <c r="BL123" s="15" t="e">
        <f ca="1"/>
        <v>#N/A</v>
      </c>
      <c r="BM123" s="15" t="e">
        <f ca="1"/>
        <v>#N/A</v>
      </c>
      <c r="BN123" s="15" t="e">
        <f ca="1"/>
        <v>#N/A</v>
      </c>
      <c r="BO123" s="15" t="e">
        <f ca="1"/>
        <v>#N/A</v>
      </c>
      <c r="BP123" s="15" t="e">
        <f ca="1"/>
        <v>#N/A</v>
      </c>
      <c r="BQ123" s="15" t="e">
        <f ca="1"/>
        <v>#N/A</v>
      </c>
      <c r="BR123" s="15" t="e">
        <f ca="1"/>
        <v>#N/A</v>
      </c>
      <c r="BS123" s="15" t="e">
        <f ca="1"/>
        <v>#N/A</v>
      </c>
      <c r="BT123" s="15" t="e">
        <f ca="1"/>
        <v>#N/A</v>
      </c>
      <c r="BU123" s="15" t="e">
        <f ca="1"/>
        <v>#N/A</v>
      </c>
      <c r="BV123" s="15" t="e">
        <f ca="1"/>
        <v>#N/A</v>
      </c>
      <c r="BW123" s="15" t="e">
        <f ca="1"/>
        <v>#N/A</v>
      </c>
      <c r="BX123" s="15" t="e">
        <f ca="1"/>
        <v>#N/A</v>
      </c>
      <c r="BY123" s="15" t="e">
        <f ca="1"/>
        <v>#N/A</v>
      </c>
      <c r="BZ123" s="15" t="e">
        <f ca="1"/>
        <v>#N/A</v>
      </c>
      <c r="CA123" s="15" t="e">
        <f ca="1"/>
        <v>#N/A</v>
      </c>
      <c r="CB123" s="15" t="e">
        <f ca="1"/>
        <v>#N/A</v>
      </c>
      <c r="CC123" s="15" t="e">
        <f ca="1"/>
        <v>#N/A</v>
      </c>
      <c r="CD123" s="15" t="e">
        <f ca="1"/>
        <v>#N/A</v>
      </c>
      <c r="CE123" s="15" t="e">
        <f ca="1"/>
        <v>#N/A</v>
      </c>
      <c r="CF123" s="15" t="e">
        <f ca="1"/>
        <v>#N/A</v>
      </c>
      <c r="CG123" s="15" t="e">
        <f ca="1"/>
        <v>#N/A</v>
      </c>
      <c r="CH123" s="15" t="e">
        <f ca="1"/>
        <v>#N/A</v>
      </c>
      <c r="CI123" s="15" t="e">
        <f ca="1"/>
        <v>#N/A</v>
      </c>
      <c r="CJ123" s="15" t="e">
        <f ca="1"/>
        <v>#N/A</v>
      </c>
      <c r="CK123" s="15" t="e">
        <f ca="1"/>
        <v>#N/A</v>
      </c>
      <c r="CL123" s="15" t="e">
        <f ca="1"/>
        <v>#N/A</v>
      </c>
      <c r="CM123" s="15" t="e">
        <f ca="1"/>
        <v>#N/A</v>
      </c>
      <c r="CN123" s="15" t="e">
        <f ca="1"/>
        <v>#N/A</v>
      </c>
      <c r="CO123" s="15" t="e">
        <f ca="1"/>
        <v>#N/A</v>
      </c>
      <c r="CP123" s="15" t="e">
        <f ca="1"/>
        <v>#N/A</v>
      </c>
      <c r="CQ123" s="15" t="e">
        <f ca="1"/>
        <v>#N/A</v>
      </c>
      <c r="CR123" s="15" t="e">
        <f ca="1"/>
        <v>#N/A</v>
      </c>
      <c r="CS123" s="15" t="e">
        <f ca="1"/>
        <v>#N/A</v>
      </c>
      <c r="CT123" s="15" t="e">
        <f ca="1"/>
        <v>#N/A</v>
      </c>
      <c r="CU123" s="15" t="e">
        <f ca="1"/>
        <v>#N/A</v>
      </c>
      <c r="CV123" s="15" t="e">
        <f ca="1"/>
        <v>#N/A</v>
      </c>
      <c r="CW123" s="15" t="e">
        <f ca="1"/>
        <v>#N/A</v>
      </c>
      <c r="CX123" s="15" t="e">
        <f ca="1"/>
        <v>#N/A</v>
      </c>
      <c r="CY123" s="15" t="e">
        <f ca="1"/>
        <v>#N/A</v>
      </c>
      <c r="CZ123" s="15" t="e">
        <f ca="1"/>
        <v>#N/A</v>
      </c>
      <c r="DA123" s="15" t="e">
        <f ca="1"/>
        <v>#N/A</v>
      </c>
      <c r="DB123" s="15" t="e">
        <f ca="1"/>
        <v>#N/A</v>
      </c>
      <c r="DC123" s="15" t="e">
        <f ca="1"/>
        <v>#N/A</v>
      </c>
      <c r="DD123" s="15" t="e">
        <f ca="1"/>
        <v>#N/A</v>
      </c>
      <c r="DE123" s="15" t="e">
        <f ca="1"/>
        <v>#N/A</v>
      </c>
      <c r="DF123" s="15" t="e">
        <f ca="1"/>
        <v>#N/A</v>
      </c>
    </row>
    <row r="124" spans="5:110" x14ac:dyDescent="0.3">
      <c r="E124" s="15" t="e">
        <f ca="1"/>
        <v>#N/A</v>
      </c>
      <c r="F124" s="15" t="e">
        <f ca="1"/>
        <v>#N/A</v>
      </c>
      <c r="G124" s="15" t="e">
        <f ca="1"/>
        <v>#N/A</v>
      </c>
      <c r="H124" s="15" t="e">
        <f ca="1"/>
        <v>#N/A</v>
      </c>
      <c r="I124" s="15" t="e">
        <f ca="1"/>
        <v>#N/A</v>
      </c>
      <c r="J124" s="15" t="e">
        <f ca="1"/>
        <v>#N/A</v>
      </c>
      <c r="K124" s="15" t="e">
        <f ca="1"/>
        <v>#N/A</v>
      </c>
      <c r="L124" s="15" t="e">
        <f ca="1"/>
        <v>#N/A</v>
      </c>
      <c r="M124" s="15" t="e">
        <f ca="1"/>
        <v>#N/A</v>
      </c>
      <c r="N124" s="15" t="e">
        <f ca="1"/>
        <v>#N/A</v>
      </c>
      <c r="O124" s="15" t="e">
        <f ca="1"/>
        <v>#N/A</v>
      </c>
      <c r="P124" s="15" t="e">
        <f ca="1"/>
        <v>#N/A</v>
      </c>
      <c r="Q124" s="15" t="e">
        <f ca="1"/>
        <v>#N/A</v>
      </c>
      <c r="R124" s="15" t="e">
        <f ca="1"/>
        <v>#N/A</v>
      </c>
      <c r="S124" s="15" t="e">
        <f ca="1"/>
        <v>#N/A</v>
      </c>
      <c r="T124" s="15" t="e">
        <f ca="1"/>
        <v>#N/A</v>
      </c>
      <c r="U124" s="15" t="e">
        <f ca="1"/>
        <v>#N/A</v>
      </c>
      <c r="V124" s="15" t="e">
        <f ca="1"/>
        <v>#N/A</v>
      </c>
      <c r="W124" s="15" t="e">
        <f ca="1"/>
        <v>#N/A</v>
      </c>
      <c r="X124" s="15" t="e">
        <f ca="1"/>
        <v>#N/A</v>
      </c>
      <c r="Y124" s="15" t="e">
        <f ca="1"/>
        <v>#N/A</v>
      </c>
      <c r="Z124" s="15" t="e">
        <f ca="1"/>
        <v>#N/A</v>
      </c>
      <c r="AA124" s="15" t="e">
        <f ca="1"/>
        <v>#N/A</v>
      </c>
      <c r="AB124" s="15" t="e">
        <f ca="1"/>
        <v>#N/A</v>
      </c>
      <c r="AC124" s="15" t="e">
        <f ca="1"/>
        <v>#N/A</v>
      </c>
      <c r="AD124" s="15" t="e">
        <f ca="1"/>
        <v>#N/A</v>
      </c>
      <c r="AE124" s="15" t="e">
        <f ca="1"/>
        <v>#N/A</v>
      </c>
      <c r="AF124" s="15" t="e">
        <f ca="1"/>
        <v>#N/A</v>
      </c>
      <c r="AG124" s="15" t="e">
        <f ca="1"/>
        <v>#N/A</v>
      </c>
      <c r="AH124" s="15" t="e">
        <f ca="1"/>
        <v>#N/A</v>
      </c>
      <c r="AI124" s="15" t="e">
        <f ca="1"/>
        <v>#N/A</v>
      </c>
      <c r="AJ124" s="15" t="e">
        <f ca="1"/>
        <v>#N/A</v>
      </c>
      <c r="AK124" s="15" t="e">
        <f ca="1"/>
        <v>#N/A</v>
      </c>
      <c r="AL124" s="15" t="e">
        <f ca="1"/>
        <v>#N/A</v>
      </c>
      <c r="AM124" s="15" t="e">
        <f ca="1"/>
        <v>#N/A</v>
      </c>
      <c r="AN124" s="15" t="e">
        <f ca="1"/>
        <v>#N/A</v>
      </c>
      <c r="AO124" s="15" t="e">
        <f ca="1"/>
        <v>#N/A</v>
      </c>
      <c r="AP124" s="15" t="e">
        <f ca="1"/>
        <v>#N/A</v>
      </c>
      <c r="AQ124" s="15" t="e">
        <f ca="1"/>
        <v>#N/A</v>
      </c>
      <c r="AR124" s="15" t="e">
        <f ca="1"/>
        <v>#N/A</v>
      </c>
      <c r="AS124" s="15" t="e">
        <f ca="1"/>
        <v>#N/A</v>
      </c>
      <c r="AT124" s="15" t="e">
        <f ca="1"/>
        <v>#N/A</v>
      </c>
      <c r="AU124" s="15" t="e">
        <f ca="1"/>
        <v>#N/A</v>
      </c>
      <c r="AV124" s="15" t="e">
        <f ca="1"/>
        <v>#N/A</v>
      </c>
      <c r="AW124" s="15" t="e">
        <f ca="1"/>
        <v>#N/A</v>
      </c>
      <c r="AX124" s="15" t="e">
        <f ca="1"/>
        <v>#N/A</v>
      </c>
      <c r="AY124" s="15" t="e">
        <f ca="1"/>
        <v>#N/A</v>
      </c>
      <c r="AZ124" s="15" t="e">
        <f ca="1"/>
        <v>#N/A</v>
      </c>
      <c r="BA124" s="15" t="e">
        <f ca="1"/>
        <v>#N/A</v>
      </c>
      <c r="BB124" s="15" t="e">
        <f ca="1"/>
        <v>#N/A</v>
      </c>
      <c r="BC124" s="15" t="e">
        <f ca="1"/>
        <v>#N/A</v>
      </c>
      <c r="BD124" s="15" t="e">
        <f ca="1"/>
        <v>#N/A</v>
      </c>
      <c r="BE124" s="15" t="e">
        <f ca="1"/>
        <v>#N/A</v>
      </c>
      <c r="BF124" s="15" t="e">
        <f ca="1"/>
        <v>#N/A</v>
      </c>
      <c r="BG124" s="15" t="e">
        <f ca="1"/>
        <v>#N/A</v>
      </c>
      <c r="BH124" s="15" t="e">
        <f ca="1"/>
        <v>#N/A</v>
      </c>
      <c r="BI124" s="15" t="e">
        <f ca="1"/>
        <v>#N/A</v>
      </c>
      <c r="BJ124" s="15" t="e">
        <f ca="1"/>
        <v>#N/A</v>
      </c>
      <c r="BK124" s="15" t="e">
        <f ca="1"/>
        <v>#N/A</v>
      </c>
      <c r="BL124" s="15" t="e">
        <f ca="1"/>
        <v>#N/A</v>
      </c>
      <c r="BM124" s="15" t="e">
        <f ca="1"/>
        <v>#N/A</v>
      </c>
      <c r="BN124" s="15" t="e">
        <f ca="1"/>
        <v>#N/A</v>
      </c>
      <c r="BO124" s="15" t="e">
        <f ca="1"/>
        <v>#N/A</v>
      </c>
      <c r="BP124" s="15" t="e">
        <f ca="1"/>
        <v>#N/A</v>
      </c>
      <c r="BQ124" s="15" t="e">
        <f ca="1"/>
        <v>#N/A</v>
      </c>
      <c r="BR124" s="15" t="e">
        <f ca="1"/>
        <v>#N/A</v>
      </c>
      <c r="BS124" s="15" t="e">
        <f ca="1"/>
        <v>#N/A</v>
      </c>
      <c r="BT124" s="15" t="e">
        <f ca="1"/>
        <v>#N/A</v>
      </c>
      <c r="BU124" s="15" t="e">
        <f ca="1"/>
        <v>#N/A</v>
      </c>
      <c r="BV124" s="15" t="e">
        <f ca="1"/>
        <v>#N/A</v>
      </c>
      <c r="BW124" s="15" t="e">
        <f ca="1"/>
        <v>#N/A</v>
      </c>
      <c r="BX124" s="15" t="e">
        <f ca="1"/>
        <v>#N/A</v>
      </c>
      <c r="BY124" s="15" t="e">
        <f ca="1"/>
        <v>#N/A</v>
      </c>
      <c r="BZ124" s="15" t="e">
        <f ca="1"/>
        <v>#N/A</v>
      </c>
      <c r="CA124" s="15" t="e">
        <f ca="1"/>
        <v>#N/A</v>
      </c>
      <c r="CB124" s="15" t="e">
        <f ca="1"/>
        <v>#N/A</v>
      </c>
      <c r="CC124" s="15" t="e">
        <f ca="1"/>
        <v>#N/A</v>
      </c>
      <c r="CD124" s="15" t="e">
        <f ca="1"/>
        <v>#N/A</v>
      </c>
      <c r="CE124" s="15" t="e">
        <f ca="1"/>
        <v>#N/A</v>
      </c>
      <c r="CF124" s="15" t="e">
        <f ca="1"/>
        <v>#N/A</v>
      </c>
      <c r="CG124" s="15" t="e">
        <f ca="1"/>
        <v>#N/A</v>
      </c>
      <c r="CH124" s="15" t="e">
        <f ca="1"/>
        <v>#N/A</v>
      </c>
      <c r="CI124" s="15" t="e">
        <f ca="1"/>
        <v>#N/A</v>
      </c>
      <c r="CJ124" s="15" t="e">
        <f ca="1"/>
        <v>#N/A</v>
      </c>
      <c r="CK124" s="15" t="e">
        <f ca="1"/>
        <v>#N/A</v>
      </c>
      <c r="CL124" s="15" t="e">
        <f ca="1"/>
        <v>#N/A</v>
      </c>
      <c r="CM124" s="15" t="e">
        <f ca="1"/>
        <v>#N/A</v>
      </c>
      <c r="CN124" s="15" t="e">
        <f ca="1"/>
        <v>#N/A</v>
      </c>
      <c r="CO124" s="15" t="e">
        <f ca="1"/>
        <v>#N/A</v>
      </c>
      <c r="CP124" s="15" t="e">
        <f ca="1"/>
        <v>#N/A</v>
      </c>
      <c r="CQ124" s="15" t="e">
        <f ca="1"/>
        <v>#N/A</v>
      </c>
      <c r="CR124" s="15" t="e">
        <f ca="1"/>
        <v>#N/A</v>
      </c>
      <c r="CS124" s="15" t="e">
        <f ca="1"/>
        <v>#N/A</v>
      </c>
      <c r="CT124" s="15" t="e">
        <f ca="1"/>
        <v>#N/A</v>
      </c>
      <c r="CU124" s="15" t="e">
        <f ca="1"/>
        <v>#N/A</v>
      </c>
      <c r="CV124" s="15" t="e">
        <f ca="1"/>
        <v>#N/A</v>
      </c>
      <c r="CW124" s="15" t="e">
        <f ca="1"/>
        <v>#N/A</v>
      </c>
      <c r="CX124" s="15" t="e">
        <f ca="1"/>
        <v>#N/A</v>
      </c>
      <c r="CY124" s="15" t="e">
        <f ca="1"/>
        <v>#N/A</v>
      </c>
      <c r="CZ124" s="15" t="e">
        <f ca="1"/>
        <v>#N/A</v>
      </c>
      <c r="DA124" s="15" t="e">
        <f ca="1"/>
        <v>#N/A</v>
      </c>
      <c r="DB124" s="15" t="e">
        <f ca="1"/>
        <v>#N/A</v>
      </c>
      <c r="DC124" s="15" t="e">
        <f ca="1"/>
        <v>#N/A</v>
      </c>
      <c r="DD124" s="15" t="e">
        <f ca="1"/>
        <v>#N/A</v>
      </c>
      <c r="DE124" s="15" t="e">
        <f ca="1"/>
        <v>#N/A</v>
      </c>
      <c r="DF124" s="15" t="e">
        <f ca="1"/>
        <v>#N/A</v>
      </c>
    </row>
    <row r="125" spans="5:110" x14ac:dyDescent="0.3">
      <c r="E125" s="15" t="e">
        <f ca="1"/>
        <v>#N/A</v>
      </c>
      <c r="F125" s="15" t="e">
        <f ca="1"/>
        <v>#N/A</v>
      </c>
      <c r="G125" s="15" t="e">
        <f ca="1"/>
        <v>#N/A</v>
      </c>
      <c r="H125" s="15" t="e">
        <f ca="1"/>
        <v>#N/A</v>
      </c>
      <c r="I125" s="15" t="e">
        <f ca="1"/>
        <v>#N/A</v>
      </c>
      <c r="J125" s="15" t="e">
        <f ca="1"/>
        <v>#N/A</v>
      </c>
      <c r="K125" s="15" t="e">
        <f ca="1"/>
        <v>#N/A</v>
      </c>
      <c r="L125" s="15" t="e">
        <f ca="1"/>
        <v>#N/A</v>
      </c>
      <c r="M125" s="15" t="e">
        <f ca="1"/>
        <v>#N/A</v>
      </c>
      <c r="N125" s="15" t="e">
        <f ca="1"/>
        <v>#N/A</v>
      </c>
      <c r="O125" s="15" t="e">
        <f ca="1"/>
        <v>#N/A</v>
      </c>
      <c r="P125" s="15" t="e">
        <f ca="1"/>
        <v>#N/A</v>
      </c>
      <c r="Q125" s="15" t="e">
        <f ca="1"/>
        <v>#N/A</v>
      </c>
      <c r="R125" s="15" t="e">
        <f ca="1"/>
        <v>#N/A</v>
      </c>
      <c r="S125" s="15" t="e">
        <f ca="1"/>
        <v>#N/A</v>
      </c>
      <c r="T125" s="15" t="e">
        <f ca="1"/>
        <v>#N/A</v>
      </c>
      <c r="U125" s="15" t="e">
        <f ca="1"/>
        <v>#N/A</v>
      </c>
      <c r="V125" s="15" t="e">
        <f ca="1"/>
        <v>#N/A</v>
      </c>
      <c r="W125" s="15" t="e">
        <f ca="1"/>
        <v>#N/A</v>
      </c>
      <c r="X125" s="15" t="e">
        <f ca="1"/>
        <v>#N/A</v>
      </c>
      <c r="Y125" s="15" t="e">
        <f ca="1"/>
        <v>#N/A</v>
      </c>
      <c r="Z125" s="15" t="e">
        <f ca="1"/>
        <v>#N/A</v>
      </c>
      <c r="AA125" s="15" t="e">
        <f ca="1"/>
        <v>#N/A</v>
      </c>
      <c r="AB125" s="15" t="e">
        <f ca="1"/>
        <v>#N/A</v>
      </c>
      <c r="AC125" s="15" t="e">
        <f ca="1"/>
        <v>#N/A</v>
      </c>
      <c r="AD125" s="15" t="e">
        <f ca="1"/>
        <v>#N/A</v>
      </c>
      <c r="AE125" s="15" t="e">
        <f ca="1"/>
        <v>#N/A</v>
      </c>
      <c r="AF125" s="15" t="e">
        <f ca="1"/>
        <v>#N/A</v>
      </c>
      <c r="AG125" s="15" t="e">
        <f ca="1"/>
        <v>#N/A</v>
      </c>
      <c r="AH125" s="15" t="e">
        <f ca="1"/>
        <v>#N/A</v>
      </c>
      <c r="AI125" s="15" t="e">
        <f ca="1"/>
        <v>#N/A</v>
      </c>
      <c r="AJ125" s="15" t="e">
        <f ca="1"/>
        <v>#N/A</v>
      </c>
      <c r="AK125" s="15" t="e">
        <f ca="1"/>
        <v>#N/A</v>
      </c>
      <c r="AL125" s="15" t="e">
        <f ca="1"/>
        <v>#N/A</v>
      </c>
      <c r="AM125" s="15" t="e">
        <f ca="1"/>
        <v>#N/A</v>
      </c>
      <c r="AN125" s="15" t="e">
        <f ca="1"/>
        <v>#N/A</v>
      </c>
      <c r="AO125" s="15" t="e">
        <f ca="1"/>
        <v>#N/A</v>
      </c>
      <c r="AP125" s="15" t="e">
        <f ca="1"/>
        <v>#N/A</v>
      </c>
      <c r="AQ125" s="15" t="e">
        <f ca="1"/>
        <v>#N/A</v>
      </c>
      <c r="AR125" s="15" t="e">
        <f ca="1"/>
        <v>#N/A</v>
      </c>
      <c r="AS125" s="15" t="e">
        <f ca="1"/>
        <v>#N/A</v>
      </c>
      <c r="AT125" s="15" t="e">
        <f ca="1"/>
        <v>#N/A</v>
      </c>
      <c r="AU125" s="15" t="e">
        <f ca="1"/>
        <v>#N/A</v>
      </c>
      <c r="AV125" s="15" t="e">
        <f ca="1"/>
        <v>#N/A</v>
      </c>
      <c r="AW125" s="15" t="e">
        <f ca="1"/>
        <v>#N/A</v>
      </c>
      <c r="AX125" s="15" t="e">
        <f ca="1"/>
        <v>#N/A</v>
      </c>
      <c r="AY125" s="15" t="e">
        <f ca="1"/>
        <v>#N/A</v>
      </c>
      <c r="AZ125" s="15" t="e">
        <f ca="1"/>
        <v>#N/A</v>
      </c>
      <c r="BA125" s="15" t="e">
        <f ca="1"/>
        <v>#N/A</v>
      </c>
      <c r="BB125" s="15" t="e">
        <f ca="1"/>
        <v>#N/A</v>
      </c>
      <c r="BC125" s="15" t="e">
        <f ca="1"/>
        <v>#N/A</v>
      </c>
      <c r="BD125" s="15" t="e">
        <f ca="1"/>
        <v>#N/A</v>
      </c>
      <c r="BE125" s="15" t="e">
        <f ca="1"/>
        <v>#N/A</v>
      </c>
      <c r="BF125" s="15" t="e">
        <f ca="1"/>
        <v>#N/A</v>
      </c>
      <c r="BG125" s="15" t="e">
        <f ca="1"/>
        <v>#N/A</v>
      </c>
      <c r="BH125" s="15" t="e">
        <f ca="1"/>
        <v>#N/A</v>
      </c>
      <c r="BI125" s="15" t="e">
        <f ca="1"/>
        <v>#N/A</v>
      </c>
      <c r="BJ125" s="15" t="e">
        <f ca="1"/>
        <v>#N/A</v>
      </c>
      <c r="BK125" s="15" t="e">
        <f ca="1"/>
        <v>#N/A</v>
      </c>
      <c r="BL125" s="15" t="e">
        <f ca="1"/>
        <v>#N/A</v>
      </c>
      <c r="BM125" s="15" t="e">
        <f ca="1"/>
        <v>#N/A</v>
      </c>
      <c r="BN125" s="15" t="e">
        <f ca="1"/>
        <v>#N/A</v>
      </c>
      <c r="BO125" s="15" t="e">
        <f ca="1"/>
        <v>#N/A</v>
      </c>
      <c r="BP125" s="15" t="e">
        <f ca="1"/>
        <v>#N/A</v>
      </c>
      <c r="BQ125" s="15" t="e">
        <f ca="1"/>
        <v>#N/A</v>
      </c>
      <c r="BR125" s="15" t="e">
        <f ca="1"/>
        <v>#N/A</v>
      </c>
      <c r="BS125" s="15" t="e">
        <f ca="1"/>
        <v>#N/A</v>
      </c>
      <c r="BT125" s="15" t="e">
        <f ca="1"/>
        <v>#N/A</v>
      </c>
      <c r="BU125" s="15" t="e">
        <f ca="1"/>
        <v>#N/A</v>
      </c>
      <c r="BV125" s="15" t="e">
        <f ca="1"/>
        <v>#N/A</v>
      </c>
      <c r="BW125" s="15" t="e">
        <f ca="1"/>
        <v>#N/A</v>
      </c>
      <c r="BX125" s="15" t="e">
        <f ca="1"/>
        <v>#N/A</v>
      </c>
      <c r="BY125" s="15" t="e">
        <f ca="1"/>
        <v>#N/A</v>
      </c>
      <c r="BZ125" s="15" t="e">
        <f ca="1"/>
        <v>#N/A</v>
      </c>
      <c r="CA125" s="15" t="e">
        <f ca="1"/>
        <v>#N/A</v>
      </c>
      <c r="CB125" s="15" t="e">
        <f ca="1"/>
        <v>#N/A</v>
      </c>
      <c r="CC125" s="15" t="e">
        <f ca="1"/>
        <v>#N/A</v>
      </c>
      <c r="CD125" s="15" t="e">
        <f ca="1"/>
        <v>#N/A</v>
      </c>
      <c r="CE125" s="15" t="e">
        <f ca="1"/>
        <v>#N/A</v>
      </c>
      <c r="CF125" s="15" t="e">
        <f ca="1"/>
        <v>#N/A</v>
      </c>
      <c r="CG125" s="15" t="e">
        <f ca="1"/>
        <v>#N/A</v>
      </c>
      <c r="CH125" s="15" t="e">
        <f ca="1"/>
        <v>#N/A</v>
      </c>
      <c r="CI125" s="15" t="e">
        <f ca="1"/>
        <v>#N/A</v>
      </c>
      <c r="CJ125" s="15" t="e">
        <f ca="1"/>
        <v>#N/A</v>
      </c>
      <c r="CK125" s="15" t="e">
        <f ca="1"/>
        <v>#N/A</v>
      </c>
      <c r="CL125" s="15" t="e">
        <f ca="1"/>
        <v>#N/A</v>
      </c>
      <c r="CM125" s="15" t="e">
        <f ca="1"/>
        <v>#N/A</v>
      </c>
      <c r="CN125" s="15" t="e">
        <f ca="1"/>
        <v>#N/A</v>
      </c>
      <c r="CO125" s="15" t="e">
        <f ca="1"/>
        <v>#N/A</v>
      </c>
      <c r="CP125" s="15" t="e">
        <f ca="1"/>
        <v>#N/A</v>
      </c>
      <c r="CQ125" s="15" t="e">
        <f ca="1"/>
        <v>#N/A</v>
      </c>
      <c r="CR125" s="15" t="e">
        <f ca="1"/>
        <v>#N/A</v>
      </c>
      <c r="CS125" s="15" t="e">
        <f ca="1"/>
        <v>#N/A</v>
      </c>
      <c r="CT125" s="15" t="e">
        <f ca="1"/>
        <v>#N/A</v>
      </c>
      <c r="CU125" s="15" t="e">
        <f ca="1"/>
        <v>#N/A</v>
      </c>
      <c r="CV125" s="15" t="e">
        <f ca="1"/>
        <v>#N/A</v>
      </c>
      <c r="CW125" s="15" t="e">
        <f ca="1"/>
        <v>#N/A</v>
      </c>
      <c r="CX125" s="15" t="e">
        <f ca="1"/>
        <v>#N/A</v>
      </c>
      <c r="CY125" s="15" t="e">
        <f ca="1"/>
        <v>#N/A</v>
      </c>
      <c r="CZ125" s="15" t="e">
        <f ca="1"/>
        <v>#N/A</v>
      </c>
      <c r="DA125" s="15" t="e">
        <f ca="1"/>
        <v>#N/A</v>
      </c>
      <c r="DB125" s="15" t="e">
        <f ca="1"/>
        <v>#N/A</v>
      </c>
      <c r="DC125" s="15" t="e">
        <f ca="1"/>
        <v>#N/A</v>
      </c>
      <c r="DD125" s="15" t="e">
        <f ca="1"/>
        <v>#N/A</v>
      </c>
      <c r="DE125" s="15" t="e">
        <f ca="1"/>
        <v>#N/A</v>
      </c>
      <c r="DF125" s="15" t="e">
        <f ca="1"/>
        <v>#N/A</v>
      </c>
    </row>
    <row r="126" spans="5:110" x14ac:dyDescent="0.3">
      <c r="E126" s="15" t="e">
        <f ca="1"/>
        <v>#N/A</v>
      </c>
      <c r="F126" s="15" t="e">
        <f ca="1"/>
        <v>#N/A</v>
      </c>
      <c r="G126" s="15" t="e">
        <f ca="1"/>
        <v>#N/A</v>
      </c>
      <c r="H126" s="15" t="e">
        <f ca="1"/>
        <v>#N/A</v>
      </c>
      <c r="I126" s="15" t="e">
        <f ca="1"/>
        <v>#N/A</v>
      </c>
      <c r="J126" s="15" t="e">
        <f ca="1"/>
        <v>#N/A</v>
      </c>
      <c r="K126" s="15" t="e">
        <f ca="1"/>
        <v>#N/A</v>
      </c>
      <c r="L126" s="15" t="e">
        <f ca="1"/>
        <v>#N/A</v>
      </c>
      <c r="M126" s="15" t="e">
        <f ca="1"/>
        <v>#N/A</v>
      </c>
      <c r="N126" s="15" t="e">
        <f ca="1"/>
        <v>#N/A</v>
      </c>
      <c r="O126" s="15" t="e">
        <f ca="1"/>
        <v>#N/A</v>
      </c>
      <c r="P126" s="15" t="e">
        <f ca="1"/>
        <v>#N/A</v>
      </c>
      <c r="Q126" s="15" t="e">
        <f ca="1"/>
        <v>#N/A</v>
      </c>
      <c r="R126" s="15" t="e">
        <f ca="1"/>
        <v>#N/A</v>
      </c>
      <c r="S126" s="15" t="e">
        <f ca="1"/>
        <v>#N/A</v>
      </c>
      <c r="T126" s="15" t="e">
        <f ca="1"/>
        <v>#N/A</v>
      </c>
      <c r="U126" s="15" t="e">
        <f ca="1"/>
        <v>#N/A</v>
      </c>
      <c r="V126" s="15" t="e">
        <f ca="1"/>
        <v>#N/A</v>
      </c>
      <c r="W126" s="15" t="e">
        <f ca="1"/>
        <v>#N/A</v>
      </c>
      <c r="X126" s="15" t="e">
        <f ca="1"/>
        <v>#N/A</v>
      </c>
      <c r="Y126" s="15" t="e">
        <f ca="1"/>
        <v>#N/A</v>
      </c>
      <c r="Z126" s="15" t="e">
        <f ca="1"/>
        <v>#N/A</v>
      </c>
      <c r="AA126" s="15" t="e">
        <f ca="1"/>
        <v>#N/A</v>
      </c>
      <c r="AB126" s="15" t="e">
        <f ca="1"/>
        <v>#N/A</v>
      </c>
      <c r="AC126" s="15" t="e">
        <f ca="1"/>
        <v>#N/A</v>
      </c>
      <c r="AD126" s="15" t="e">
        <f ca="1"/>
        <v>#N/A</v>
      </c>
      <c r="AE126" s="15" t="e">
        <f ca="1"/>
        <v>#N/A</v>
      </c>
      <c r="AF126" s="15" t="e">
        <f ca="1"/>
        <v>#N/A</v>
      </c>
      <c r="AG126" s="15" t="e">
        <f ca="1"/>
        <v>#N/A</v>
      </c>
      <c r="AH126" s="15" t="e">
        <f ca="1"/>
        <v>#N/A</v>
      </c>
      <c r="AI126" s="15" t="e">
        <f ca="1"/>
        <v>#N/A</v>
      </c>
      <c r="AJ126" s="15" t="e">
        <f ca="1"/>
        <v>#N/A</v>
      </c>
      <c r="AK126" s="15" t="e">
        <f ca="1"/>
        <v>#N/A</v>
      </c>
      <c r="AL126" s="15" t="e">
        <f ca="1"/>
        <v>#N/A</v>
      </c>
      <c r="AM126" s="15" t="e">
        <f ca="1"/>
        <v>#N/A</v>
      </c>
      <c r="AN126" s="15" t="e">
        <f ca="1"/>
        <v>#N/A</v>
      </c>
      <c r="AO126" s="15" t="e">
        <f ca="1"/>
        <v>#N/A</v>
      </c>
      <c r="AP126" s="15" t="e">
        <f ca="1"/>
        <v>#N/A</v>
      </c>
      <c r="AQ126" s="15" t="e">
        <f ca="1"/>
        <v>#N/A</v>
      </c>
      <c r="AR126" s="15" t="e">
        <f ca="1"/>
        <v>#N/A</v>
      </c>
      <c r="AS126" s="15" t="e">
        <f ca="1"/>
        <v>#N/A</v>
      </c>
      <c r="AT126" s="15" t="e">
        <f ca="1"/>
        <v>#N/A</v>
      </c>
      <c r="AU126" s="15" t="e">
        <f ca="1"/>
        <v>#N/A</v>
      </c>
      <c r="AV126" s="15" t="e">
        <f ca="1"/>
        <v>#N/A</v>
      </c>
      <c r="AW126" s="15" t="e">
        <f ca="1"/>
        <v>#N/A</v>
      </c>
      <c r="AX126" s="15" t="e">
        <f ca="1"/>
        <v>#N/A</v>
      </c>
      <c r="AY126" s="15" t="e">
        <f ca="1"/>
        <v>#N/A</v>
      </c>
      <c r="AZ126" s="15" t="e">
        <f ca="1"/>
        <v>#N/A</v>
      </c>
      <c r="BA126" s="15" t="e">
        <f ca="1"/>
        <v>#N/A</v>
      </c>
      <c r="BB126" s="15" t="e">
        <f ca="1"/>
        <v>#N/A</v>
      </c>
      <c r="BC126" s="15" t="e">
        <f ca="1"/>
        <v>#N/A</v>
      </c>
      <c r="BD126" s="15" t="e">
        <f ca="1"/>
        <v>#N/A</v>
      </c>
      <c r="BE126" s="15" t="e">
        <f ca="1"/>
        <v>#N/A</v>
      </c>
      <c r="BF126" s="15" t="e">
        <f ca="1"/>
        <v>#N/A</v>
      </c>
      <c r="BG126" s="15" t="e">
        <f ca="1"/>
        <v>#N/A</v>
      </c>
      <c r="BH126" s="15" t="e">
        <f ca="1"/>
        <v>#N/A</v>
      </c>
      <c r="BI126" s="15" t="e">
        <f ca="1"/>
        <v>#N/A</v>
      </c>
      <c r="BJ126" s="15" t="e">
        <f ca="1"/>
        <v>#N/A</v>
      </c>
      <c r="BK126" s="15" t="e">
        <f ca="1"/>
        <v>#N/A</v>
      </c>
      <c r="BL126" s="15" t="e">
        <f ca="1"/>
        <v>#N/A</v>
      </c>
      <c r="BM126" s="15" t="e">
        <f ca="1"/>
        <v>#N/A</v>
      </c>
      <c r="BN126" s="15" t="e">
        <f ca="1"/>
        <v>#N/A</v>
      </c>
      <c r="BO126" s="15" t="e">
        <f ca="1"/>
        <v>#N/A</v>
      </c>
      <c r="BP126" s="15" t="e">
        <f ca="1"/>
        <v>#N/A</v>
      </c>
      <c r="BQ126" s="15" t="e">
        <f ca="1"/>
        <v>#N/A</v>
      </c>
      <c r="BR126" s="15" t="e">
        <f ca="1"/>
        <v>#N/A</v>
      </c>
      <c r="BS126" s="15" t="e">
        <f ca="1"/>
        <v>#N/A</v>
      </c>
      <c r="BT126" s="15" t="e">
        <f ca="1"/>
        <v>#N/A</v>
      </c>
      <c r="BU126" s="15" t="e">
        <f ca="1"/>
        <v>#N/A</v>
      </c>
      <c r="BV126" s="15" t="e">
        <f ca="1"/>
        <v>#N/A</v>
      </c>
      <c r="BW126" s="15" t="e">
        <f ca="1"/>
        <v>#N/A</v>
      </c>
      <c r="BX126" s="15" t="e">
        <f ca="1"/>
        <v>#N/A</v>
      </c>
      <c r="BY126" s="15" t="e">
        <f ca="1"/>
        <v>#N/A</v>
      </c>
      <c r="BZ126" s="15" t="e">
        <f ca="1"/>
        <v>#N/A</v>
      </c>
      <c r="CA126" s="15" t="e">
        <f ca="1"/>
        <v>#N/A</v>
      </c>
      <c r="CB126" s="15" t="e">
        <f ca="1"/>
        <v>#N/A</v>
      </c>
      <c r="CC126" s="15" t="e">
        <f ca="1"/>
        <v>#N/A</v>
      </c>
      <c r="CD126" s="15" t="e">
        <f ca="1"/>
        <v>#N/A</v>
      </c>
      <c r="CE126" s="15" t="e">
        <f ca="1"/>
        <v>#N/A</v>
      </c>
      <c r="CF126" s="15" t="e">
        <f ca="1"/>
        <v>#N/A</v>
      </c>
      <c r="CG126" s="15" t="e">
        <f ca="1"/>
        <v>#N/A</v>
      </c>
      <c r="CH126" s="15" t="e">
        <f ca="1"/>
        <v>#N/A</v>
      </c>
      <c r="CI126" s="15" t="e">
        <f ca="1"/>
        <v>#N/A</v>
      </c>
      <c r="CJ126" s="15" t="e">
        <f ca="1"/>
        <v>#N/A</v>
      </c>
      <c r="CK126" s="15" t="e">
        <f ca="1"/>
        <v>#N/A</v>
      </c>
      <c r="CL126" s="15" t="e">
        <f ca="1"/>
        <v>#N/A</v>
      </c>
      <c r="CM126" s="15" t="e">
        <f ca="1"/>
        <v>#N/A</v>
      </c>
      <c r="CN126" s="15" t="e">
        <f ca="1"/>
        <v>#N/A</v>
      </c>
      <c r="CO126" s="15" t="e">
        <f ca="1"/>
        <v>#N/A</v>
      </c>
      <c r="CP126" s="15" t="e">
        <f ca="1"/>
        <v>#N/A</v>
      </c>
      <c r="CQ126" s="15" t="e">
        <f ca="1"/>
        <v>#N/A</v>
      </c>
      <c r="CR126" s="15" t="e">
        <f ca="1"/>
        <v>#N/A</v>
      </c>
      <c r="CS126" s="15" t="e">
        <f ca="1"/>
        <v>#N/A</v>
      </c>
      <c r="CT126" s="15" t="e">
        <f ca="1"/>
        <v>#N/A</v>
      </c>
      <c r="CU126" s="15" t="e">
        <f ca="1"/>
        <v>#N/A</v>
      </c>
      <c r="CV126" s="15" t="e">
        <f ca="1"/>
        <v>#N/A</v>
      </c>
      <c r="CW126" s="15" t="e">
        <f ca="1"/>
        <v>#N/A</v>
      </c>
      <c r="CX126" s="15" t="e">
        <f ca="1"/>
        <v>#N/A</v>
      </c>
      <c r="CY126" s="15" t="e">
        <f ca="1"/>
        <v>#N/A</v>
      </c>
      <c r="CZ126" s="15" t="e">
        <f ca="1"/>
        <v>#N/A</v>
      </c>
      <c r="DA126" s="15" t="e">
        <f ca="1"/>
        <v>#N/A</v>
      </c>
      <c r="DB126" s="15" t="e">
        <f ca="1"/>
        <v>#N/A</v>
      </c>
      <c r="DC126" s="15" t="e">
        <f ca="1"/>
        <v>#N/A</v>
      </c>
      <c r="DD126" s="15" t="e">
        <f ca="1"/>
        <v>#N/A</v>
      </c>
      <c r="DE126" s="15" t="e">
        <f ca="1"/>
        <v>#N/A</v>
      </c>
      <c r="DF126" s="15" t="e">
        <f ca="1"/>
        <v>#N/A</v>
      </c>
    </row>
    <row r="127" spans="5:110" x14ac:dyDescent="0.3">
      <c r="E127" s="15" t="e">
        <f ca="1"/>
        <v>#N/A</v>
      </c>
      <c r="F127" s="15" t="e">
        <f ca="1"/>
        <v>#N/A</v>
      </c>
      <c r="G127" s="15" t="e">
        <f ca="1"/>
        <v>#N/A</v>
      </c>
      <c r="H127" s="15" t="e">
        <f ca="1"/>
        <v>#N/A</v>
      </c>
      <c r="I127" s="15" t="e">
        <f ca="1"/>
        <v>#N/A</v>
      </c>
      <c r="J127" s="15" t="e">
        <f ca="1"/>
        <v>#N/A</v>
      </c>
      <c r="K127" s="15" t="e">
        <f ca="1"/>
        <v>#N/A</v>
      </c>
      <c r="L127" s="15" t="e">
        <f ca="1"/>
        <v>#N/A</v>
      </c>
      <c r="M127" s="15" t="e">
        <f ca="1"/>
        <v>#N/A</v>
      </c>
      <c r="N127" s="15" t="e">
        <f ca="1"/>
        <v>#N/A</v>
      </c>
      <c r="O127" s="15" t="e">
        <f ca="1"/>
        <v>#N/A</v>
      </c>
      <c r="P127" s="15" t="e">
        <f ca="1"/>
        <v>#N/A</v>
      </c>
      <c r="Q127" s="15" t="e">
        <f ca="1"/>
        <v>#N/A</v>
      </c>
      <c r="R127" s="15" t="e">
        <f ca="1"/>
        <v>#N/A</v>
      </c>
      <c r="S127" s="15" t="e">
        <f ca="1"/>
        <v>#N/A</v>
      </c>
      <c r="T127" s="15" t="e">
        <f ca="1"/>
        <v>#N/A</v>
      </c>
      <c r="U127" s="15" t="e">
        <f ca="1"/>
        <v>#N/A</v>
      </c>
      <c r="V127" s="15" t="e">
        <f ca="1"/>
        <v>#N/A</v>
      </c>
      <c r="W127" s="15" t="e">
        <f ca="1"/>
        <v>#N/A</v>
      </c>
      <c r="X127" s="15" t="e">
        <f ca="1"/>
        <v>#N/A</v>
      </c>
      <c r="Y127" s="15" t="e">
        <f ca="1"/>
        <v>#N/A</v>
      </c>
      <c r="Z127" s="15" t="e">
        <f ca="1"/>
        <v>#N/A</v>
      </c>
      <c r="AA127" s="15" t="e">
        <f ca="1"/>
        <v>#N/A</v>
      </c>
      <c r="AB127" s="15" t="e">
        <f ca="1"/>
        <v>#N/A</v>
      </c>
      <c r="AC127" s="15" t="e">
        <f ca="1"/>
        <v>#N/A</v>
      </c>
      <c r="AD127" s="15" t="e">
        <f ca="1"/>
        <v>#N/A</v>
      </c>
      <c r="AE127" s="15" t="e">
        <f ca="1"/>
        <v>#N/A</v>
      </c>
      <c r="AF127" s="15" t="e">
        <f ca="1"/>
        <v>#N/A</v>
      </c>
      <c r="AG127" s="15" t="e">
        <f ca="1"/>
        <v>#N/A</v>
      </c>
      <c r="AH127" s="15" t="e">
        <f ca="1"/>
        <v>#N/A</v>
      </c>
      <c r="AI127" s="15" t="e">
        <f ca="1"/>
        <v>#N/A</v>
      </c>
      <c r="AJ127" s="15" t="e">
        <f ca="1"/>
        <v>#N/A</v>
      </c>
      <c r="AK127" s="15" t="e">
        <f ca="1"/>
        <v>#N/A</v>
      </c>
      <c r="AL127" s="15" t="e">
        <f ca="1"/>
        <v>#N/A</v>
      </c>
      <c r="AM127" s="15" t="e">
        <f ca="1"/>
        <v>#N/A</v>
      </c>
      <c r="AN127" s="15" t="e">
        <f ca="1"/>
        <v>#N/A</v>
      </c>
      <c r="AO127" s="15" t="e">
        <f ca="1"/>
        <v>#N/A</v>
      </c>
      <c r="AP127" s="15" t="e">
        <f ca="1"/>
        <v>#N/A</v>
      </c>
      <c r="AQ127" s="15" t="e">
        <f ca="1"/>
        <v>#N/A</v>
      </c>
      <c r="AR127" s="15" t="e">
        <f ca="1"/>
        <v>#N/A</v>
      </c>
      <c r="AS127" s="15" t="e">
        <f ca="1"/>
        <v>#N/A</v>
      </c>
      <c r="AT127" s="15" t="e">
        <f ca="1"/>
        <v>#N/A</v>
      </c>
      <c r="AU127" s="15" t="e">
        <f ca="1"/>
        <v>#N/A</v>
      </c>
      <c r="AV127" s="15" t="e">
        <f ca="1"/>
        <v>#N/A</v>
      </c>
      <c r="AW127" s="15" t="e">
        <f ca="1"/>
        <v>#N/A</v>
      </c>
      <c r="AX127" s="15" t="e">
        <f ca="1"/>
        <v>#N/A</v>
      </c>
      <c r="AY127" s="15" t="e">
        <f ca="1"/>
        <v>#N/A</v>
      </c>
      <c r="AZ127" s="15" t="e">
        <f ca="1"/>
        <v>#N/A</v>
      </c>
      <c r="BA127" s="15" t="e">
        <f ca="1"/>
        <v>#N/A</v>
      </c>
      <c r="BB127" s="15" t="e">
        <f ca="1"/>
        <v>#N/A</v>
      </c>
      <c r="BC127" s="15" t="e">
        <f ca="1"/>
        <v>#N/A</v>
      </c>
      <c r="BD127" s="15" t="e">
        <f ca="1"/>
        <v>#N/A</v>
      </c>
      <c r="BE127" s="15" t="e">
        <f ca="1"/>
        <v>#N/A</v>
      </c>
      <c r="BF127" s="15" t="e">
        <f ca="1"/>
        <v>#N/A</v>
      </c>
      <c r="BG127" s="15" t="e">
        <f ca="1"/>
        <v>#N/A</v>
      </c>
      <c r="BH127" s="15" t="e">
        <f ca="1"/>
        <v>#N/A</v>
      </c>
      <c r="BI127" s="15" t="e">
        <f ca="1"/>
        <v>#N/A</v>
      </c>
      <c r="BJ127" s="15" t="e">
        <f ca="1"/>
        <v>#N/A</v>
      </c>
      <c r="BK127" s="15" t="e">
        <f ca="1"/>
        <v>#N/A</v>
      </c>
      <c r="BL127" s="15" t="e">
        <f ca="1"/>
        <v>#N/A</v>
      </c>
      <c r="BM127" s="15" t="e">
        <f ca="1"/>
        <v>#N/A</v>
      </c>
      <c r="BN127" s="15" t="e">
        <f ca="1"/>
        <v>#N/A</v>
      </c>
      <c r="BO127" s="15" t="e">
        <f ca="1"/>
        <v>#N/A</v>
      </c>
      <c r="BP127" s="15" t="e">
        <f ca="1"/>
        <v>#N/A</v>
      </c>
      <c r="BQ127" s="15" t="e">
        <f ca="1"/>
        <v>#N/A</v>
      </c>
      <c r="BR127" s="15" t="e">
        <f ca="1"/>
        <v>#N/A</v>
      </c>
      <c r="BS127" s="15" t="e">
        <f ca="1"/>
        <v>#N/A</v>
      </c>
      <c r="BT127" s="15" t="e">
        <f ca="1"/>
        <v>#N/A</v>
      </c>
      <c r="BU127" s="15" t="e">
        <f ca="1"/>
        <v>#N/A</v>
      </c>
      <c r="BV127" s="15" t="e">
        <f ca="1"/>
        <v>#N/A</v>
      </c>
      <c r="BW127" s="15" t="e">
        <f ca="1"/>
        <v>#N/A</v>
      </c>
      <c r="BX127" s="15" t="e">
        <f ca="1"/>
        <v>#N/A</v>
      </c>
      <c r="BY127" s="15" t="e">
        <f ca="1"/>
        <v>#N/A</v>
      </c>
      <c r="BZ127" s="15" t="e">
        <f ca="1"/>
        <v>#N/A</v>
      </c>
      <c r="CA127" s="15" t="e">
        <f ca="1"/>
        <v>#N/A</v>
      </c>
      <c r="CB127" s="15" t="e">
        <f ca="1"/>
        <v>#N/A</v>
      </c>
      <c r="CC127" s="15" t="e">
        <f ca="1"/>
        <v>#N/A</v>
      </c>
      <c r="CD127" s="15" t="e">
        <f ca="1"/>
        <v>#N/A</v>
      </c>
      <c r="CE127" s="15" t="e">
        <f ca="1"/>
        <v>#N/A</v>
      </c>
      <c r="CF127" s="15" t="e">
        <f ca="1"/>
        <v>#N/A</v>
      </c>
      <c r="CG127" s="15" t="e">
        <f ca="1"/>
        <v>#N/A</v>
      </c>
      <c r="CH127" s="15" t="e">
        <f ca="1"/>
        <v>#N/A</v>
      </c>
      <c r="CI127" s="15" t="e">
        <f ca="1"/>
        <v>#N/A</v>
      </c>
      <c r="CJ127" s="15" t="e">
        <f ca="1"/>
        <v>#N/A</v>
      </c>
      <c r="CK127" s="15" t="e">
        <f ca="1"/>
        <v>#N/A</v>
      </c>
      <c r="CL127" s="15" t="e">
        <f ca="1"/>
        <v>#N/A</v>
      </c>
      <c r="CM127" s="15" t="e">
        <f ca="1"/>
        <v>#N/A</v>
      </c>
      <c r="CN127" s="15" t="e">
        <f ca="1"/>
        <v>#N/A</v>
      </c>
      <c r="CO127" s="15" t="e">
        <f ca="1"/>
        <v>#N/A</v>
      </c>
      <c r="CP127" s="15" t="e">
        <f ca="1"/>
        <v>#N/A</v>
      </c>
      <c r="CQ127" s="15" t="e">
        <f ca="1"/>
        <v>#N/A</v>
      </c>
      <c r="CR127" s="15" t="e">
        <f ca="1"/>
        <v>#N/A</v>
      </c>
      <c r="CS127" s="15" t="e">
        <f ca="1"/>
        <v>#N/A</v>
      </c>
      <c r="CT127" s="15" t="e">
        <f ca="1"/>
        <v>#N/A</v>
      </c>
      <c r="CU127" s="15" t="e">
        <f ca="1"/>
        <v>#N/A</v>
      </c>
      <c r="CV127" s="15" t="e">
        <f ca="1"/>
        <v>#N/A</v>
      </c>
      <c r="CW127" s="15" t="e">
        <f ca="1"/>
        <v>#N/A</v>
      </c>
      <c r="CX127" s="15" t="e">
        <f ca="1"/>
        <v>#N/A</v>
      </c>
      <c r="CY127" s="15" t="e">
        <f ca="1"/>
        <v>#N/A</v>
      </c>
      <c r="CZ127" s="15" t="e">
        <f ca="1"/>
        <v>#N/A</v>
      </c>
      <c r="DA127" s="15" t="e">
        <f ca="1"/>
        <v>#N/A</v>
      </c>
      <c r="DB127" s="15" t="e">
        <f ca="1"/>
        <v>#N/A</v>
      </c>
      <c r="DC127" s="15" t="e">
        <f ca="1"/>
        <v>#N/A</v>
      </c>
      <c r="DD127" s="15" t="e">
        <f ca="1"/>
        <v>#N/A</v>
      </c>
      <c r="DE127" s="15" t="e">
        <f ca="1"/>
        <v>#N/A</v>
      </c>
      <c r="DF127" s="15" t="e">
        <f ca="1"/>
        <v>#N/A</v>
      </c>
    </row>
    <row r="128" spans="5:110" x14ac:dyDescent="0.3">
      <c r="E128" s="15" t="e">
        <f ca="1"/>
        <v>#N/A</v>
      </c>
      <c r="F128" s="15" t="e">
        <f ca="1"/>
        <v>#N/A</v>
      </c>
      <c r="G128" s="15" t="e">
        <f ca="1"/>
        <v>#N/A</v>
      </c>
      <c r="H128" s="15" t="e">
        <f ca="1"/>
        <v>#N/A</v>
      </c>
      <c r="I128" s="15" t="e">
        <f ca="1"/>
        <v>#N/A</v>
      </c>
      <c r="J128" s="15" t="e">
        <f ca="1"/>
        <v>#N/A</v>
      </c>
      <c r="K128" s="15" t="e">
        <f ca="1"/>
        <v>#N/A</v>
      </c>
      <c r="L128" s="15" t="e">
        <f ca="1"/>
        <v>#N/A</v>
      </c>
      <c r="M128" s="15" t="e">
        <f ca="1"/>
        <v>#N/A</v>
      </c>
      <c r="N128" s="15" t="e">
        <f ca="1"/>
        <v>#N/A</v>
      </c>
      <c r="O128" s="15" t="e">
        <f ca="1"/>
        <v>#N/A</v>
      </c>
      <c r="P128" s="15" t="e">
        <f ca="1"/>
        <v>#N/A</v>
      </c>
      <c r="Q128" s="15" t="e">
        <f ca="1"/>
        <v>#N/A</v>
      </c>
      <c r="R128" s="15" t="e">
        <f ca="1"/>
        <v>#N/A</v>
      </c>
      <c r="S128" s="15" t="e">
        <f ca="1"/>
        <v>#N/A</v>
      </c>
      <c r="T128" s="15" t="e">
        <f ca="1"/>
        <v>#N/A</v>
      </c>
      <c r="U128" s="15" t="e">
        <f ca="1"/>
        <v>#N/A</v>
      </c>
      <c r="V128" s="15" t="e">
        <f ca="1"/>
        <v>#N/A</v>
      </c>
      <c r="W128" s="15" t="e">
        <f ca="1"/>
        <v>#N/A</v>
      </c>
      <c r="X128" s="15" t="e">
        <f ca="1"/>
        <v>#N/A</v>
      </c>
      <c r="Y128" s="15" t="e">
        <f ca="1"/>
        <v>#N/A</v>
      </c>
      <c r="Z128" s="15" t="e">
        <f ca="1"/>
        <v>#N/A</v>
      </c>
      <c r="AA128" s="15" t="e">
        <f ca="1"/>
        <v>#N/A</v>
      </c>
      <c r="AB128" s="15" t="e">
        <f ca="1"/>
        <v>#N/A</v>
      </c>
      <c r="AC128" s="15" t="e">
        <f ca="1"/>
        <v>#N/A</v>
      </c>
      <c r="AD128" s="15" t="e">
        <f ca="1"/>
        <v>#N/A</v>
      </c>
      <c r="AE128" s="15" t="e">
        <f ca="1"/>
        <v>#N/A</v>
      </c>
      <c r="AF128" s="15" t="e">
        <f ca="1"/>
        <v>#N/A</v>
      </c>
      <c r="AG128" s="15" t="e">
        <f ca="1"/>
        <v>#N/A</v>
      </c>
      <c r="AH128" s="15" t="e">
        <f ca="1"/>
        <v>#N/A</v>
      </c>
      <c r="AI128" s="15" t="e">
        <f ca="1"/>
        <v>#N/A</v>
      </c>
      <c r="AJ128" s="15" t="e">
        <f ca="1"/>
        <v>#N/A</v>
      </c>
      <c r="AK128" s="15" t="e">
        <f ca="1"/>
        <v>#N/A</v>
      </c>
      <c r="AL128" s="15" t="e">
        <f ca="1"/>
        <v>#N/A</v>
      </c>
      <c r="AM128" s="15" t="e">
        <f ca="1"/>
        <v>#N/A</v>
      </c>
      <c r="AN128" s="15" t="e">
        <f ca="1"/>
        <v>#N/A</v>
      </c>
      <c r="AO128" s="15" t="e">
        <f ca="1"/>
        <v>#N/A</v>
      </c>
      <c r="AP128" s="15" t="e">
        <f ca="1"/>
        <v>#N/A</v>
      </c>
      <c r="AQ128" s="15" t="e">
        <f ca="1"/>
        <v>#N/A</v>
      </c>
      <c r="AR128" s="15" t="e">
        <f ca="1"/>
        <v>#N/A</v>
      </c>
      <c r="AS128" s="15" t="e">
        <f ca="1"/>
        <v>#N/A</v>
      </c>
      <c r="AT128" s="15" t="e">
        <f ca="1"/>
        <v>#N/A</v>
      </c>
      <c r="AU128" s="15" t="e">
        <f ca="1"/>
        <v>#N/A</v>
      </c>
      <c r="AV128" s="15" t="e">
        <f ca="1"/>
        <v>#N/A</v>
      </c>
      <c r="AW128" s="15" t="e">
        <f ca="1"/>
        <v>#N/A</v>
      </c>
      <c r="AX128" s="15" t="e">
        <f ca="1"/>
        <v>#N/A</v>
      </c>
      <c r="AY128" s="15" t="e">
        <f ca="1"/>
        <v>#N/A</v>
      </c>
      <c r="AZ128" s="15" t="e">
        <f ca="1"/>
        <v>#N/A</v>
      </c>
      <c r="BA128" s="15" t="e">
        <f ca="1"/>
        <v>#N/A</v>
      </c>
      <c r="BB128" s="15" t="e">
        <f ca="1"/>
        <v>#N/A</v>
      </c>
      <c r="BC128" s="15" t="e">
        <f ca="1"/>
        <v>#N/A</v>
      </c>
      <c r="BD128" s="15" t="e">
        <f ca="1"/>
        <v>#N/A</v>
      </c>
      <c r="BE128" s="15" t="e">
        <f ca="1"/>
        <v>#N/A</v>
      </c>
      <c r="BF128" s="15" t="e">
        <f ca="1"/>
        <v>#N/A</v>
      </c>
      <c r="BG128" s="15" t="e">
        <f ca="1"/>
        <v>#N/A</v>
      </c>
      <c r="BH128" s="15" t="e">
        <f ca="1"/>
        <v>#N/A</v>
      </c>
      <c r="BI128" s="15" t="e">
        <f ca="1"/>
        <v>#N/A</v>
      </c>
      <c r="BJ128" s="15" t="e">
        <f ca="1"/>
        <v>#N/A</v>
      </c>
      <c r="BK128" s="15" t="e">
        <f ca="1"/>
        <v>#N/A</v>
      </c>
      <c r="BL128" s="15" t="e">
        <f ca="1"/>
        <v>#N/A</v>
      </c>
      <c r="BM128" s="15" t="e">
        <f ca="1"/>
        <v>#N/A</v>
      </c>
      <c r="BN128" s="15" t="e">
        <f ca="1"/>
        <v>#N/A</v>
      </c>
      <c r="BO128" s="15" t="e">
        <f ca="1"/>
        <v>#N/A</v>
      </c>
      <c r="BP128" s="15" t="e">
        <f ca="1"/>
        <v>#N/A</v>
      </c>
      <c r="BQ128" s="15" t="e">
        <f ca="1"/>
        <v>#N/A</v>
      </c>
      <c r="BR128" s="15" t="e">
        <f ca="1"/>
        <v>#N/A</v>
      </c>
      <c r="BS128" s="15" t="e">
        <f ca="1"/>
        <v>#N/A</v>
      </c>
      <c r="BT128" s="15" t="e">
        <f ca="1"/>
        <v>#N/A</v>
      </c>
      <c r="BU128" s="15" t="e">
        <f ca="1"/>
        <v>#N/A</v>
      </c>
      <c r="BV128" s="15" t="e">
        <f ca="1"/>
        <v>#N/A</v>
      </c>
      <c r="BW128" s="15" t="e">
        <f ca="1"/>
        <v>#N/A</v>
      </c>
      <c r="BX128" s="15" t="e">
        <f ca="1"/>
        <v>#N/A</v>
      </c>
      <c r="BY128" s="15" t="e">
        <f ca="1"/>
        <v>#N/A</v>
      </c>
      <c r="BZ128" s="15" t="e">
        <f ca="1"/>
        <v>#N/A</v>
      </c>
      <c r="CA128" s="15" t="e">
        <f ca="1"/>
        <v>#N/A</v>
      </c>
      <c r="CB128" s="15" t="e">
        <f ca="1"/>
        <v>#N/A</v>
      </c>
      <c r="CC128" s="15" t="e">
        <f ca="1"/>
        <v>#N/A</v>
      </c>
      <c r="CD128" s="15" t="e">
        <f ca="1"/>
        <v>#N/A</v>
      </c>
      <c r="CE128" s="15" t="e">
        <f ca="1"/>
        <v>#N/A</v>
      </c>
      <c r="CF128" s="15" t="e">
        <f ca="1"/>
        <v>#N/A</v>
      </c>
      <c r="CG128" s="15" t="e">
        <f ca="1"/>
        <v>#N/A</v>
      </c>
      <c r="CH128" s="15" t="e">
        <f ca="1"/>
        <v>#N/A</v>
      </c>
      <c r="CI128" s="15" t="e">
        <f ca="1"/>
        <v>#N/A</v>
      </c>
      <c r="CJ128" s="15" t="e">
        <f ca="1"/>
        <v>#N/A</v>
      </c>
      <c r="CK128" s="15" t="e">
        <f ca="1"/>
        <v>#N/A</v>
      </c>
      <c r="CL128" s="15" t="e">
        <f ca="1"/>
        <v>#N/A</v>
      </c>
      <c r="CM128" s="15" t="e">
        <f ca="1"/>
        <v>#N/A</v>
      </c>
      <c r="CN128" s="15" t="e">
        <f ca="1"/>
        <v>#N/A</v>
      </c>
      <c r="CO128" s="15" t="e">
        <f ca="1"/>
        <v>#N/A</v>
      </c>
      <c r="CP128" s="15" t="e">
        <f ca="1"/>
        <v>#N/A</v>
      </c>
      <c r="CQ128" s="15" t="e">
        <f ca="1"/>
        <v>#N/A</v>
      </c>
      <c r="CR128" s="15" t="e">
        <f ca="1"/>
        <v>#N/A</v>
      </c>
      <c r="CS128" s="15" t="e">
        <f ca="1"/>
        <v>#N/A</v>
      </c>
      <c r="CT128" s="15" t="e">
        <f ca="1"/>
        <v>#N/A</v>
      </c>
      <c r="CU128" s="15" t="e">
        <f ca="1"/>
        <v>#N/A</v>
      </c>
      <c r="CV128" s="15" t="e">
        <f ca="1"/>
        <v>#N/A</v>
      </c>
      <c r="CW128" s="15" t="e">
        <f ca="1"/>
        <v>#N/A</v>
      </c>
      <c r="CX128" s="15" t="e">
        <f ca="1"/>
        <v>#N/A</v>
      </c>
      <c r="CY128" s="15" t="e">
        <f ca="1"/>
        <v>#N/A</v>
      </c>
      <c r="CZ128" s="15" t="e">
        <f ca="1"/>
        <v>#N/A</v>
      </c>
      <c r="DA128" s="15" t="e">
        <f ca="1"/>
        <v>#N/A</v>
      </c>
      <c r="DB128" s="15" t="e">
        <f ca="1"/>
        <v>#N/A</v>
      </c>
      <c r="DC128" s="15" t="e">
        <f ca="1"/>
        <v>#N/A</v>
      </c>
      <c r="DD128" s="15" t="e">
        <f ca="1"/>
        <v>#N/A</v>
      </c>
      <c r="DE128" s="15" t="e">
        <f ca="1"/>
        <v>#N/A</v>
      </c>
      <c r="DF128" s="15" t="e">
        <f ca="1"/>
        <v>#N/A</v>
      </c>
    </row>
    <row r="172" spans="5:110" x14ac:dyDescent="0.3">
      <c r="E172" s="15" cm="1">
        <f t="array" ref="E172:DF182">(Table24[Candidate]=D5)*Table24[[Ain]:[Yvelines]]</f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15">
        <v>0</v>
      </c>
      <c r="AP172" s="15">
        <v>0</v>
      </c>
      <c r="AQ172" s="15">
        <v>0</v>
      </c>
      <c r="AR172" s="15">
        <v>0</v>
      </c>
      <c r="AS172" s="15">
        <v>0</v>
      </c>
      <c r="AT172" s="15">
        <v>0</v>
      </c>
      <c r="AU172" s="15">
        <v>0</v>
      </c>
      <c r="AV172" s="15">
        <v>0</v>
      </c>
      <c r="AW172" s="15">
        <v>0</v>
      </c>
      <c r="AX172" s="15">
        <v>0</v>
      </c>
      <c r="AY172" s="15">
        <v>0</v>
      </c>
      <c r="AZ172" s="15">
        <v>0</v>
      </c>
      <c r="BA172" s="15">
        <v>0</v>
      </c>
      <c r="BB172" s="15">
        <v>0</v>
      </c>
      <c r="BC172" s="15">
        <v>0</v>
      </c>
      <c r="BD172" s="15">
        <v>0</v>
      </c>
      <c r="BE172" s="15">
        <v>0</v>
      </c>
      <c r="BF172" s="15">
        <v>0</v>
      </c>
      <c r="BG172" s="15">
        <v>0</v>
      </c>
      <c r="BH172" s="15">
        <v>0</v>
      </c>
      <c r="BI172" s="15">
        <v>0</v>
      </c>
      <c r="BJ172" s="15">
        <v>0</v>
      </c>
      <c r="BK172" s="15">
        <v>0</v>
      </c>
      <c r="BL172" s="15">
        <v>0</v>
      </c>
      <c r="BM172" s="15">
        <v>0</v>
      </c>
      <c r="BN172" s="15">
        <v>0</v>
      </c>
      <c r="BO172" s="15">
        <v>0</v>
      </c>
      <c r="BP172" s="15">
        <v>0</v>
      </c>
      <c r="BQ172" s="15">
        <v>0</v>
      </c>
      <c r="BR172" s="15">
        <v>0</v>
      </c>
      <c r="BS172" s="15">
        <v>0</v>
      </c>
      <c r="BT172" s="15">
        <v>0</v>
      </c>
      <c r="BU172" s="15">
        <v>0</v>
      </c>
      <c r="BV172" s="15">
        <v>0</v>
      </c>
      <c r="BW172" s="15">
        <v>0</v>
      </c>
      <c r="BX172" s="15">
        <v>0</v>
      </c>
      <c r="BY172" s="15">
        <v>0</v>
      </c>
      <c r="BZ172" s="15">
        <v>0</v>
      </c>
      <c r="CA172" s="15">
        <v>0</v>
      </c>
      <c r="CB172" s="15">
        <v>0</v>
      </c>
      <c r="CC172" s="15">
        <v>0</v>
      </c>
      <c r="CD172" s="15">
        <v>0</v>
      </c>
      <c r="CE172" s="15">
        <v>0</v>
      </c>
      <c r="CF172" s="15">
        <v>0</v>
      </c>
      <c r="CG172" s="15">
        <v>0</v>
      </c>
      <c r="CH172" s="15">
        <v>0</v>
      </c>
      <c r="CI172" s="15">
        <v>0</v>
      </c>
      <c r="CJ172" s="15">
        <v>0</v>
      </c>
      <c r="CK172" s="15">
        <v>0</v>
      </c>
      <c r="CL172" s="15">
        <v>0</v>
      </c>
      <c r="CM172" s="15">
        <v>0</v>
      </c>
      <c r="CN172" s="15">
        <v>0</v>
      </c>
      <c r="CO172" s="15">
        <v>0</v>
      </c>
      <c r="CP172" s="15">
        <v>0</v>
      </c>
      <c r="CQ172" s="15">
        <v>0</v>
      </c>
      <c r="CR172" s="15">
        <v>0</v>
      </c>
      <c r="CS172" s="15">
        <v>0</v>
      </c>
      <c r="CT172" s="15">
        <v>0</v>
      </c>
      <c r="CU172" s="15">
        <v>0</v>
      </c>
      <c r="CV172" s="15">
        <v>0</v>
      </c>
      <c r="CW172" s="15">
        <v>0</v>
      </c>
      <c r="CX172" s="15">
        <v>0</v>
      </c>
      <c r="CY172" s="15">
        <v>0</v>
      </c>
      <c r="CZ172" s="15">
        <v>0</v>
      </c>
      <c r="DA172" s="15">
        <v>0</v>
      </c>
      <c r="DB172" s="15">
        <v>0</v>
      </c>
      <c r="DC172" s="15">
        <v>0</v>
      </c>
      <c r="DD172" s="15">
        <v>0</v>
      </c>
      <c r="DE172" s="15">
        <v>0</v>
      </c>
      <c r="DF172" s="15">
        <v>0</v>
      </c>
    </row>
    <row r="173" spans="5:110" x14ac:dyDescent="0.3"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  <c r="AJ173" s="15">
        <v>0</v>
      </c>
      <c r="AK173" s="15">
        <v>0</v>
      </c>
      <c r="AL173" s="15">
        <v>0</v>
      </c>
      <c r="AM173" s="15">
        <v>0</v>
      </c>
      <c r="AN173" s="15">
        <v>0</v>
      </c>
      <c r="AO173" s="15">
        <v>0</v>
      </c>
      <c r="AP173" s="15">
        <v>0</v>
      </c>
      <c r="AQ173" s="15">
        <v>0</v>
      </c>
      <c r="AR173" s="15">
        <v>0</v>
      </c>
      <c r="AS173" s="15">
        <v>0</v>
      </c>
      <c r="AT173" s="15">
        <v>0</v>
      </c>
      <c r="AU173" s="15">
        <v>0</v>
      </c>
      <c r="AV173" s="15">
        <v>0</v>
      </c>
      <c r="AW173" s="15">
        <v>0</v>
      </c>
      <c r="AX173" s="15">
        <v>0</v>
      </c>
      <c r="AY173" s="15">
        <v>0</v>
      </c>
      <c r="AZ173" s="15">
        <v>0</v>
      </c>
      <c r="BA173" s="15">
        <v>0</v>
      </c>
      <c r="BB173" s="15">
        <v>0</v>
      </c>
      <c r="BC173" s="15">
        <v>0</v>
      </c>
      <c r="BD173" s="15">
        <v>0</v>
      </c>
      <c r="BE173" s="15">
        <v>0</v>
      </c>
      <c r="BF173" s="15">
        <v>0</v>
      </c>
      <c r="BG173" s="15">
        <v>0</v>
      </c>
      <c r="BH173" s="15">
        <v>0</v>
      </c>
      <c r="BI173" s="15">
        <v>0</v>
      </c>
      <c r="BJ173" s="15">
        <v>0</v>
      </c>
      <c r="BK173" s="15">
        <v>0</v>
      </c>
      <c r="BL173" s="15">
        <v>0</v>
      </c>
      <c r="BM173" s="15">
        <v>0</v>
      </c>
      <c r="BN173" s="15">
        <v>0</v>
      </c>
      <c r="BO173" s="15">
        <v>0</v>
      </c>
      <c r="BP173" s="15">
        <v>0</v>
      </c>
      <c r="BQ173" s="15">
        <v>0</v>
      </c>
      <c r="BR173" s="15">
        <v>0</v>
      </c>
      <c r="BS173" s="15">
        <v>0</v>
      </c>
      <c r="BT173" s="15">
        <v>0</v>
      </c>
      <c r="BU173" s="15">
        <v>0</v>
      </c>
      <c r="BV173" s="15">
        <v>0</v>
      </c>
      <c r="BW173" s="15">
        <v>0</v>
      </c>
      <c r="BX173" s="15">
        <v>0</v>
      </c>
      <c r="BY173" s="15">
        <v>0</v>
      </c>
      <c r="BZ173" s="15">
        <v>0</v>
      </c>
      <c r="CA173" s="15">
        <v>0</v>
      </c>
      <c r="CB173" s="15">
        <v>0</v>
      </c>
      <c r="CC173" s="15">
        <v>0</v>
      </c>
      <c r="CD173" s="15">
        <v>0</v>
      </c>
      <c r="CE173" s="15">
        <v>0</v>
      </c>
      <c r="CF173" s="15">
        <v>0</v>
      </c>
      <c r="CG173" s="15">
        <v>0</v>
      </c>
      <c r="CH173" s="15">
        <v>0</v>
      </c>
      <c r="CI173" s="15">
        <v>0</v>
      </c>
      <c r="CJ173" s="15">
        <v>0</v>
      </c>
      <c r="CK173" s="15">
        <v>0</v>
      </c>
      <c r="CL173" s="15">
        <v>0</v>
      </c>
      <c r="CM173" s="15">
        <v>0</v>
      </c>
      <c r="CN173" s="15">
        <v>0</v>
      </c>
      <c r="CO173" s="15">
        <v>0</v>
      </c>
      <c r="CP173" s="15">
        <v>0</v>
      </c>
      <c r="CQ173" s="15">
        <v>0</v>
      </c>
      <c r="CR173" s="15">
        <v>0</v>
      </c>
      <c r="CS173" s="15">
        <v>0</v>
      </c>
      <c r="CT173" s="15">
        <v>0</v>
      </c>
      <c r="CU173" s="15">
        <v>0</v>
      </c>
      <c r="CV173" s="15">
        <v>0</v>
      </c>
      <c r="CW173" s="15">
        <v>0</v>
      </c>
      <c r="CX173" s="15">
        <v>0</v>
      </c>
      <c r="CY173" s="15">
        <v>0</v>
      </c>
      <c r="CZ173" s="15">
        <v>0</v>
      </c>
      <c r="DA173" s="15">
        <v>0</v>
      </c>
      <c r="DB173" s="15">
        <v>0</v>
      </c>
      <c r="DC173" s="15">
        <v>0</v>
      </c>
      <c r="DD173" s="15">
        <v>0</v>
      </c>
      <c r="DE173" s="15">
        <v>0</v>
      </c>
      <c r="DF173" s="15">
        <v>0</v>
      </c>
    </row>
    <row r="174" spans="5:110" x14ac:dyDescent="0.3"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0</v>
      </c>
      <c r="AP174" s="15">
        <v>0</v>
      </c>
      <c r="AQ174" s="15">
        <v>0</v>
      </c>
      <c r="AR174" s="15">
        <v>0</v>
      </c>
      <c r="AS174" s="15">
        <v>0</v>
      </c>
      <c r="AT174" s="15">
        <v>0</v>
      </c>
      <c r="AU174" s="15">
        <v>0</v>
      </c>
      <c r="AV174" s="15">
        <v>0</v>
      </c>
      <c r="AW174" s="15">
        <v>0</v>
      </c>
      <c r="AX174" s="15">
        <v>0</v>
      </c>
      <c r="AY174" s="15">
        <v>0</v>
      </c>
      <c r="AZ174" s="15">
        <v>0</v>
      </c>
      <c r="BA174" s="15">
        <v>0</v>
      </c>
      <c r="BB174" s="15">
        <v>0</v>
      </c>
      <c r="BC174" s="15">
        <v>0</v>
      </c>
      <c r="BD174" s="15">
        <v>0</v>
      </c>
      <c r="BE174" s="15">
        <v>0</v>
      </c>
      <c r="BF174" s="15">
        <v>0</v>
      </c>
      <c r="BG174" s="15">
        <v>0</v>
      </c>
      <c r="BH174" s="15">
        <v>0</v>
      </c>
      <c r="BI174" s="15">
        <v>0</v>
      </c>
      <c r="BJ174" s="15">
        <v>0</v>
      </c>
      <c r="BK174" s="15">
        <v>0</v>
      </c>
      <c r="BL174" s="15">
        <v>0</v>
      </c>
      <c r="BM174" s="15">
        <v>0</v>
      </c>
      <c r="BN174" s="15">
        <v>0</v>
      </c>
      <c r="BO174" s="15">
        <v>0</v>
      </c>
      <c r="BP174" s="15">
        <v>0</v>
      </c>
      <c r="BQ174" s="15">
        <v>0</v>
      </c>
      <c r="BR174" s="15">
        <v>0</v>
      </c>
      <c r="BS174" s="15">
        <v>0</v>
      </c>
      <c r="BT174" s="15">
        <v>0</v>
      </c>
      <c r="BU174" s="15">
        <v>0</v>
      </c>
      <c r="BV174" s="15">
        <v>0</v>
      </c>
      <c r="BW174" s="15">
        <v>0</v>
      </c>
      <c r="BX174" s="15">
        <v>0</v>
      </c>
      <c r="BY174" s="15">
        <v>0</v>
      </c>
      <c r="BZ174" s="15">
        <v>0</v>
      </c>
      <c r="CA174" s="15">
        <v>0</v>
      </c>
      <c r="CB174" s="15">
        <v>0</v>
      </c>
      <c r="CC174" s="15">
        <v>0</v>
      </c>
      <c r="CD174" s="15">
        <v>0</v>
      </c>
      <c r="CE174" s="15">
        <v>0</v>
      </c>
      <c r="CF174" s="15">
        <v>0</v>
      </c>
      <c r="CG174" s="15">
        <v>0</v>
      </c>
      <c r="CH174" s="15">
        <v>0</v>
      </c>
      <c r="CI174" s="15">
        <v>0</v>
      </c>
      <c r="CJ174" s="15">
        <v>0</v>
      </c>
      <c r="CK174" s="15">
        <v>0</v>
      </c>
      <c r="CL174" s="15">
        <v>0</v>
      </c>
      <c r="CM174" s="15">
        <v>0</v>
      </c>
      <c r="CN174" s="15">
        <v>0</v>
      </c>
      <c r="CO174" s="15">
        <v>0</v>
      </c>
      <c r="CP174" s="15">
        <v>0</v>
      </c>
      <c r="CQ174" s="15">
        <v>0</v>
      </c>
      <c r="CR174" s="15">
        <v>0</v>
      </c>
      <c r="CS174" s="15">
        <v>0</v>
      </c>
      <c r="CT174" s="15">
        <v>0</v>
      </c>
      <c r="CU174" s="15">
        <v>0</v>
      </c>
      <c r="CV174" s="15">
        <v>0</v>
      </c>
      <c r="CW174" s="15">
        <v>0</v>
      </c>
      <c r="CX174" s="15">
        <v>0</v>
      </c>
      <c r="CY174" s="15">
        <v>0</v>
      </c>
      <c r="CZ174" s="15">
        <v>0</v>
      </c>
      <c r="DA174" s="15">
        <v>0</v>
      </c>
      <c r="DB174" s="15">
        <v>0</v>
      </c>
      <c r="DC174" s="15">
        <v>0</v>
      </c>
      <c r="DD174" s="15">
        <v>0</v>
      </c>
      <c r="DE174" s="15">
        <v>0</v>
      </c>
      <c r="DF174" s="15">
        <v>0</v>
      </c>
    </row>
    <row r="175" spans="5:110" x14ac:dyDescent="0.3"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  <c r="AG175" s="15">
        <v>0</v>
      </c>
      <c r="AH175" s="15">
        <v>0</v>
      </c>
      <c r="AI175" s="15">
        <v>0</v>
      </c>
      <c r="AJ175" s="15">
        <v>0</v>
      </c>
      <c r="AK175" s="15">
        <v>0</v>
      </c>
      <c r="AL175" s="15">
        <v>0</v>
      </c>
      <c r="AM175" s="15">
        <v>0</v>
      </c>
      <c r="AN175" s="15">
        <v>0</v>
      </c>
      <c r="AO175" s="15">
        <v>0</v>
      </c>
      <c r="AP175" s="15">
        <v>0</v>
      </c>
      <c r="AQ175" s="15">
        <v>0</v>
      </c>
      <c r="AR175" s="15">
        <v>0</v>
      </c>
      <c r="AS175" s="15">
        <v>0</v>
      </c>
      <c r="AT175" s="15">
        <v>0</v>
      </c>
      <c r="AU175" s="15">
        <v>0</v>
      </c>
      <c r="AV175" s="15">
        <v>0</v>
      </c>
      <c r="AW175" s="15">
        <v>0</v>
      </c>
      <c r="AX175" s="15">
        <v>0</v>
      </c>
      <c r="AY175" s="15">
        <v>0</v>
      </c>
      <c r="AZ175" s="15">
        <v>0</v>
      </c>
      <c r="BA175" s="15">
        <v>0</v>
      </c>
      <c r="BB175" s="15">
        <v>0</v>
      </c>
      <c r="BC175" s="15">
        <v>0</v>
      </c>
      <c r="BD175" s="15">
        <v>0</v>
      </c>
      <c r="BE175" s="15">
        <v>0</v>
      </c>
      <c r="BF175" s="15">
        <v>0</v>
      </c>
      <c r="BG175" s="15">
        <v>0</v>
      </c>
      <c r="BH175" s="15">
        <v>0</v>
      </c>
      <c r="BI175" s="15">
        <v>0</v>
      </c>
      <c r="BJ175" s="15">
        <v>0</v>
      </c>
      <c r="BK175" s="15">
        <v>0</v>
      </c>
      <c r="BL175" s="15">
        <v>0</v>
      </c>
      <c r="BM175" s="15">
        <v>0</v>
      </c>
      <c r="BN175" s="15">
        <v>0</v>
      </c>
      <c r="BO175" s="15">
        <v>0</v>
      </c>
      <c r="BP175" s="15">
        <v>0</v>
      </c>
      <c r="BQ175" s="15">
        <v>0</v>
      </c>
      <c r="BR175" s="15">
        <v>0</v>
      </c>
      <c r="BS175" s="15">
        <v>0</v>
      </c>
      <c r="BT175" s="15">
        <v>0</v>
      </c>
      <c r="BU175" s="15">
        <v>0</v>
      </c>
      <c r="BV175" s="15">
        <v>0</v>
      </c>
      <c r="BW175" s="15">
        <v>0</v>
      </c>
      <c r="BX175" s="15">
        <v>0</v>
      </c>
      <c r="BY175" s="15">
        <v>0</v>
      </c>
      <c r="BZ175" s="15">
        <v>0</v>
      </c>
      <c r="CA175" s="15">
        <v>0</v>
      </c>
      <c r="CB175" s="15">
        <v>0</v>
      </c>
      <c r="CC175" s="15">
        <v>0</v>
      </c>
      <c r="CD175" s="15">
        <v>0</v>
      </c>
      <c r="CE175" s="15">
        <v>0</v>
      </c>
      <c r="CF175" s="15">
        <v>0</v>
      </c>
      <c r="CG175" s="15">
        <v>0</v>
      </c>
      <c r="CH175" s="15">
        <v>0</v>
      </c>
      <c r="CI175" s="15">
        <v>0</v>
      </c>
      <c r="CJ175" s="15">
        <v>0</v>
      </c>
      <c r="CK175" s="15">
        <v>0</v>
      </c>
      <c r="CL175" s="15">
        <v>0</v>
      </c>
      <c r="CM175" s="15">
        <v>0</v>
      </c>
      <c r="CN175" s="15">
        <v>0</v>
      </c>
      <c r="CO175" s="15">
        <v>0</v>
      </c>
      <c r="CP175" s="15">
        <v>0</v>
      </c>
      <c r="CQ175" s="15">
        <v>0</v>
      </c>
      <c r="CR175" s="15">
        <v>0</v>
      </c>
      <c r="CS175" s="15">
        <v>0</v>
      </c>
      <c r="CT175" s="15">
        <v>0</v>
      </c>
      <c r="CU175" s="15">
        <v>0</v>
      </c>
      <c r="CV175" s="15">
        <v>0</v>
      </c>
      <c r="CW175" s="15">
        <v>0</v>
      </c>
      <c r="CX175" s="15">
        <v>0</v>
      </c>
      <c r="CY175" s="15">
        <v>0</v>
      </c>
      <c r="CZ175" s="15">
        <v>0</v>
      </c>
      <c r="DA175" s="15">
        <v>0</v>
      </c>
      <c r="DB175" s="15">
        <v>0</v>
      </c>
      <c r="DC175" s="15">
        <v>0</v>
      </c>
      <c r="DD175" s="15">
        <v>0</v>
      </c>
      <c r="DE175" s="15">
        <v>0</v>
      </c>
      <c r="DF175" s="15">
        <v>0</v>
      </c>
    </row>
    <row r="176" spans="5:110" x14ac:dyDescent="0.3"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0</v>
      </c>
      <c r="AE176" s="15">
        <v>0</v>
      </c>
      <c r="AF176" s="15">
        <v>0</v>
      </c>
      <c r="AG176" s="15">
        <v>0</v>
      </c>
      <c r="AH176" s="15">
        <v>0</v>
      </c>
      <c r="AI176" s="15">
        <v>0</v>
      </c>
      <c r="AJ176" s="15">
        <v>0</v>
      </c>
      <c r="AK176" s="15">
        <v>0</v>
      </c>
      <c r="AL176" s="15">
        <v>0</v>
      </c>
      <c r="AM176" s="15">
        <v>0</v>
      </c>
      <c r="AN176" s="15">
        <v>0</v>
      </c>
      <c r="AO176" s="15">
        <v>0</v>
      </c>
      <c r="AP176" s="15">
        <v>0</v>
      </c>
      <c r="AQ176" s="15">
        <v>0</v>
      </c>
      <c r="AR176" s="15">
        <v>0</v>
      </c>
      <c r="AS176" s="15">
        <v>0</v>
      </c>
      <c r="AT176" s="15">
        <v>0</v>
      </c>
      <c r="AU176" s="15">
        <v>0</v>
      </c>
      <c r="AV176" s="15">
        <v>0</v>
      </c>
      <c r="AW176" s="15">
        <v>0</v>
      </c>
      <c r="AX176" s="15">
        <v>0</v>
      </c>
      <c r="AY176" s="15">
        <v>0</v>
      </c>
      <c r="AZ176" s="15">
        <v>0</v>
      </c>
      <c r="BA176" s="15">
        <v>0</v>
      </c>
      <c r="BB176" s="15">
        <v>0</v>
      </c>
      <c r="BC176" s="15">
        <v>0</v>
      </c>
      <c r="BD176" s="15">
        <v>0</v>
      </c>
      <c r="BE176" s="15">
        <v>0</v>
      </c>
      <c r="BF176" s="15">
        <v>0</v>
      </c>
      <c r="BG176" s="15">
        <v>0</v>
      </c>
      <c r="BH176" s="15">
        <v>0</v>
      </c>
      <c r="BI176" s="15">
        <v>0</v>
      </c>
      <c r="BJ176" s="15">
        <v>0</v>
      </c>
      <c r="BK176" s="15">
        <v>0</v>
      </c>
      <c r="BL176" s="15">
        <v>0</v>
      </c>
      <c r="BM176" s="15">
        <v>0</v>
      </c>
      <c r="BN176" s="15">
        <v>0</v>
      </c>
      <c r="BO176" s="15">
        <v>0</v>
      </c>
      <c r="BP176" s="15">
        <v>0</v>
      </c>
      <c r="BQ176" s="15">
        <v>0</v>
      </c>
      <c r="BR176" s="15">
        <v>0</v>
      </c>
      <c r="BS176" s="15">
        <v>0</v>
      </c>
      <c r="BT176" s="15">
        <v>0</v>
      </c>
      <c r="BU176" s="15">
        <v>0</v>
      </c>
      <c r="BV176" s="15">
        <v>0</v>
      </c>
      <c r="BW176" s="15">
        <v>0</v>
      </c>
      <c r="BX176" s="15">
        <v>0</v>
      </c>
      <c r="BY176" s="15">
        <v>0</v>
      </c>
      <c r="BZ176" s="15">
        <v>0</v>
      </c>
      <c r="CA176" s="15">
        <v>0</v>
      </c>
      <c r="CB176" s="15">
        <v>0</v>
      </c>
      <c r="CC176" s="15">
        <v>0</v>
      </c>
      <c r="CD176" s="15">
        <v>0</v>
      </c>
      <c r="CE176" s="15">
        <v>0</v>
      </c>
      <c r="CF176" s="15">
        <v>0</v>
      </c>
      <c r="CG176" s="15">
        <v>0</v>
      </c>
      <c r="CH176" s="15">
        <v>0</v>
      </c>
      <c r="CI176" s="15">
        <v>0</v>
      </c>
      <c r="CJ176" s="15">
        <v>0</v>
      </c>
      <c r="CK176" s="15">
        <v>0</v>
      </c>
      <c r="CL176" s="15">
        <v>0</v>
      </c>
      <c r="CM176" s="15">
        <v>0</v>
      </c>
      <c r="CN176" s="15">
        <v>0</v>
      </c>
      <c r="CO176" s="15">
        <v>0</v>
      </c>
      <c r="CP176" s="15">
        <v>0</v>
      </c>
      <c r="CQ176" s="15">
        <v>0</v>
      </c>
      <c r="CR176" s="15">
        <v>0</v>
      </c>
      <c r="CS176" s="15">
        <v>0</v>
      </c>
      <c r="CT176" s="15">
        <v>0</v>
      </c>
      <c r="CU176" s="15">
        <v>0</v>
      </c>
      <c r="CV176" s="15">
        <v>0</v>
      </c>
      <c r="CW176" s="15">
        <v>0</v>
      </c>
      <c r="CX176" s="15">
        <v>0</v>
      </c>
      <c r="CY176" s="15">
        <v>0</v>
      </c>
      <c r="CZ176" s="15">
        <v>0</v>
      </c>
      <c r="DA176" s="15">
        <v>0</v>
      </c>
      <c r="DB176" s="15">
        <v>0</v>
      </c>
      <c r="DC176" s="15">
        <v>0</v>
      </c>
      <c r="DD176" s="15">
        <v>0</v>
      </c>
      <c r="DE176" s="15">
        <v>0</v>
      </c>
      <c r="DF176" s="15">
        <v>0</v>
      </c>
    </row>
    <row r="177" spans="5:110" x14ac:dyDescent="0.3"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0</v>
      </c>
      <c r="AJ177" s="15">
        <v>0</v>
      </c>
      <c r="AK177" s="15">
        <v>0</v>
      </c>
      <c r="AL177" s="15">
        <v>0</v>
      </c>
      <c r="AM177" s="15">
        <v>0</v>
      </c>
      <c r="AN177" s="15">
        <v>0</v>
      </c>
      <c r="AO177" s="15">
        <v>0</v>
      </c>
      <c r="AP177" s="15">
        <v>0</v>
      </c>
      <c r="AQ177" s="15">
        <v>0</v>
      </c>
      <c r="AR177" s="15">
        <v>0</v>
      </c>
      <c r="AS177" s="15">
        <v>0</v>
      </c>
      <c r="AT177" s="15">
        <v>0</v>
      </c>
      <c r="AU177" s="15">
        <v>0</v>
      </c>
      <c r="AV177" s="15">
        <v>0</v>
      </c>
      <c r="AW177" s="15">
        <v>0</v>
      </c>
      <c r="AX177" s="15">
        <v>0</v>
      </c>
      <c r="AY177" s="15">
        <v>0</v>
      </c>
      <c r="AZ177" s="15">
        <v>0</v>
      </c>
      <c r="BA177" s="15">
        <v>0</v>
      </c>
      <c r="BB177" s="15">
        <v>0</v>
      </c>
      <c r="BC177" s="15">
        <v>0</v>
      </c>
      <c r="BD177" s="15">
        <v>0</v>
      </c>
      <c r="BE177" s="15">
        <v>0</v>
      </c>
      <c r="BF177" s="15">
        <v>0</v>
      </c>
      <c r="BG177" s="15">
        <v>0</v>
      </c>
      <c r="BH177" s="15">
        <v>0</v>
      </c>
      <c r="BI177" s="15">
        <v>0</v>
      </c>
      <c r="BJ177" s="15">
        <v>0</v>
      </c>
      <c r="BK177" s="15">
        <v>0</v>
      </c>
      <c r="BL177" s="15">
        <v>0</v>
      </c>
      <c r="BM177" s="15">
        <v>0</v>
      </c>
      <c r="BN177" s="15">
        <v>0</v>
      </c>
      <c r="BO177" s="15">
        <v>0</v>
      </c>
      <c r="BP177" s="15">
        <v>0</v>
      </c>
      <c r="BQ177" s="15">
        <v>0</v>
      </c>
      <c r="BR177" s="15">
        <v>0</v>
      </c>
      <c r="BS177" s="15">
        <v>0</v>
      </c>
      <c r="BT177" s="15">
        <v>0</v>
      </c>
      <c r="BU177" s="15">
        <v>0</v>
      </c>
      <c r="BV177" s="15">
        <v>0</v>
      </c>
      <c r="BW177" s="15">
        <v>0</v>
      </c>
      <c r="BX177" s="15">
        <v>0</v>
      </c>
      <c r="BY177" s="15">
        <v>0</v>
      </c>
      <c r="BZ177" s="15">
        <v>0</v>
      </c>
      <c r="CA177" s="15">
        <v>0</v>
      </c>
      <c r="CB177" s="15">
        <v>0</v>
      </c>
      <c r="CC177" s="15">
        <v>0</v>
      </c>
      <c r="CD177" s="15">
        <v>0</v>
      </c>
      <c r="CE177" s="15">
        <v>0</v>
      </c>
      <c r="CF177" s="15">
        <v>0</v>
      </c>
      <c r="CG177" s="15">
        <v>0</v>
      </c>
      <c r="CH177" s="15">
        <v>0</v>
      </c>
      <c r="CI177" s="15">
        <v>0</v>
      </c>
      <c r="CJ177" s="15">
        <v>0</v>
      </c>
      <c r="CK177" s="15">
        <v>0</v>
      </c>
      <c r="CL177" s="15">
        <v>0</v>
      </c>
      <c r="CM177" s="15">
        <v>0</v>
      </c>
      <c r="CN177" s="15">
        <v>0</v>
      </c>
      <c r="CO177" s="15">
        <v>0</v>
      </c>
      <c r="CP177" s="15">
        <v>0</v>
      </c>
      <c r="CQ177" s="15">
        <v>0</v>
      </c>
      <c r="CR177" s="15">
        <v>0</v>
      </c>
      <c r="CS177" s="15">
        <v>0</v>
      </c>
      <c r="CT177" s="15">
        <v>0</v>
      </c>
      <c r="CU177" s="15">
        <v>0</v>
      </c>
      <c r="CV177" s="15">
        <v>0</v>
      </c>
      <c r="CW177" s="15">
        <v>0</v>
      </c>
      <c r="CX177" s="15">
        <v>0</v>
      </c>
      <c r="CY177" s="15">
        <v>0</v>
      </c>
      <c r="CZ177" s="15">
        <v>0</v>
      </c>
      <c r="DA177" s="15">
        <v>0</v>
      </c>
      <c r="DB177" s="15">
        <v>0</v>
      </c>
      <c r="DC177" s="15">
        <v>0</v>
      </c>
      <c r="DD177" s="15">
        <v>0</v>
      </c>
      <c r="DE177" s="15">
        <v>0</v>
      </c>
      <c r="DF177" s="15">
        <v>0</v>
      </c>
    </row>
    <row r="178" spans="5:110" x14ac:dyDescent="0.3"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0</v>
      </c>
      <c r="X178" s="15">
        <v>0</v>
      </c>
      <c r="Y178" s="15">
        <v>0</v>
      </c>
      <c r="Z178" s="15">
        <v>0</v>
      </c>
      <c r="AA178" s="15">
        <v>0</v>
      </c>
      <c r="AB178" s="15">
        <v>0</v>
      </c>
      <c r="AC178" s="15">
        <v>0</v>
      </c>
      <c r="AD178" s="15">
        <v>0</v>
      </c>
      <c r="AE178" s="15">
        <v>0</v>
      </c>
      <c r="AF178" s="15">
        <v>0</v>
      </c>
      <c r="AG178" s="15">
        <v>0</v>
      </c>
      <c r="AH178" s="15">
        <v>0</v>
      </c>
      <c r="AI178" s="15">
        <v>0</v>
      </c>
      <c r="AJ178" s="15">
        <v>0</v>
      </c>
      <c r="AK178" s="15">
        <v>0</v>
      </c>
      <c r="AL178" s="15">
        <v>0</v>
      </c>
      <c r="AM178" s="15">
        <v>0</v>
      </c>
      <c r="AN178" s="15">
        <v>0</v>
      </c>
      <c r="AO178" s="15">
        <v>0</v>
      </c>
      <c r="AP178" s="15">
        <v>0</v>
      </c>
      <c r="AQ178" s="15">
        <v>0</v>
      </c>
      <c r="AR178" s="15">
        <v>0</v>
      </c>
      <c r="AS178" s="15">
        <v>0</v>
      </c>
      <c r="AT178" s="15">
        <v>0</v>
      </c>
      <c r="AU178" s="15">
        <v>0</v>
      </c>
      <c r="AV178" s="15">
        <v>0</v>
      </c>
      <c r="AW178" s="15">
        <v>0</v>
      </c>
      <c r="AX178" s="15">
        <v>0</v>
      </c>
      <c r="AY178" s="15">
        <v>0</v>
      </c>
      <c r="AZ178" s="15">
        <v>0</v>
      </c>
      <c r="BA178" s="15">
        <v>0</v>
      </c>
      <c r="BB178" s="15">
        <v>0</v>
      </c>
      <c r="BC178" s="15">
        <v>0</v>
      </c>
      <c r="BD178" s="15">
        <v>0</v>
      </c>
      <c r="BE178" s="15">
        <v>0</v>
      </c>
      <c r="BF178" s="15">
        <v>0</v>
      </c>
      <c r="BG178" s="15">
        <v>0</v>
      </c>
      <c r="BH178" s="15">
        <v>0</v>
      </c>
      <c r="BI178" s="15">
        <v>0</v>
      </c>
      <c r="BJ178" s="15">
        <v>0</v>
      </c>
      <c r="BK178" s="15">
        <v>0</v>
      </c>
      <c r="BL178" s="15">
        <v>0</v>
      </c>
      <c r="BM178" s="15">
        <v>0</v>
      </c>
      <c r="BN178" s="15">
        <v>0</v>
      </c>
      <c r="BO178" s="15">
        <v>0</v>
      </c>
      <c r="BP178" s="15">
        <v>0</v>
      </c>
      <c r="BQ178" s="15">
        <v>0</v>
      </c>
      <c r="BR178" s="15">
        <v>0</v>
      </c>
      <c r="BS178" s="15">
        <v>0</v>
      </c>
      <c r="BT178" s="15">
        <v>0</v>
      </c>
      <c r="BU178" s="15">
        <v>0</v>
      </c>
      <c r="BV178" s="15">
        <v>0</v>
      </c>
      <c r="BW178" s="15">
        <v>0</v>
      </c>
      <c r="BX178" s="15">
        <v>0</v>
      </c>
      <c r="BY178" s="15">
        <v>0</v>
      </c>
      <c r="BZ178" s="15">
        <v>0</v>
      </c>
      <c r="CA178" s="15">
        <v>0</v>
      </c>
      <c r="CB178" s="15">
        <v>0</v>
      </c>
      <c r="CC178" s="15">
        <v>0</v>
      </c>
      <c r="CD178" s="15">
        <v>0</v>
      </c>
      <c r="CE178" s="15">
        <v>0</v>
      </c>
      <c r="CF178" s="15">
        <v>0</v>
      </c>
      <c r="CG178" s="15">
        <v>0</v>
      </c>
      <c r="CH178" s="15">
        <v>0</v>
      </c>
      <c r="CI178" s="15">
        <v>0</v>
      </c>
      <c r="CJ178" s="15">
        <v>0</v>
      </c>
      <c r="CK178" s="15">
        <v>0</v>
      </c>
      <c r="CL178" s="15">
        <v>0</v>
      </c>
      <c r="CM178" s="15">
        <v>0</v>
      </c>
      <c r="CN178" s="15">
        <v>0</v>
      </c>
      <c r="CO178" s="15">
        <v>0</v>
      </c>
      <c r="CP178" s="15">
        <v>0</v>
      </c>
      <c r="CQ178" s="15">
        <v>0</v>
      </c>
      <c r="CR178" s="15">
        <v>0</v>
      </c>
      <c r="CS178" s="15">
        <v>0</v>
      </c>
      <c r="CT178" s="15">
        <v>0</v>
      </c>
      <c r="CU178" s="15">
        <v>0</v>
      </c>
      <c r="CV178" s="15">
        <v>0</v>
      </c>
      <c r="CW178" s="15">
        <v>0</v>
      </c>
      <c r="CX178" s="15">
        <v>0</v>
      </c>
      <c r="CY178" s="15">
        <v>0</v>
      </c>
      <c r="CZ178" s="15">
        <v>0</v>
      </c>
      <c r="DA178" s="15">
        <v>0</v>
      </c>
      <c r="DB178" s="15">
        <v>0</v>
      </c>
      <c r="DC178" s="15">
        <v>0</v>
      </c>
      <c r="DD178" s="15">
        <v>0</v>
      </c>
      <c r="DE178" s="15">
        <v>0</v>
      </c>
      <c r="DF178" s="15">
        <v>0</v>
      </c>
    </row>
    <row r="179" spans="5:110" x14ac:dyDescent="0.3"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0</v>
      </c>
      <c r="AD179" s="15">
        <v>0</v>
      </c>
      <c r="AE179" s="15">
        <v>0</v>
      </c>
      <c r="AF179" s="15">
        <v>0</v>
      </c>
      <c r="AG179" s="15">
        <v>0</v>
      </c>
      <c r="AH179" s="15">
        <v>0</v>
      </c>
      <c r="AI179" s="15">
        <v>0</v>
      </c>
      <c r="AJ179" s="15">
        <v>0</v>
      </c>
      <c r="AK179" s="15">
        <v>0</v>
      </c>
      <c r="AL179" s="15">
        <v>0</v>
      </c>
      <c r="AM179" s="15">
        <v>0</v>
      </c>
      <c r="AN179" s="15">
        <v>0</v>
      </c>
      <c r="AO179" s="15">
        <v>0</v>
      </c>
      <c r="AP179" s="15">
        <v>0</v>
      </c>
      <c r="AQ179" s="15">
        <v>0</v>
      </c>
      <c r="AR179" s="15">
        <v>0</v>
      </c>
      <c r="AS179" s="15">
        <v>0</v>
      </c>
      <c r="AT179" s="15">
        <v>0</v>
      </c>
      <c r="AU179" s="15">
        <v>0</v>
      </c>
      <c r="AV179" s="15">
        <v>0</v>
      </c>
      <c r="AW179" s="15">
        <v>0</v>
      </c>
      <c r="AX179" s="15">
        <v>0</v>
      </c>
      <c r="AY179" s="15">
        <v>0</v>
      </c>
      <c r="AZ179" s="15">
        <v>0</v>
      </c>
      <c r="BA179" s="15">
        <v>0</v>
      </c>
      <c r="BB179" s="15">
        <v>0</v>
      </c>
      <c r="BC179" s="15">
        <v>0</v>
      </c>
      <c r="BD179" s="15">
        <v>0</v>
      </c>
      <c r="BE179" s="15">
        <v>0</v>
      </c>
      <c r="BF179" s="15">
        <v>0</v>
      </c>
      <c r="BG179" s="15">
        <v>0</v>
      </c>
      <c r="BH179" s="15">
        <v>0</v>
      </c>
      <c r="BI179" s="15">
        <v>0</v>
      </c>
      <c r="BJ179" s="15">
        <v>0</v>
      </c>
      <c r="BK179" s="15">
        <v>0</v>
      </c>
      <c r="BL179" s="15">
        <v>0</v>
      </c>
      <c r="BM179" s="15">
        <v>0</v>
      </c>
      <c r="BN179" s="15">
        <v>0</v>
      </c>
      <c r="BO179" s="15">
        <v>0</v>
      </c>
      <c r="BP179" s="15">
        <v>0</v>
      </c>
      <c r="BQ179" s="15">
        <v>0</v>
      </c>
      <c r="BR179" s="15">
        <v>0</v>
      </c>
      <c r="BS179" s="15">
        <v>0</v>
      </c>
      <c r="BT179" s="15">
        <v>0</v>
      </c>
      <c r="BU179" s="15">
        <v>0</v>
      </c>
      <c r="BV179" s="15">
        <v>0</v>
      </c>
      <c r="BW179" s="15">
        <v>0</v>
      </c>
      <c r="BX179" s="15">
        <v>0</v>
      </c>
      <c r="BY179" s="15">
        <v>0</v>
      </c>
      <c r="BZ179" s="15">
        <v>0</v>
      </c>
      <c r="CA179" s="15">
        <v>0</v>
      </c>
      <c r="CB179" s="15">
        <v>0</v>
      </c>
      <c r="CC179" s="15">
        <v>0</v>
      </c>
      <c r="CD179" s="15">
        <v>0</v>
      </c>
      <c r="CE179" s="15">
        <v>0</v>
      </c>
      <c r="CF179" s="15">
        <v>0</v>
      </c>
      <c r="CG179" s="15">
        <v>0</v>
      </c>
      <c r="CH179" s="15">
        <v>0</v>
      </c>
      <c r="CI179" s="15">
        <v>0</v>
      </c>
      <c r="CJ179" s="15">
        <v>0</v>
      </c>
      <c r="CK179" s="15">
        <v>0</v>
      </c>
      <c r="CL179" s="15">
        <v>0</v>
      </c>
      <c r="CM179" s="15">
        <v>0</v>
      </c>
      <c r="CN179" s="15">
        <v>0</v>
      </c>
      <c r="CO179" s="15">
        <v>0</v>
      </c>
      <c r="CP179" s="15">
        <v>0</v>
      </c>
      <c r="CQ179" s="15">
        <v>0</v>
      </c>
      <c r="CR179" s="15">
        <v>0</v>
      </c>
      <c r="CS179" s="15">
        <v>0</v>
      </c>
      <c r="CT179" s="15">
        <v>0</v>
      </c>
      <c r="CU179" s="15">
        <v>0</v>
      </c>
      <c r="CV179" s="15">
        <v>0</v>
      </c>
      <c r="CW179" s="15">
        <v>0</v>
      </c>
      <c r="CX179" s="15">
        <v>0</v>
      </c>
      <c r="CY179" s="15">
        <v>0</v>
      </c>
      <c r="CZ179" s="15">
        <v>0</v>
      </c>
      <c r="DA179" s="15">
        <v>0</v>
      </c>
      <c r="DB179" s="15">
        <v>0</v>
      </c>
      <c r="DC179" s="15">
        <v>0</v>
      </c>
      <c r="DD179" s="15">
        <v>0</v>
      </c>
      <c r="DE179" s="15">
        <v>0</v>
      </c>
      <c r="DF179" s="15">
        <v>0</v>
      </c>
    </row>
    <row r="180" spans="5:110" x14ac:dyDescent="0.3"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  <c r="AJ180" s="15">
        <v>0</v>
      </c>
      <c r="AK180" s="15">
        <v>0</v>
      </c>
      <c r="AL180" s="15">
        <v>0</v>
      </c>
      <c r="AM180" s="15">
        <v>0</v>
      </c>
      <c r="AN180" s="15">
        <v>0</v>
      </c>
      <c r="AO180" s="15">
        <v>0</v>
      </c>
      <c r="AP180" s="15">
        <v>0</v>
      </c>
      <c r="AQ180" s="15">
        <v>0</v>
      </c>
      <c r="AR180" s="15">
        <v>0</v>
      </c>
      <c r="AS180" s="15">
        <v>0</v>
      </c>
      <c r="AT180" s="15">
        <v>0</v>
      </c>
      <c r="AU180" s="15">
        <v>0</v>
      </c>
      <c r="AV180" s="15">
        <v>0</v>
      </c>
      <c r="AW180" s="15">
        <v>0</v>
      </c>
      <c r="AX180" s="15">
        <v>0</v>
      </c>
      <c r="AY180" s="15">
        <v>0</v>
      </c>
      <c r="AZ180" s="15">
        <v>0</v>
      </c>
      <c r="BA180" s="15">
        <v>0</v>
      </c>
      <c r="BB180" s="15">
        <v>0</v>
      </c>
      <c r="BC180" s="15">
        <v>0</v>
      </c>
      <c r="BD180" s="15">
        <v>0</v>
      </c>
      <c r="BE180" s="15">
        <v>0</v>
      </c>
      <c r="BF180" s="15">
        <v>0</v>
      </c>
      <c r="BG180" s="15">
        <v>0</v>
      </c>
      <c r="BH180" s="15">
        <v>0</v>
      </c>
      <c r="BI180" s="15">
        <v>0</v>
      </c>
      <c r="BJ180" s="15">
        <v>0</v>
      </c>
      <c r="BK180" s="15">
        <v>0</v>
      </c>
      <c r="BL180" s="15">
        <v>0</v>
      </c>
      <c r="BM180" s="15">
        <v>0</v>
      </c>
      <c r="BN180" s="15">
        <v>0</v>
      </c>
      <c r="BO180" s="15">
        <v>0</v>
      </c>
      <c r="BP180" s="15">
        <v>0</v>
      </c>
      <c r="BQ180" s="15">
        <v>0</v>
      </c>
      <c r="BR180" s="15">
        <v>0</v>
      </c>
      <c r="BS180" s="15">
        <v>0</v>
      </c>
      <c r="BT180" s="15">
        <v>0</v>
      </c>
      <c r="BU180" s="15">
        <v>0</v>
      </c>
      <c r="BV180" s="15">
        <v>0</v>
      </c>
      <c r="BW180" s="15">
        <v>0</v>
      </c>
      <c r="BX180" s="15">
        <v>0</v>
      </c>
      <c r="BY180" s="15">
        <v>0</v>
      </c>
      <c r="BZ180" s="15">
        <v>0</v>
      </c>
      <c r="CA180" s="15">
        <v>0</v>
      </c>
      <c r="CB180" s="15">
        <v>0</v>
      </c>
      <c r="CC180" s="15">
        <v>0</v>
      </c>
      <c r="CD180" s="15">
        <v>0</v>
      </c>
      <c r="CE180" s="15">
        <v>0</v>
      </c>
      <c r="CF180" s="15">
        <v>0</v>
      </c>
      <c r="CG180" s="15">
        <v>0</v>
      </c>
      <c r="CH180" s="15">
        <v>0</v>
      </c>
      <c r="CI180" s="15">
        <v>0</v>
      </c>
      <c r="CJ180" s="15">
        <v>0</v>
      </c>
      <c r="CK180" s="15">
        <v>0</v>
      </c>
      <c r="CL180" s="15">
        <v>0</v>
      </c>
      <c r="CM180" s="15">
        <v>0</v>
      </c>
      <c r="CN180" s="15">
        <v>0</v>
      </c>
      <c r="CO180" s="15">
        <v>0</v>
      </c>
      <c r="CP180" s="15">
        <v>0</v>
      </c>
      <c r="CQ180" s="15">
        <v>0</v>
      </c>
      <c r="CR180" s="15">
        <v>0</v>
      </c>
      <c r="CS180" s="15">
        <v>0</v>
      </c>
      <c r="CT180" s="15">
        <v>0</v>
      </c>
      <c r="CU180" s="15">
        <v>0</v>
      </c>
      <c r="CV180" s="15">
        <v>0</v>
      </c>
      <c r="CW180" s="15">
        <v>0</v>
      </c>
      <c r="CX180" s="15">
        <v>0</v>
      </c>
      <c r="CY180" s="15">
        <v>0</v>
      </c>
      <c r="CZ180" s="15">
        <v>0</v>
      </c>
      <c r="DA180" s="15">
        <v>0</v>
      </c>
      <c r="DB180" s="15">
        <v>0</v>
      </c>
      <c r="DC180" s="15">
        <v>0</v>
      </c>
      <c r="DD180" s="15">
        <v>0</v>
      </c>
      <c r="DE180" s="15">
        <v>0</v>
      </c>
      <c r="DF180" s="15">
        <v>0</v>
      </c>
    </row>
    <row r="181" spans="5:110" x14ac:dyDescent="0.3"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0</v>
      </c>
      <c r="AD181" s="15">
        <v>0</v>
      </c>
      <c r="AE181" s="15">
        <v>0</v>
      </c>
      <c r="AF181" s="15">
        <v>0</v>
      </c>
      <c r="AG181" s="15">
        <v>0</v>
      </c>
      <c r="AH181" s="15">
        <v>0</v>
      </c>
      <c r="AI181" s="15">
        <v>0</v>
      </c>
      <c r="AJ181" s="15">
        <v>0</v>
      </c>
      <c r="AK181" s="15">
        <v>0</v>
      </c>
      <c r="AL181" s="15">
        <v>0</v>
      </c>
      <c r="AM181" s="15">
        <v>0</v>
      </c>
      <c r="AN181" s="15">
        <v>0</v>
      </c>
      <c r="AO181" s="15">
        <v>0</v>
      </c>
      <c r="AP181" s="15">
        <v>0</v>
      </c>
      <c r="AQ181" s="15">
        <v>0</v>
      </c>
      <c r="AR181" s="15">
        <v>0</v>
      </c>
      <c r="AS181" s="15">
        <v>0</v>
      </c>
      <c r="AT181" s="15">
        <v>0</v>
      </c>
      <c r="AU181" s="15">
        <v>0</v>
      </c>
      <c r="AV181" s="15">
        <v>0</v>
      </c>
      <c r="AW181" s="15">
        <v>0</v>
      </c>
      <c r="AX181" s="15">
        <v>0</v>
      </c>
      <c r="AY181" s="15">
        <v>0</v>
      </c>
      <c r="AZ181" s="15">
        <v>0</v>
      </c>
      <c r="BA181" s="15">
        <v>0</v>
      </c>
      <c r="BB181" s="15">
        <v>0</v>
      </c>
      <c r="BC181" s="15">
        <v>0</v>
      </c>
      <c r="BD181" s="15">
        <v>0</v>
      </c>
      <c r="BE181" s="15">
        <v>0</v>
      </c>
      <c r="BF181" s="15">
        <v>0</v>
      </c>
      <c r="BG181" s="15">
        <v>0</v>
      </c>
      <c r="BH181" s="15">
        <v>0</v>
      </c>
      <c r="BI181" s="15">
        <v>0</v>
      </c>
      <c r="BJ181" s="15">
        <v>0</v>
      </c>
      <c r="BK181" s="15">
        <v>0</v>
      </c>
      <c r="BL181" s="15">
        <v>0</v>
      </c>
      <c r="BM181" s="15">
        <v>0</v>
      </c>
      <c r="BN181" s="15">
        <v>0</v>
      </c>
      <c r="BO181" s="15">
        <v>0</v>
      </c>
      <c r="BP181" s="15">
        <v>0</v>
      </c>
      <c r="BQ181" s="15">
        <v>0</v>
      </c>
      <c r="BR181" s="15">
        <v>0</v>
      </c>
      <c r="BS181" s="15">
        <v>0</v>
      </c>
      <c r="BT181" s="15">
        <v>0</v>
      </c>
      <c r="BU181" s="15">
        <v>0</v>
      </c>
      <c r="BV181" s="15">
        <v>0</v>
      </c>
      <c r="BW181" s="15">
        <v>0</v>
      </c>
      <c r="BX181" s="15">
        <v>0</v>
      </c>
      <c r="BY181" s="15">
        <v>0</v>
      </c>
      <c r="BZ181" s="15">
        <v>0</v>
      </c>
      <c r="CA181" s="15">
        <v>0</v>
      </c>
      <c r="CB181" s="15">
        <v>0</v>
      </c>
      <c r="CC181" s="15">
        <v>0</v>
      </c>
      <c r="CD181" s="15">
        <v>0</v>
      </c>
      <c r="CE181" s="15">
        <v>0</v>
      </c>
      <c r="CF181" s="15">
        <v>0</v>
      </c>
      <c r="CG181" s="15">
        <v>0</v>
      </c>
      <c r="CH181" s="15">
        <v>0</v>
      </c>
      <c r="CI181" s="15">
        <v>0</v>
      </c>
      <c r="CJ181" s="15">
        <v>0</v>
      </c>
      <c r="CK181" s="15">
        <v>0</v>
      </c>
      <c r="CL181" s="15">
        <v>0</v>
      </c>
      <c r="CM181" s="15">
        <v>0</v>
      </c>
      <c r="CN181" s="15">
        <v>0</v>
      </c>
      <c r="CO181" s="15">
        <v>0</v>
      </c>
      <c r="CP181" s="15">
        <v>0</v>
      </c>
      <c r="CQ181" s="15">
        <v>0</v>
      </c>
      <c r="CR181" s="15">
        <v>0</v>
      </c>
      <c r="CS181" s="15">
        <v>0</v>
      </c>
      <c r="CT181" s="15">
        <v>0</v>
      </c>
      <c r="CU181" s="15">
        <v>0</v>
      </c>
      <c r="CV181" s="15">
        <v>0</v>
      </c>
      <c r="CW181" s="15">
        <v>0</v>
      </c>
      <c r="CX181" s="15">
        <v>0</v>
      </c>
      <c r="CY181" s="15">
        <v>0</v>
      </c>
      <c r="CZ181" s="15">
        <v>0</v>
      </c>
      <c r="DA181" s="15">
        <v>0</v>
      </c>
      <c r="DB181" s="15">
        <v>0</v>
      </c>
      <c r="DC181" s="15">
        <v>0</v>
      </c>
      <c r="DD181" s="15">
        <v>0</v>
      </c>
      <c r="DE181" s="15">
        <v>0</v>
      </c>
      <c r="DF181" s="15">
        <v>0</v>
      </c>
    </row>
    <row r="182" spans="5:110" x14ac:dyDescent="0.3"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0</v>
      </c>
      <c r="AE182" s="15">
        <v>0</v>
      </c>
      <c r="AF182" s="15">
        <v>0</v>
      </c>
      <c r="AG182" s="15">
        <v>0</v>
      </c>
      <c r="AH182" s="15">
        <v>0</v>
      </c>
      <c r="AI182" s="15">
        <v>0</v>
      </c>
      <c r="AJ182" s="15">
        <v>0</v>
      </c>
      <c r="AK182" s="15">
        <v>0</v>
      </c>
      <c r="AL182" s="15">
        <v>0</v>
      </c>
      <c r="AM182" s="15">
        <v>0</v>
      </c>
      <c r="AN182" s="15">
        <v>0</v>
      </c>
      <c r="AO182" s="15">
        <v>0</v>
      </c>
      <c r="AP182" s="15">
        <v>0</v>
      </c>
      <c r="AQ182" s="15">
        <v>0</v>
      </c>
      <c r="AR182" s="15">
        <v>0</v>
      </c>
      <c r="AS182" s="15">
        <v>0</v>
      </c>
      <c r="AT182" s="15">
        <v>0</v>
      </c>
      <c r="AU182" s="15">
        <v>0</v>
      </c>
      <c r="AV182" s="15">
        <v>0</v>
      </c>
      <c r="AW182" s="15">
        <v>0</v>
      </c>
      <c r="AX182" s="15">
        <v>0</v>
      </c>
      <c r="AY182" s="15">
        <v>0</v>
      </c>
      <c r="AZ182" s="15">
        <v>0</v>
      </c>
      <c r="BA182" s="15">
        <v>0</v>
      </c>
      <c r="BB182" s="15">
        <v>0</v>
      </c>
      <c r="BC182" s="15">
        <v>0</v>
      </c>
      <c r="BD182" s="15">
        <v>0</v>
      </c>
      <c r="BE182" s="15">
        <v>0</v>
      </c>
      <c r="BF182" s="15">
        <v>0</v>
      </c>
      <c r="BG182" s="15">
        <v>0</v>
      </c>
      <c r="BH182" s="15">
        <v>0</v>
      </c>
      <c r="BI182" s="15">
        <v>0</v>
      </c>
      <c r="BJ182" s="15">
        <v>0</v>
      </c>
      <c r="BK182" s="15">
        <v>0</v>
      </c>
      <c r="BL182" s="15">
        <v>0</v>
      </c>
      <c r="BM182" s="15">
        <v>0</v>
      </c>
      <c r="BN182" s="15">
        <v>0</v>
      </c>
      <c r="BO182" s="15">
        <v>0</v>
      </c>
      <c r="BP182" s="15">
        <v>0</v>
      </c>
      <c r="BQ182" s="15">
        <v>0</v>
      </c>
      <c r="BR182" s="15">
        <v>0</v>
      </c>
      <c r="BS182" s="15">
        <v>0</v>
      </c>
      <c r="BT182" s="15">
        <v>0</v>
      </c>
      <c r="BU182" s="15">
        <v>0</v>
      </c>
      <c r="BV182" s="15">
        <v>0</v>
      </c>
      <c r="BW182" s="15">
        <v>0</v>
      </c>
      <c r="BX182" s="15">
        <v>0</v>
      </c>
      <c r="BY182" s="15">
        <v>0</v>
      </c>
      <c r="BZ182" s="15">
        <v>0</v>
      </c>
      <c r="CA182" s="15">
        <v>0</v>
      </c>
      <c r="CB182" s="15">
        <v>0</v>
      </c>
      <c r="CC182" s="15">
        <v>0</v>
      </c>
      <c r="CD182" s="15">
        <v>0</v>
      </c>
      <c r="CE182" s="15">
        <v>0</v>
      </c>
      <c r="CF182" s="15">
        <v>0</v>
      </c>
      <c r="CG182" s="15">
        <v>0</v>
      </c>
      <c r="CH182" s="15">
        <v>0</v>
      </c>
      <c r="CI182" s="15">
        <v>0</v>
      </c>
      <c r="CJ182" s="15">
        <v>0</v>
      </c>
      <c r="CK182" s="15">
        <v>0</v>
      </c>
      <c r="CL182" s="15">
        <v>0</v>
      </c>
      <c r="CM182" s="15">
        <v>0</v>
      </c>
      <c r="CN182" s="15">
        <v>0</v>
      </c>
      <c r="CO182" s="15">
        <v>0</v>
      </c>
      <c r="CP182" s="15">
        <v>0</v>
      </c>
      <c r="CQ182" s="15">
        <v>0</v>
      </c>
      <c r="CR182" s="15">
        <v>0</v>
      </c>
      <c r="CS182" s="15">
        <v>0</v>
      </c>
      <c r="CT182" s="15">
        <v>0</v>
      </c>
      <c r="CU182" s="15">
        <v>0</v>
      </c>
      <c r="CV182" s="15">
        <v>0</v>
      </c>
      <c r="CW182" s="15">
        <v>0</v>
      </c>
      <c r="CX182" s="15">
        <v>0</v>
      </c>
      <c r="CY182" s="15">
        <v>0</v>
      </c>
      <c r="CZ182" s="15">
        <v>0</v>
      </c>
      <c r="DA182" s="15">
        <v>0</v>
      </c>
      <c r="DB182" s="15">
        <v>0</v>
      </c>
      <c r="DC182" s="15">
        <v>0</v>
      </c>
      <c r="DD182" s="15">
        <v>0</v>
      </c>
      <c r="DE182" s="15">
        <v>0</v>
      </c>
      <c r="DF182" s="15">
        <v>0</v>
      </c>
    </row>
    <row r="192" spans="5:110" x14ac:dyDescent="0.3">
      <c r="E192" s="9" t="e" cm="1">
        <f t="array" aca="1" ref="E192:DF202" ca="1">(E23:DF33=_xlfn.ANCHORARRAY(F83))</f>
        <v>#N/A</v>
      </c>
      <c r="F192" s="9" t="e">
        <f ca="1"/>
        <v>#N/A</v>
      </c>
      <c r="G192" s="9" t="e">
        <f ca="1"/>
        <v>#N/A</v>
      </c>
      <c r="H192" s="9" t="e">
        <f ca="1"/>
        <v>#N/A</v>
      </c>
      <c r="I192" s="9" t="e">
        <f ca="1"/>
        <v>#N/A</v>
      </c>
      <c r="J192" s="9" t="e">
        <f ca="1"/>
        <v>#N/A</v>
      </c>
      <c r="K192" s="9" t="e">
        <f ca="1"/>
        <v>#N/A</v>
      </c>
      <c r="L192" s="9" t="e">
        <f ca="1"/>
        <v>#N/A</v>
      </c>
      <c r="M192" s="9" t="e">
        <f ca="1"/>
        <v>#N/A</v>
      </c>
      <c r="N192" s="9" t="e">
        <f ca="1"/>
        <v>#N/A</v>
      </c>
      <c r="O192" s="9" t="e">
        <f ca="1"/>
        <v>#N/A</v>
      </c>
      <c r="P192" s="9" t="e">
        <f ca="1"/>
        <v>#N/A</v>
      </c>
      <c r="Q192" s="9" t="e">
        <f ca="1"/>
        <v>#N/A</v>
      </c>
      <c r="R192" s="9" t="e">
        <f ca="1"/>
        <v>#N/A</v>
      </c>
      <c r="S192" s="9" t="e">
        <f ca="1"/>
        <v>#N/A</v>
      </c>
      <c r="T192" s="9" t="e">
        <f ca="1"/>
        <v>#N/A</v>
      </c>
      <c r="U192" s="9" t="e">
        <f ca="1"/>
        <v>#N/A</v>
      </c>
      <c r="V192" s="9" t="e">
        <f ca="1"/>
        <v>#N/A</v>
      </c>
      <c r="W192" s="9" t="e">
        <f ca="1"/>
        <v>#N/A</v>
      </c>
      <c r="X192" s="9" t="e">
        <f ca="1"/>
        <v>#N/A</v>
      </c>
      <c r="Y192" s="9" t="e">
        <f ca="1"/>
        <v>#N/A</v>
      </c>
      <c r="Z192" s="9" t="e">
        <f ca="1"/>
        <v>#N/A</v>
      </c>
      <c r="AA192" s="9" t="e">
        <f ca="1"/>
        <v>#N/A</v>
      </c>
      <c r="AB192" s="9" t="e">
        <f ca="1"/>
        <v>#N/A</v>
      </c>
      <c r="AC192" s="9" t="e">
        <f ca="1"/>
        <v>#N/A</v>
      </c>
      <c r="AD192" s="9" t="e">
        <f ca="1"/>
        <v>#N/A</v>
      </c>
      <c r="AE192" s="9" t="e">
        <f ca="1"/>
        <v>#N/A</v>
      </c>
      <c r="AF192" s="9" t="e">
        <f ca="1"/>
        <v>#N/A</v>
      </c>
      <c r="AG192" s="9" t="e">
        <f ca="1"/>
        <v>#N/A</v>
      </c>
      <c r="AH192" s="9" t="e">
        <f ca="1"/>
        <v>#N/A</v>
      </c>
      <c r="AI192" s="9" t="e">
        <f ca="1"/>
        <v>#N/A</v>
      </c>
      <c r="AJ192" s="9" t="e">
        <f ca="1"/>
        <v>#N/A</v>
      </c>
      <c r="AK192" s="9" t="e">
        <f ca="1"/>
        <v>#N/A</v>
      </c>
      <c r="AL192" s="9" t="e">
        <f ca="1"/>
        <v>#N/A</v>
      </c>
      <c r="AM192" s="9" t="e">
        <f ca="1"/>
        <v>#N/A</v>
      </c>
      <c r="AN192" s="9" t="e">
        <f ca="1"/>
        <v>#N/A</v>
      </c>
      <c r="AO192" s="9" t="e">
        <f ca="1"/>
        <v>#N/A</v>
      </c>
      <c r="AP192" s="9" t="e">
        <f ca="1"/>
        <v>#N/A</v>
      </c>
      <c r="AQ192" s="9" t="e">
        <f ca="1"/>
        <v>#N/A</v>
      </c>
      <c r="AR192" s="9" t="e">
        <f ca="1"/>
        <v>#N/A</v>
      </c>
      <c r="AS192" s="9" t="e">
        <f ca="1"/>
        <v>#N/A</v>
      </c>
      <c r="AT192" s="9" t="e">
        <f ca="1"/>
        <v>#N/A</v>
      </c>
      <c r="AU192" s="9" t="e">
        <f ca="1"/>
        <v>#N/A</v>
      </c>
      <c r="AV192" s="9" t="e">
        <f ca="1"/>
        <v>#N/A</v>
      </c>
      <c r="AW192" s="9" t="e">
        <f ca="1"/>
        <v>#N/A</v>
      </c>
      <c r="AX192" s="9" t="e">
        <f ca="1"/>
        <v>#N/A</v>
      </c>
      <c r="AY192" s="9" t="e">
        <f ca="1"/>
        <v>#N/A</v>
      </c>
      <c r="AZ192" s="9" t="e">
        <f ca="1"/>
        <v>#N/A</v>
      </c>
      <c r="BA192" s="9" t="e">
        <f ca="1"/>
        <v>#N/A</v>
      </c>
      <c r="BB192" s="9" t="e">
        <f ca="1"/>
        <v>#N/A</v>
      </c>
      <c r="BC192" s="9" t="e">
        <f ca="1"/>
        <v>#N/A</v>
      </c>
      <c r="BD192" s="9" t="e">
        <f ca="1"/>
        <v>#N/A</v>
      </c>
      <c r="BE192" s="9" t="e">
        <f ca="1"/>
        <v>#N/A</v>
      </c>
      <c r="BF192" s="9" t="e">
        <f ca="1"/>
        <v>#N/A</v>
      </c>
      <c r="BG192" s="9" t="e">
        <f ca="1"/>
        <v>#N/A</v>
      </c>
      <c r="BH192" s="9" t="e">
        <f ca="1"/>
        <v>#N/A</v>
      </c>
      <c r="BI192" s="9" t="e">
        <f ca="1"/>
        <v>#N/A</v>
      </c>
      <c r="BJ192" s="9" t="e">
        <f ca="1"/>
        <v>#N/A</v>
      </c>
      <c r="BK192" s="9" t="e">
        <f ca="1"/>
        <v>#N/A</v>
      </c>
      <c r="BL192" s="9" t="e">
        <f ca="1"/>
        <v>#N/A</v>
      </c>
      <c r="BM192" s="9" t="e">
        <f ca="1"/>
        <v>#N/A</v>
      </c>
      <c r="BN192" s="9" t="e">
        <f ca="1"/>
        <v>#N/A</v>
      </c>
      <c r="BO192" s="9" t="e">
        <f ca="1"/>
        <v>#N/A</v>
      </c>
      <c r="BP192" s="9" t="e">
        <f ca="1"/>
        <v>#N/A</v>
      </c>
      <c r="BQ192" s="9" t="e">
        <f ca="1"/>
        <v>#N/A</v>
      </c>
      <c r="BR192" s="9" t="e">
        <f ca="1"/>
        <v>#N/A</v>
      </c>
      <c r="BS192" s="9" t="e">
        <f ca="1"/>
        <v>#N/A</v>
      </c>
      <c r="BT192" s="9" t="e">
        <f ca="1"/>
        <v>#N/A</v>
      </c>
      <c r="BU192" s="9" t="e">
        <f ca="1"/>
        <v>#N/A</v>
      </c>
      <c r="BV192" s="9" t="e">
        <f ca="1"/>
        <v>#N/A</v>
      </c>
      <c r="BW192" s="9" t="e">
        <f ca="1"/>
        <v>#N/A</v>
      </c>
      <c r="BX192" s="9" t="e">
        <f ca="1"/>
        <v>#N/A</v>
      </c>
      <c r="BY192" s="9" t="e">
        <f ca="1"/>
        <v>#N/A</v>
      </c>
      <c r="BZ192" s="9" t="e">
        <f ca="1"/>
        <v>#N/A</v>
      </c>
      <c r="CA192" s="9" t="e">
        <f ca="1"/>
        <v>#N/A</v>
      </c>
      <c r="CB192" s="9" t="e">
        <f ca="1"/>
        <v>#N/A</v>
      </c>
      <c r="CC192" s="9" t="e">
        <f ca="1"/>
        <v>#N/A</v>
      </c>
      <c r="CD192" s="9" t="e">
        <f ca="1"/>
        <v>#N/A</v>
      </c>
      <c r="CE192" s="9" t="e">
        <f ca="1"/>
        <v>#N/A</v>
      </c>
      <c r="CF192" s="9" t="e">
        <f ca="1"/>
        <v>#N/A</v>
      </c>
      <c r="CG192" s="9" t="e">
        <f ca="1"/>
        <v>#N/A</v>
      </c>
      <c r="CH192" s="9" t="e">
        <f ca="1"/>
        <v>#N/A</v>
      </c>
      <c r="CI192" s="9" t="e">
        <f ca="1"/>
        <v>#N/A</v>
      </c>
      <c r="CJ192" s="9" t="e">
        <f ca="1"/>
        <v>#N/A</v>
      </c>
      <c r="CK192" s="9" t="e">
        <f ca="1"/>
        <v>#N/A</v>
      </c>
      <c r="CL192" s="9" t="e">
        <f ca="1"/>
        <v>#N/A</v>
      </c>
      <c r="CM192" s="9" t="e">
        <f ca="1"/>
        <v>#N/A</v>
      </c>
      <c r="CN192" s="9" t="e">
        <f ca="1"/>
        <v>#N/A</v>
      </c>
      <c r="CO192" s="9" t="e">
        <f ca="1"/>
        <v>#N/A</v>
      </c>
      <c r="CP192" s="9" t="e">
        <f ca="1"/>
        <v>#N/A</v>
      </c>
      <c r="CQ192" s="9" t="e">
        <f ca="1"/>
        <v>#N/A</v>
      </c>
      <c r="CR192" s="9" t="e">
        <f ca="1"/>
        <v>#N/A</v>
      </c>
      <c r="CS192" s="9" t="e">
        <f ca="1"/>
        <v>#N/A</v>
      </c>
      <c r="CT192" s="9" t="e">
        <f ca="1"/>
        <v>#N/A</v>
      </c>
      <c r="CU192" s="9" t="e">
        <f ca="1"/>
        <v>#N/A</v>
      </c>
      <c r="CV192" s="9" t="e">
        <f ca="1"/>
        <v>#N/A</v>
      </c>
      <c r="CW192" s="9" t="e">
        <f ca="1"/>
        <v>#N/A</v>
      </c>
      <c r="CX192" s="9" t="e">
        <f ca="1"/>
        <v>#N/A</v>
      </c>
      <c r="CY192" s="9" t="e">
        <f ca="1"/>
        <v>#N/A</v>
      </c>
      <c r="CZ192" s="9" t="e">
        <f ca="1"/>
        <v>#N/A</v>
      </c>
      <c r="DA192" s="9" t="e">
        <f ca="1"/>
        <v>#N/A</v>
      </c>
      <c r="DB192" s="9" t="e">
        <f ca="1"/>
        <v>#N/A</v>
      </c>
      <c r="DC192" s="9" t="e">
        <f ca="1"/>
        <v>#N/A</v>
      </c>
      <c r="DD192" s="9" t="e">
        <f ca="1"/>
        <v>#N/A</v>
      </c>
      <c r="DE192" s="9" t="e">
        <f ca="1"/>
        <v>#N/A</v>
      </c>
      <c r="DF192" s="9" t="e">
        <f ca="1"/>
        <v>#N/A</v>
      </c>
    </row>
    <row r="193" spans="5:110" x14ac:dyDescent="0.3">
      <c r="E193" s="9" t="e">
        <f ca="1"/>
        <v>#N/A</v>
      </c>
      <c r="F193" s="9" t="e">
        <f ca="1"/>
        <v>#N/A</v>
      </c>
      <c r="G193" s="9" t="e">
        <f ca="1"/>
        <v>#N/A</v>
      </c>
      <c r="H193" s="9" t="e">
        <f ca="1"/>
        <v>#N/A</v>
      </c>
      <c r="I193" s="9" t="e">
        <f ca="1"/>
        <v>#N/A</v>
      </c>
      <c r="J193" s="9" t="e">
        <f ca="1"/>
        <v>#N/A</v>
      </c>
      <c r="K193" s="9" t="e">
        <f ca="1"/>
        <v>#N/A</v>
      </c>
      <c r="L193" s="9" t="e">
        <f ca="1"/>
        <v>#N/A</v>
      </c>
      <c r="M193" s="9" t="e">
        <f ca="1"/>
        <v>#N/A</v>
      </c>
      <c r="N193" s="9" t="e">
        <f ca="1"/>
        <v>#N/A</v>
      </c>
      <c r="O193" s="9" t="e">
        <f ca="1"/>
        <v>#N/A</v>
      </c>
      <c r="P193" s="9" t="e">
        <f ca="1"/>
        <v>#N/A</v>
      </c>
      <c r="Q193" s="9" t="e">
        <f ca="1"/>
        <v>#N/A</v>
      </c>
      <c r="R193" s="9" t="e">
        <f ca="1"/>
        <v>#N/A</v>
      </c>
      <c r="S193" s="9" t="e">
        <f ca="1"/>
        <v>#N/A</v>
      </c>
      <c r="T193" s="9" t="e">
        <f ca="1"/>
        <v>#N/A</v>
      </c>
      <c r="U193" s="9" t="e">
        <f ca="1"/>
        <v>#N/A</v>
      </c>
      <c r="V193" s="9" t="e">
        <f ca="1"/>
        <v>#N/A</v>
      </c>
      <c r="W193" s="9" t="e">
        <f ca="1"/>
        <v>#N/A</v>
      </c>
      <c r="X193" s="9" t="e">
        <f ca="1"/>
        <v>#N/A</v>
      </c>
      <c r="Y193" s="9" t="e">
        <f ca="1"/>
        <v>#N/A</v>
      </c>
      <c r="Z193" s="9" t="e">
        <f ca="1"/>
        <v>#N/A</v>
      </c>
      <c r="AA193" s="9" t="e">
        <f ca="1"/>
        <v>#N/A</v>
      </c>
      <c r="AB193" s="9" t="e">
        <f ca="1"/>
        <v>#N/A</v>
      </c>
      <c r="AC193" s="9" t="e">
        <f ca="1"/>
        <v>#N/A</v>
      </c>
      <c r="AD193" s="9" t="e">
        <f ca="1"/>
        <v>#N/A</v>
      </c>
      <c r="AE193" s="9" t="e">
        <f ca="1"/>
        <v>#N/A</v>
      </c>
      <c r="AF193" s="9" t="e">
        <f ca="1"/>
        <v>#N/A</v>
      </c>
      <c r="AG193" s="9" t="e">
        <f ca="1"/>
        <v>#N/A</v>
      </c>
      <c r="AH193" s="9" t="e">
        <f ca="1"/>
        <v>#N/A</v>
      </c>
      <c r="AI193" s="9" t="e">
        <f ca="1"/>
        <v>#N/A</v>
      </c>
      <c r="AJ193" s="9" t="e">
        <f ca="1"/>
        <v>#N/A</v>
      </c>
      <c r="AK193" s="9" t="e">
        <f ca="1"/>
        <v>#N/A</v>
      </c>
      <c r="AL193" s="9" t="e">
        <f ca="1"/>
        <v>#N/A</v>
      </c>
      <c r="AM193" s="9" t="e">
        <f ca="1"/>
        <v>#N/A</v>
      </c>
      <c r="AN193" s="9" t="e">
        <f ca="1"/>
        <v>#N/A</v>
      </c>
      <c r="AO193" s="9" t="e">
        <f ca="1"/>
        <v>#N/A</v>
      </c>
      <c r="AP193" s="9" t="e">
        <f ca="1"/>
        <v>#N/A</v>
      </c>
      <c r="AQ193" s="9" t="e">
        <f ca="1"/>
        <v>#N/A</v>
      </c>
      <c r="AR193" s="9" t="e">
        <f ca="1"/>
        <v>#N/A</v>
      </c>
      <c r="AS193" s="9" t="e">
        <f ca="1"/>
        <v>#N/A</v>
      </c>
      <c r="AT193" s="9" t="e">
        <f ca="1"/>
        <v>#N/A</v>
      </c>
      <c r="AU193" s="9" t="e">
        <f ca="1"/>
        <v>#N/A</v>
      </c>
      <c r="AV193" s="9" t="e">
        <f ca="1"/>
        <v>#N/A</v>
      </c>
      <c r="AW193" s="9" t="e">
        <f ca="1"/>
        <v>#N/A</v>
      </c>
      <c r="AX193" s="9" t="e">
        <f ca="1"/>
        <v>#N/A</v>
      </c>
      <c r="AY193" s="9" t="e">
        <f ca="1"/>
        <v>#N/A</v>
      </c>
      <c r="AZ193" s="9" t="e">
        <f ca="1"/>
        <v>#N/A</v>
      </c>
      <c r="BA193" s="9" t="e">
        <f ca="1"/>
        <v>#N/A</v>
      </c>
      <c r="BB193" s="9" t="e">
        <f ca="1"/>
        <v>#N/A</v>
      </c>
      <c r="BC193" s="9" t="e">
        <f ca="1"/>
        <v>#N/A</v>
      </c>
      <c r="BD193" s="9" t="e">
        <f ca="1"/>
        <v>#N/A</v>
      </c>
      <c r="BE193" s="9" t="e">
        <f ca="1"/>
        <v>#N/A</v>
      </c>
      <c r="BF193" s="9" t="e">
        <f ca="1"/>
        <v>#N/A</v>
      </c>
      <c r="BG193" s="9" t="e">
        <f ca="1"/>
        <v>#N/A</v>
      </c>
      <c r="BH193" s="9" t="e">
        <f ca="1"/>
        <v>#N/A</v>
      </c>
      <c r="BI193" s="9" t="e">
        <f ca="1"/>
        <v>#N/A</v>
      </c>
      <c r="BJ193" s="9" t="e">
        <f ca="1"/>
        <v>#N/A</v>
      </c>
      <c r="BK193" s="9" t="e">
        <f ca="1"/>
        <v>#N/A</v>
      </c>
      <c r="BL193" s="9" t="e">
        <f ca="1"/>
        <v>#N/A</v>
      </c>
      <c r="BM193" s="9" t="e">
        <f ca="1"/>
        <v>#N/A</v>
      </c>
      <c r="BN193" s="9" t="e">
        <f ca="1"/>
        <v>#N/A</v>
      </c>
      <c r="BO193" s="9" t="e">
        <f ca="1"/>
        <v>#N/A</v>
      </c>
      <c r="BP193" s="9" t="e">
        <f ca="1"/>
        <v>#N/A</v>
      </c>
      <c r="BQ193" s="9" t="e">
        <f ca="1"/>
        <v>#N/A</v>
      </c>
      <c r="BR193" s="9" t="e">
        <f ca="1"/>
        <v>#N/A</v>
      </c>
      <c r="BS193" s="9" t="e">
        <f ca="1"/>
        <v>#N/A</v>
      </c>
      <c r="BT193" s="9" t="e">
        <f ca="1"/>
        <v>#N/A</v>
      </c>
      <c r="BU193" s="9" t="e">
        <f ca="1"/>
        <v>#N/A</v>
      </c>
      <c r="BV193" s="9" t="e">
        <f ca="1"/>
        <v>#N/A</v>
      </c>
      <c r="BW193" s="9" t="e">
        <f ca="1"/>
        <v>#N/A</v>
      </c>
      <c r="BX193" s="9" t="e">
        <f ca="1"/>
        <v>#N/A</v>
      </c>
      <c r="BY193" s="9" t="e">
        <f ca="1"/>
        <v>#N/A</v>
      </c>
      <c r="BZ193" s="9" t="e">
        <f ca="1"/>
        <v>#N/A</v>
      </c>
      <c r="CA193" s="9" t="e">
        <f ca="1"/>
        <v>#N/A</v>
      </c>
      <c r="CB193" s="9" t="e">
        <f ca="1"/>
        <v>#N/A</v>
      </c>
      <c r="CC193" s="9" t="e">
        <f ca="1"/>
        <v>#N/A</v>
      </c>
      <c r="CD193" s="9" t="e">
        <f ca="1"/>
        <v>#N/A</v>
      </c>
      <c r="CE193" s="9" t="e">
        <f ca="1"/>
        <v>#N/A</v>
      </c>
      <c r="CF193" s="9" t="e">
        <f ca="1"/>
        <v>#N/A</v>
      </c>
      <c r="CG193" s="9" t="e">
        <f ca="1"/>
        <v>#N/A</v>
      </c>
      <c r="CH193" s="9" t="e">
        <f ca="1"/>
        <v>#N/A</v>
      </c>
      <c r="CI193" s="9" t="e">
        <f ca="1"/>
        <v>#N/A</v>
      </c>
      <c r="CJ193" s="9" t="e">
        <f ca="1"/>
        <v>#N/A</v>
      </c>
      <c r="CK193" s="9" t="e">
        <f ca="1"/>
        <v>#N/A</v>
      </c>
      <c r="CL193" s="9" t="e">
        <f ca="1"/>
        <v>#N/A</v>
      </c>
      <c r="CM193" s="9" t="e">
        <f ca="1"/>
        <v>#N/A</v>
      </c>
      <c r="CN193" s="9" t="e">
        <f ca="1"/>
        <v>#N/A</v>
      </c>
      <c r="CO193" s="9" t="e">
        <f ca="1"/>
        <v>#N/A</v>
      </c>
      <c r="CP193" s="9" t="e">
        <f ca="1"/>
        <v>#N/A</v>
      </c>
      <c r="CQ193" s="9" t="e">
        <f ca="1"/>
        <v>#N/A</v>
      </c>
      <c r="CR193" s="9" t="e">
        <f ca="1"/>
        <v>#N/A</v>
      </c>
      <c r="CS193" s="9" t="e">
        <f ca="1"/>
        <v>#N/A</v>
      </c>
      <c r="CT193" s="9" t="e">
        <f ca="1"/>
        <v>#N/A</v>
      </c>
      <c r="CU193" s="9" t="e">
        <f ca="1"/>
        <v>#N/A</v>
      </c>
      <c r="CV193" s="9" t="e">
        <f ca="1"/>
        <v>#N/A</v>
      </c>
      <c r="CW193" s="9" t="e">
        <f ca="1"/>
        <v>#N/A</v>
      </c>
      <c r="CX193" s="9" t="e">
        <f ca="1"/>
        <v>#N/A</v>
      </c>
      <c r="CY193" s="9" t="e">
        <f ca="1"/>
        <v>#N/A</v>
      </c>
      <c r="CZ193" s="9" t="e">
        <f ca="1"/>
        <v>#N/A</v>
      </c>
      <c r="DA193" s="9" t="e">
        <f ca="1"/>
        <v>#N/A</v>
      </c>
      <c r="DB193" s="9" t="e">
        <f ca="1"/>
        <v>#N/A</v>
      </c>
      <c r="DC193" s="9" t="e">
        <f ca="1"/>
        <v>#N/A</v>
      </c>
      <c r="DD193" s="9" t="e">
        <f ca="1"/>
        <v>#N/A</v>
      </c>
      <c r="DE193" s="9" t="e">
        <f ca="1"/>
        <v>#N/A</v>
      </c>
      <c r="DF193" s="9" t="e">
        <f ca="1"/>
        <v>#N/A</v>
      </c>
    </row>
    <row r="194" spans="5:110" x14ac:dyDescent="0.3">
      <c r="E194" s="9" t="e">
        <f ca="1"/>
        <v>#N/A</v>
      </c>
      <c r="F194" s="9" t="e">
        <f ca="1"/>
        <v>#N/A</v>
      </c>
      <c r="G194" s="9" t="e">
        <f ca="1"/>
        <v>#N/A</v>
      </c>
      <c r="H194" s="9" t="e">
        <f ca="1"/>
        <v>#N/A</v>
      </c>
      <c r="I194" s="9" t="e">
        <f ca="1"/>
        <v>#N/A</v>
      </c>
      <c r="J194" s="9" t="e">
        <f ca="1"/>
        <v>#N/A</v>
      </c>
      <c r="K194" s="9" t="e">
        <f ca="1"/>
        <v>#N/A</v>
      </c>
      <c r="L194" s="9" t="e">
        <f ca="1"/>
        <v>#N/A</v>
      </c>
      <c r="M194" s="9" t="e">
        <f ca="1"/>
        <v>#N/A</v>
      </c>
      <c r="N194" s="9" t="e">
        <f ca="1"/>
        <v>#N/A</v>
      </c>
      <c r="O194" s="9" t="e">
        <f ca="1"/>
        <v>#N/A</v>
      </c>
      <c r="P194" s="9" t="e">
        <f ca="1"/>
        <v>#N/A</v>
      </c>
      <c r="Q194" s="9" t="e">
        <f ca="1"/>
        <v>#N/A</v>
      </c>
      <c r="R194" s="9" t="e">
        <f ca="1"/>
        <v>#N/A</v>
      </c>
      <c r="S194" s="9" t="e">
        <f ca="1"/>
        <v>#N/A</v>
      </c>
      <c r="T194" s="9" t="e">
        <f ca="1"/>
        <v>#N/A</v>
      </c>
      <c r="U194" s="9" t="e">
        <f ca="1"/>
        <v>#N/A</v>
      </c>
      <c r="V194" s="9" t="e">
        <f ca="1"/>
        <v>#N/A</v>
      </c>
      <c r="W194" s="9" t="e">
        <f ca="1"/>
        <v>#N/A</v>
      </c>
      <c r="X194" s="9" t="e">
        <f ca="1"/>
        <v>#N/A</v>
      </c>
      <c r="Y194" s="9" t="e">
        <f ca="1"/>
        <v>#N/A</v>
      </c>
      <c r="Z194" s="9" t="e">
        <f ca="1"/>
        <v>#N/A</v>
      </c>
      <c r="AA194" s="9" t="e">
        <f ca="1"/>
        <v>#N/A</v>
      </c>
      <c r="AB194" s="9" t="e">
        <f ca="1"/>
        <v>#N/A</v>
      </c>
      <c r="AC194" s="9" t="e">
        <f ca="1"/>
        <v>#N/A</v>
      </c>
      <c r="AD194" s="9" t="e">
        <f ca="1"/>
        <v>#N/A</v>
      </c>
      <c r="AE194" s="9" t="e">
        <f ca="1"/>
        <v>#N/A</v>
      </c>
      <c r="AF194" s="9" t="e">
        <f ca="1"/>
        <v>#N/A</v>
      </c>
      <c r="AG194" s="9" t="e">
        <f ca="1"/>
        <v>#N/A</v>
      </c>
      <c r="AH194" s="9" t="e">
        <f ca="1"/>
        <v>#N/A</v>
      </c>
      <c r="AI194" s="9" t="e">
        <f ca="1"/>
        <v>#N/A</v>
      </c>
      <c r="AJ194" s="9" t="e">
        <f ca="1"/>
        <v>#N/A</v>
      </c>
      <c r="AK194" s="9" t="e">
        <f ca="1"/>
        <v>#N/A</v>
      </c>
      <c r="AL194" s="9" t="e">
        <f ca="1"/>
        <v>#N/A</v>
      </c>
      <c r="AM194" s="9" t="e">
        <f ca="1"/>
        <v>#N/A</v>
      </c>
      <c r="AN194" s="9" t="e">
        <f ca="1"/>
        <v>#N/A</v>
      </c>
      <c r="AO194" s="9" t="e">
        <f ca="1"/>
        <v>#N/A</v>
      </c>
      <c r="AP194" s="9" t="e">
        <f ca="1"/>
        <v>#N/A</v>
      </c>
      <c r="AQ194" s="9" t="e">
        <f ca="1"/>
        <v>#N/A</v>
      </c>
      <c r="AR194" s="9" t="e">
        <f ca="1"/>
        <v>#N/A</v>
      </c>
      <c r="AS194" s="9" t="e">
        <f ca="1"/>
        <v>#N/A</v>
      </c>
      <c r="AT194" s="9" t="e">
        <f ca="1"/>
        <v>#N/A</v>
      </c>
      <c r="AU194" s="9" t="e">
        <f ca="1"/>
        <v>#N/A</v>
      </c>
      <c r="AV194" s="9" t="e">
        <f ca="1"/>
        <v>#N/A</v>
      </c>
      <c r="AW194" s="9" t="e">
        <f ca="1"/>
        <v>#N/A</v>
      </c>
      <c r="AX194" s="9" t="e">
        <f ca="1"/>
        <v>#N/A</v>
      </c>
      <c r="AY194" s="9" t="e">
        <f ca="1"/>
        <v>#N/A</v>
      </c>
      <c r="AZ194" s="9" t="e">
        <f ca="1"/>
        <v>#N/A</v>
      </c>
      <c r="BA194" s="9" t="e">
        <f ca="1"/>
        <v>#N/A</v>
      </c>
      <c r="BB194" s="9" t="e">
        <f ca="1"/>
        <v>#N/A</v>
      </c>
      <c r="BC194" s="9" t="e">
        <f ca="1"/>
        <v>#N/A</v>
      </c>
      <c r="BD194" s="9" t="e">
        <f ca="1"/>
        <v>#N/A</v>
      </c>
      <c r="BE194" s="9" t="e">
        <f ca="1"/>
        <v>#N/A</v>
      </c>
      <c r="BF194" s="9" t="e">
        <f ca="1"/>
        <v>#N/A</v>
      </c>
      <c r="BG194" s="9" t="e">
        <f ca="1"/>
        <v>#N/A</v>
      </c>
      <c r="BH194" s="9" t="e">
        <f ca="1"/>
        <v>#N/A</v>
      </c>
      <c r="BI194" s="9" t="e">
        <f ca="1"/>
        <v>#N/A</v>
      </c>
      <c r="BJ194" s="9" t="e">
        <f ca="1"/>
        <v>#N/A</v>
      </c>
      <c r="BK194" s="9" t="e">
        <f ca="1"/>
        <v>#N/A</v>
      </c>
      <c r="BL194" s="9" t="e">
        <f ca="1"/>
        <v>#N/A</v>
      </c>
      <c r="BM194" s="9" t="e">
        <f ca="1"/>
        <v>#N/A</v>
      </c>
      <c r="BN194" s="9" t="e">
        <f ca="1"/>
        <v>#N/A</v>
      </c>
      <c r="BO194" s="9" t="e">
        <f ca="1"/>
        <v>#N/A</v>
      </c>
      <c r="BP194" s="9" t="e">
        <f ca="1"/>
        <v>#N/A</v>
      </c>
      <c r="BQ194" s="9" t="e">
        <f ca="1"/>
        <v>#N/A</v>
      </c>
      <c r="BR194" s="9" t="e">
        <f ca="1"/>
        <v>#N/A</v>
      </c>
      <c r="BS194" s="9" t="e">
        <f ca="1"/>
        <v>#N/A</v>
      </c>
      <c r="BT194" s="9" t="e">
        <f ca="1"/>
        <v>#N/A</v>
      </c>
      <c r="BU194" s="9" t="e">
        <f ca="1"/>
        <v>#N/A</v>
      </c>
      <c r="BV194" s="9" t="e">
        <f ca="1"/>
        <v>#N/A</v>
      </c>
      <c r="BW194" s="9" t="e">
        <f ca="1"/>
        <v>#N/A</v>
      </c>
      <c r="BX194" s="9" t="e">
        <f ca="1"/>
        <v>#N/A</v>
      </c>
      <c r="BY194" s="9" t="e">
        <f ca="1"/>
        <v>#N/A</v>
      </c>
      <c r="BZ194" s="9" t="e">
        <f ca="1"/>
        <v>#N/A</v>
      </c>
      <c r="CA194" s="9" t="e">
        <f ca="1"/>
        <v>#N/A</v>
      </c>
      <c r="CB194" s="9" t="e">
        <f ca="1"/>
        <v>#N/A</v>
      </c>
      <c r="CC194" s="9" t="e">
        <f ca="1"/>
        <v>#N/A</v>
      </c>
      <c r="CD194" s="9" t="e">
        <f ca="1"/>
        <v>#N/A</v>
      </c>
      <c r="CE194" s="9" t="e">
        <f ca="1"/>
        <v>#N/A</v>
      </c>
      <c r="CF194" s="9" t="e">
        <f ca="1"/>
        <v>#N/A</v>
      </c>
      <c r="CG194" s="9" t="e">
        <f ca="1"/>
        <v>#N/A</v>
      </c>
      <c r="CH194" s="9" t="e">
        <f ca="1"/>
        <v>#N/A</v>
      </c>
      <c r="CI194" s="9" t="e">
        <f ca="1"/>
        <v>#N/A</v>
      </c>
      <c r="CJ194" s="9" t="e">
        <f ca="1"/>
        <v>#N/A</v>
      </c>
      <c r="CK194" s="9" t="e">
        <f ca="1"/>
        <v>#N/A</v>
      </c>
      <c r="CL194" s="9" t="e">
        <f ca="1"/>
        <v>#N/A</v>
      </c>
      <c r="CM194" s="9" t="e">
        <f ca="1"/>
        <v>#N/A</v>
      </c>
      <c r="CN194" s="9" t="e">
        <f ca="1"/>
        <v>#N/A</v>
      </c>
      <c r="CO194" s="9" t="e">
        <f ca="1"/>
        <v>#N/A</v>
      </c>
      <c r="CP194" s="9" t="e">
        <f ca="1"/>
        <v>#N/A</v>
      </c>
      <c r="CQ194" s="9" t="e">
        <f ca="1"/>
        <v>#N/A</v>
      </c>
      <c r="CR194" s="9" t="e">
        <f ca="1"/>
        <v>#N/A</v>
      </c>
      <c r="CS194" s="9" t="e">
        <f ca="1"/>
        <v>#N/A</v>
      </c>
      <c r="CT194" s="9" t="e">
        <f ca="1"/>
        <v>#N/A</v>
      </c>
      <c r="CU194" s="9" t="e">
        <f ca="1"/>
        <v>#N/A</v>
      </c>
      <c r="CV194" s="9" t="e">
        <f ca="1"/>
        <v>#N/A</v>
      </c>
      <c r="CW194" s="9" t="e">
        <f ca="1"/>
        <v>#N/A</v>
      </c>
      <c r="CX194" s="9" t="e">
        <f ca="1"/>
        <v>#N/A</v>
      </c>
      <c r="CY194" s="9" t="e">
        <f ca="1"/>
        <v>#N/A</v>
      </c>
      <c r="CZ194" s="9" t="e">
        <f ca="1"/>
        <v>#N/A</v>
      </c>
      <c r="DA194" s="9" t="e">
        <f ca="1"/>
        <v>#N/A</v>
      </c>
      <c r="DB194" s="9" t="e">
        <f ca="1"/>
        <v>#N/A</v>
      </c>
      <c r="DC194" s="9" t="e">
        <f ca="1"/>
        <v>#N/A</v>
      </c>
      <c r="DD194" s="9" t="e">
        <f ca="1"/>
        <v>#N/A</v>
      </c>
      <c r="DE194" s="9" t="e">
        <f ca="1"/>
        <v>#N/A</v>
      </c>
      <c r="DF194" s="9" t="e">
        <f ca="1"/>
        <v>#N/A</v>
      </c>
    </row>
    <row r="195" spans="5:110" x14ac:dyDescent="0.3">
      <c r="E195" s="9" t="e">
        <f ca="1"/>
        <v>#N/A</v>
      </c>
      <c r="F195" s="9" t="e">
        <f ca="1"/>
        <v>#N/A</v>
      </c>
      <c r="G195" s="9" t="e">
        <f ca="1"/>
        <v>#N/A</v>
      </c>
      <c r="H195" s="9" t="e">
        <f ca="1"/>
        <v>#N/A</v>
      </c>
      <c r="I195" s="9" t="e">
        <f ca="1"/>
        <v>#N/A</v>
      </c>
      <c r="J195" s="9" t="e">
        <f ca="1"/>
        <v>#N/A</v>
      </c>
      <c r="K195" s="9" t="e">
        <f ca="1"/>
        <v>#N/A</v>
      </c>
      <c r="L195" s="9" t="e">
        <f ca="1"/>
        <v>#N/A</v>
      </c>
      <c r="M195" s="9" t="e">
        <f ca="1"/>
        <v>#N/A</v>
      </c>
      <c r="N195" s="9" t="e">
        <f ca="1"/>
        <v>#N/A</v>
      </c>
      <c r="O195" s="9" t="e">
        <f ca="1"/>
        <v>#N/A</v>
      </c>
      <c r="P195" s="9" t="e">
        <f ca="1"/>
        <v>#N/A</v>
      </c>
      <c r="Q195" s="9" t="e">
        <f ca="1"/>
        <v>#N/A</v>
      </c>
      <c r="R195" s="9" t="e">
        <f ca="1"/>
        <v>#N/A</v>
      </c>
      <c r="S195" s="9" t="e">
        <f ca="1"/>
        <v>#N/A</v>
      </c>
      <c r="T195" s="9" t="e">
        <f ca="1"/>
        <v>#N/A</v>
      </c>
      <c r="U195" s="9" t="e">
        <f ca="1"/>
        <v>#N/A</v>
      </c>
      <c r="V195" s="9" t="e">
        <f ca="1"/>
        <v>#N/A</v>
      </c>
      <c r="W195" s="9" t="e">
        <f ca="1"/>
        <v>#N/A</v>
      </c>
      <c r="X195" s="9" t="e">
        <f ca="1"/>
        <v>#N/A</v>
      </c>
      <c r="Y195" s="9" t="e">
        <f ca="1"/>
        <v>#N/A</v>
      </c>
      <c r="Z195" s="9" t="e">
        <f ca="1"/>
        <v>#N/A</v>
      </c>
      <c r="AA195" s="9" t="e">
        <f ca="1"/>
        <v>#N/A</v>
      </c>
      <c r="AB195" s="9" t="e">
        <f ca="1"/>
        <v>#N/A</v>
      </c>
      <c r="AC195" s="9" t="e">
        <f ca="1"/>
        <v>#N/A</v>
      </c>
      <c r="AD195" s="9" t="e">
        <f ca="1"/>
        <v>#N/A</v>
      </c>
      <c r="AE195" s="9" t="e">
        <f ca="1"/>
        <v>#N/A</v>
      </c>
      <c r="AF195" s="9" t="e">
        <f ca="1"/>
        <v>#N/A</v>
      </c>
      <c r="AG195" s="9" t="e">
        <f ca="1"/>
        <v>#N/A</v>
      </c>
      <c r="AH195" s="9" t="e">
        <f ca="1"/>
        <v>#N/A</v>
      </c>
      <c r="AI195" s="9" t="e">
        <f ca="1"/>
        <v>#N/A</v>
      </c>
      <c r="AJ195" s="9" t="e">
        <f ca="1"/>
        <v>#N/A</v>
      </c>
      <c r="AK195" s="9" t="e">
        <f ca="1"/>
        <v>#N/A</v>
      </c>
      <c r="AL195" s="9" t="e">
        <f ca="1"/>
        <v>#N/A</v>
      </c>
      <c r="AM195" s="9" t="e">
        <f ca="1"/>
        <v>#N/A</v>
      </c>
      <c r="AN195" s="9" t="e">
        <f ca="1"/>
        <v>#N/A</v>
      </c>
      <c r="AO195" s="9" t="e">
        <f ca="1"/>
        <v>#N/A</v>
      </c>
      <c r="AP195" s="9" t="e">
        <f ca="1"/>
        <v>#N/A</v>
      </c>
      <c r="AQ195" s="9" t="e">
        <f ca="1"/>
        <v>#N/A</v>
      </c>
      <c r="AR195" s="9" t="e">
        <f ca="1"/>
        <v>#N/A</v>
      </c>
      <c r="AS195" s="9" t="e">
        <f ca="1"/>
        <v>#N/A</v>
      </c>
      <c r="AT195" s="9" t="e">
        <f ca="1"/>
        <v>#N/A</v>
      </c>
      <c r="AU195" s="9" t="e">
        <f ca="1"/>
        <v>#N/A</v>
      </c>
      <c r="AV195" s="9" t="e">
        <f ca="1"/>
        <v>#N/A</v>
      </c>
      <c r="AW195" s="9" t="e">
        <f ca="1"/>
        <v>#N/A</v>
      </c>
      <c r="AX195" s="9" t="e">
        <f ca="1"/>
        <v>#N/A</v>
      </c>
      <c r="AY195" s="9" t="e">
        <f ca="1"/>
        <v>#N/A</v>
      </c>
      <c r="AZ195" s="9" t="e">
        <f ca="1"/>
        <v>#N/A</v>
      </c>
      <c r="BA195" s="9" t="e">
        <f ca="1"/>
        <v>#N/A</v>
      </c>
      <c r="BB195" s="9" t="e">
        <f ca="1"/>
        <v>#N/A</v>
      </c>
      <c r="BC195" s="9" t="e">
        <f ca="1"/>
        <v>#N/A</v>
      </c>
      <c r="BD195" s="9" t="e">
        <f ca="1"/>
        <v>#N/A</v>
      </c>
      <c r="BE195" s="9" t="e">
        <f ca="1"/>
        <v>#N/A</v>
      </c>
      <c r="BF195" s="9" t="e">
        <f ca="1"/>
        <v>#N/A</v>
      </c>
      <c r="BG195" s="9" t="e">
        <f ca="1"/>
        <v>#N/A</v>
      </c>
      <c r="BH195" s="9" t="e">
        <f ca="1"/>
        <v>#N/A</v>
      </c>
      <c r="BI195" s="9" t="e">
        <f ca="1"/>
        <v>#N/A</v>
      </c>
      <c r="BJ195" s="9" t="e">
        <f ca="1"/>
        <v>#N/A</v>
      </c>
      <c r="BK195" s="9" t="e">
        <f ca="1"/>
        <v>#N/A</v>
      </c>
      <c r="BL195" s="9" t="e">
        <f ca="1"/>
        <v>#N/A</v>
      </c>
      <c r="BM195" s="9" t="e">
        <f ca="1"/>
        <v>#N/A</v>
      </c>
      <c r="BN195" s="9" t="e">
        <f ca="1"/>
        <v>#N/A</v>
      </c>
      <c r="BO195" s="9" t="e">
        <f ca="1"/>
        <v>#N/A</v>
      </c>
      <c r="BP195" s="9" t="e">
        <f ca="1"/>
        <v>#N/A</v>
      </c>
      <c r="BQ195" s="9" t="e">
        <f ca="1"/>
        <v>#N/A</v>
      </c>
      <c r="BR195" s="9" t="e">
        <f ca="1"/>
        <v>#N/A</v>
      </c>
      <c r="BS195" s="9" t="e">
        <f ca="1"/>
        <v>#N/A</v>
      </c>
      <c r="BT195" s="9" t="e">
        <f ca="1"/>
        <v>#N/A</v>
      </c>
      <c r="BU195" s="9" t="e">
        <f ca="1"/>
        <v>#N/A</v>
      </c>
      <c r="BV195" s="9" t="e">
        <f ca="1"/>
        <v>#N/A</v>
      </c>
      <c r="BW195" s="9" t="e">
        <f ca="1"/>
        <v>#N/A</v>
      </c>
      <c r="BX195" s="9" t="e">
        <f ca="1"/>
        <v>#N/A</v>
      </c>
      <c r="BY195" s="9" t="e">
        <f ca="1"/>
        <v>#N/A</v>
      </c>
      <c r="BZ195" s="9" t="e">
        <f ca="1"/>
        <v>#N/A</v>
      </c>
      <c r="CA195" s="9" t="e">
        <f ca="1"/>
        <v>#N/A</v>
      </c>
      <c r="CB195" s="9" t="e">
        <f ca="1"/>
        <v>#N/A</v>
      </c>
      <c r="CC195" s="9" t="e">
        <f ca="1"/>
        <v>#N/A</v>
      </c>
      <c r="CD195" s="9" t="e">
        <f ca="1"/>
        <v>#N/A</v>
      </c>
      <c r="CE195" s="9" t="e">
        <f ca="1"/>
        <v>#N/A</v>
      </c>
      <c r="CF195" s="9" t="e">
        <f ca="1"/>
        <v>#N/A</v>
      </c>
      <c r="CG195" s="9" t="e">
        <f ca="1"/>
        <v>#N/A</v>
      </c>
      <c r="CH195" s="9" t="e">
        <f ca="1"/>
        <v>#N/A</v>
      </c>
      <c r="CI195" s="9" t="e">
        <f ca="1"/>
        <v>#N/A</v>
      </c>
      <c r="CJ195" s="9" t="e">
        <f ca="1"/>
        <v>#N/A</v>
      </c>
      <c r="CK195" s="9" t="e">
        <f ca="1"/>
        <v>#N/A</v>
      </c>
      <c r="CL195" s="9" t="e">
        <f ca="1"/>
        <v>#N/A</v>
      </c>
      <c r="CM195" s="9" t="e">
        <f ca="1"/>
        <v>#N/A</v>
      </c>
      <c r="CN195" s="9" t="e">
        <f ca="1"/>
        <v>#N/A</v>
      </c>
      <c r="CO195" s="9" t="e">
        <f ca="1"/>
        <v>#N/A</v>
      </c>
      <c r="CP195" s="9" t="e">
        <f ca="1"/>
        <v>#N/A</v>
      </c>
      <c r="CQ195" s="9" t="e">
        <f ca="1"/>
        <v>#N/A</v>
      </c>
      <c r="CR195" s="9" t="e">
        <f ca="1"/>
        <v>#N/A</v>
      </c>
      <c r="CS195" s="9" t="e">
        <f ca="1"/>
        <v>#N/A</v>
      </c>
      <c r="CT195" s="9" t="e">
        <f ca="1"/>
        <v>#N/A</v>
      </c>
      <c r="CU195" s="9" t="e">
        <f ca="1"/>
        <v>#N/A</v>
      </c>
      <c r="CV195" s="9" t="e">
        <f ca="1"/>
        <v>#N/A</v>
      </c>
      <c r="CW195" s="9" t="e">
        <f ca="1"/>
        <v>#N/A</v>
      </c>
      <c r="CX195" s="9" t="e">
        <f ca="1"/>
        <v>#N/A</v>
      </c>
      <c r="CY195" s="9" t="e">
        <f ca="1"/>
        <v>#N/A</v>
      </c>
      <c r="CZ195" s="9" t="e">
        <f ca="1"/>
        <v>#N/A</v>
      </c>
      <c r="DA195" s="9" t="e">
        <f ca="1"/>
        <v>#N/A</v>
      </c>
      <c r="DB195" s="9" t="e">
        <f ca="1"/>
        <v>#N/A</v>
      </c>
      <c r="DC195" s="9" t="e">
        <f ca="1"/>
        <v>#N/A</v>
      </c>
      <c r="DD195" s="9" t="e">
        <f ca="1"/>
        <v>#N/A</v>
      </c>
      <c r="DE195" s="9" t="e">
        <f ca="1"/>
        <v>#N/A</v>
      </c>
      <c r="DF195" s="9" t="e">
        <f ca="1"/>
        <v>#N/A</v>
      </c>
    </row>
    <row r="196" spans="5:110" x14ac:dyDescent="0.3">
      <c r="E196" s="9" t="e">
        <f ca="1"/>
        <v>#N/A</v>
      </c>
      <c r="F196" s="9" t="e">
        <f ca="1"/>
        <v>#N/A</v>
      </c>
      <c r="G196" s="9" t="e">
        <f ca="1"/>
        <v>#N/A</v>
      </c>
      <c r="H196" s="9" t="e">
        <f ca="1"/>
        <v>#N/A</v>
      </c>
      <c r="I196" s="9" t="e">
        <f ca="1"/>
        <v>#N/A</v>
      </c>
      <c r="J196" s="9" t="e">
        <f ca="1"/>
        <v>#N/A</v>
      </c>
      <c r="K196" s="9" t="e">
        <f ca="1"/>
        <v>#N/A</v>
      </c>
      <c r="L196" s="9" t="e">
        <f ca="1"/>
        <v>#N/A</v>
      </c>
      <c r="M196" s="9" t="e">
        <f ca="1"/>
        <v>#N/A</v>
      </c>
      <c r="N196" s="9" t="e">
        <f ca="1"/>
        <v>#N/A</v>
      </c>
      <c r="O196" s="9" t="e">
        <f ca="1"/>
        <v>#N/A</v>
      </c>
      <c r="P196" s="9" t="e">
        <f ca="1"/>
        <v>#N/A</v>
      </c>
      <c r="Q196" s="9" t="e">
        <f ca="1"/>
        <v>#N/A</v>
      </c>
      <c r="R196" s="9" t="e">
        <f ca="1"/>
        <v>#N/A</v>
      </c>
      <c r="S196" s="9" t="e">
        <f ca="1"/>
        <v>#N/A</v>
      </c>
      <c r="T196" s="9" t="e">
        <f ca="1"/>
        <v>#N/A</v>
      </c>
      <c r="U196" s="9" t="e">
        <f ca="1"/>
        <v>#N/A</v>
      </c>
      <c r="V196" s="9" t="e">
        <f ca="1"/>
        <v>#N/A</v>
      </c>
      <c r="W196" s="9" t="e">
        <f ca="1"/>
        <v>#N/A</v>
      </c>
      <c r="X196" s="9" t="e">
        <f ca="1"/>
        <v>#N/A</v>
      </c>
      <c r="Y196" s="9" t="e">
        <f ca="1"/>
        <v>#N/A</v>
      </c>
      <c r="Z196" s="9" t="e">
        <f ca="1"/>
        <v>#N/A</v>
      </c>
      <c r="AA196" s="9" t="e">
        <f ca="1"/>
        <v>#N/A</v>
      </c>
      <c r="AB196" s="9" t="e">
        <f ca="1"/>
        <v>#N/A</v>
      </c>
      <c r="AC196" s="9" t="e">
        <f ca="1"/>
        <v>#N/A</v>
      </c>
      <c r="AD196" s="9" t="e">
        <f ca="1"/>
        <v>#N/A</v>
      </c>
      <c r="AE196" s="9" t="e">
        <f ca="1"/>
        <v>#N/A</v>
      </c>
      <c r="AF196" s="9" t="e">
        <f ca="1"/>
        <v>#N/A</v>
      </c>
      <c r="AG196" s="9" t="e">
        <f ca="1"/>
        <v>#N/A</v>
      </c>
      <c r="AH196" s="9" t="e">
        <f ca="1"/>
        <v>#N/A</v>
      </c>
      <c r="AI196" s="9" t="e">
        <f ca="1"/>
        <v>#N/A</v>
      </c>
      <c r="AJ196" s="9" t="e">
        <f ca="1"/>
        <v>#N/A</v>
      </c>
      <c r="AK196" s="9" t="e">
        <f ca="1"/>
        <v>#N/A</v>
      </c>
      <c r="AL196" s="9" t="e">
        <f ca="1"/>
        <v>#N/A</v>
      </c>
      <c r="AM196" s="9" t="e">
        <f ca="1"/>
        <v>#N/A</v>
      </c>
      <c r="AN196" s="9" t="e">
        <f ca="1"/>
        <v>#N/A</v>
      </c>
      <c r="AO196" s="9" t="e">
        <f ca="1"/>
        <v>#N/A</v>
      </c>
      <c r="AP196" s="9" t="e">
        <f ca="1"/>
        <v>#N/A</v>
      </c>
      <c r="AQ196" s="9" t="e">
        <f ca="1"/>
        <v>#N/A</v>
      </c>
      <c r="AR196" s="9" t="e">
        <f ca="1"/>
        <v>#N/A</v>
      </c>
      <c r="AS196" s="9" t="e">
        <f ca="1"/>
        <v>#N/A</v>
      </c>
      <c r="AT196" s="9" t="e">
        <f ca="1"/>
        <v>#N/A</v>
      </c>
      <c r="AU196" s="9" t="e">
        <f ca="1"/>
        <v>#N/A</v>
      </c>
      <c r="AV196" s="9" t="e">
        <f ca="1"/>
        <v>#N/A</v>
      </c>
      <c r="AW196" s="9" t="e">
        <f ca="1"/>
        <v>#N/A</v>
      </c>
      <c r="AX196" s="9" t="e">
        <f ca="1"/>
        <v>#N/A</v>
      </c>
      <c r="AY196" s="9" t="e">
        <f ca="1"/>
        <v>#N/A</v>
      </c>
      <c r="AZ196" s="9" t="e">
        <f ca="1"/>
        <v>#N/A</v>
      </c>
      <c r="BA196" s="9" t="e">
        <f ca="1"/>
        <v>#N/A</v>
      </c>
      <c r="BB196" s="9" t="e">
        <f ca="1"/>
        <v>#N/A</v>
      </c>
      <c r="BC196" s="9" t="e">
        <f ca="1"/>
        <v>#N/A</v>
      </c>
      <c r="BD196" s="9" t="e">
        <f ca="1"/>
        <v>#N/A</v>
      </c>
      <c r="BE196" s="9" t="e">
        <f ca="1"/>
        <v>#N/A</v>
      </c>
      <c r="BF196" s="9" t="e">
        <f ca="1"/>
        <v>#N/A</v>
      </c>
      <c r="BG196" s="9" t="e">
        <f ca="1"/>
        <v>#N/A</v>
      </c>
      <c r="BH196" s="9" t="e">
        <f ca="1"/>
        <v>#N/A</v>
      </c>
      <c r="BI196" s="9" t="e">
        <f ca="1"/>
        <v>#N/A</v>
      </c>
      <c r="BJ196" s="9" t="e">
        <f ca="1"/>
        <v>#N/A</v>
      </c>
      <c r="BK196" s="9" t="e">
        <f ca="1"/>
        <v>#N/A</v>
      </c>
      <c r="BL196" s="9" t="e">
        <f ca="1"/>
        <v>#N/A</v>
      </c>
      <c r="BM196" s="9" t="e">
        <f ca="1"/>
        <v>#N/A</v>
      </c>
      <c r="BN196" s="9" t="e">
        <f ca="1"/>
        <v>#N/A</v>
      </c>
      <c r="BO196" s="9" t="e">
        <f ca="1"/>
        <v>#N/A</v>
      </c>
      <c r="BP196" s="9" t="e">
        <f ca="1"/>
        <v>#N/A</v>
      </c>
      <c r="BQ196" s="9" t="e">
        <f ca="1"/>
        <v>#N/A</v>
      </c>
      <c r="BR196" s="9" t="e">
        <f ca="1"/>
        <v>#N/A</v>
      </c>
      <c r="BS196" s="9" t="e">
        <f ca="1"/>
        <v>#N/A</v>
      </c>
      <c r="BT196" s="9" t="e">
        <f ca="1"/>
        <v>#N/A</v>
      </c>
      <c r="BU196" s="9" t="e">
        <f ca="1"/>
        <v>#N/A</v>
      </c>
      <c r="BV196" s="9" t="e">
        <f ca="1"/>
        <v>#N/A</v>
      </c>
      <c r="BW196" s="9" t="e">
        <f ca="1"/>
        <v>#N/A</v>
      </c>
      <c r="BX196" s="9" t="e">
        <f ca="1"/>
        <v>#N/A</v>
      </c>
      <c r="BY196" s="9" t="e">
        <f ca="1"/>
        <v>#N/A</v>
      </c>
      <c r="BZ196" s="9" t="e">
        <f ca="1"/>
        <v>#N/A</v>
      </c>
      <c r="CA196" s="9" t="e">
        <f ca="1"/>
        <v>#N/A</v>
      </c>
      <c r="CB196" s="9" t="e">
        <f ca="1"/>
        <v>#N/A</v>
      </c>
      <c r="CC196" s="9" t="e">
        <f ca="1"/>
        <v>#N/A</v>
      </c>
      <c r="CD196" s="9" t="e">
        <f ca="1"/>
        <v>#N/A</v>
      </c>
      <c r="CE196" s="9" t="e">
        <f ca="1"/>
        <v>#N/A</v>
      </c>
      <c r="CF196" s="9" t="e">
        <f ca="1"/>
        <v>#N/A</v>
      </c>
      <c r="CG196" s="9" t="e">
        <f ca="1"/>
        <v>#N/A</v>
      </c>
      <c r="CH196" s="9" t="e">
        <f ca="1"/>
        <v>#N/A</v>
      </c>
      <c r="CI196" s="9" t="e">
        <f ca="1"/>
        <v>#N/A</v>
      </c>
      <c r="CJ196" s="9" t="e">
        <f ca="1"/>
        <v>#N/A</v>
      </c>
      <c r="CK196" s="9" t="e">
        <f ca="1"/>
        <v>#N/A</v>
      </c>
      <c r="CL196" s="9" t="e">
        <f ca="1"/>
        <v>#N/A</v>
      </c>
      <c r="CM196" s="9" t="e">
        <f ca="1"/>
        <v>#N/A</v>
      </c>
      <c r="CN196" s="9" t="e">
        <f ca="1"/>
        <v>#N/A</v>
      </c>
      <c r="CO196" s="9" t="e">
        <f ca="1"/>
        <v>#N/A</v>
      </c>
      <c r="CP196" s="9" t="e">
        <f ca="1"/>
        <v>#N/A</v>
      </c>
      <c r="CQ196" s="9" t="e">
        <f ca="1"/>
        <v>#N/A</v>
      </c>
      <c r="CR196" s="9" t="e">
        <f ca="1"/>
        <v>#N/A</v>
      </c>
      <c r="CS196" s="9" t="e">
        <f ca="1"/>
        <v>#N/A</v>
      </c>
      <c r="CT196" s="9" t="e">
        <f ca="1"/>
        <v>#N/A</v>
      </c>
      <c r="CU196" s="9" t="e">
        <f ca="1"/>
        <v>#N/A</v>
      </c>
      <c r="CV196" s="9" t="e">
        <f ca="1"/>
        <v>#N/A</v>
      </c>
      <c r="CW196" s="9" t="e">
        <f ca="1"/>
        <v>#N/A</v>
      </c>
      <c r="CX196" s="9" t="e">
        <f ca="1"/>
        <v>#N/A</v>
      </c>
      <c r="CY196" s="9" t="e">
        <f ca="1"/>
        <v>#N/A</v>
      </c>
      <c r="CZ196" s="9" t="e">
        <f ca="1"/>
        <v>#N/A</v>
      </c>
      <c r="DA196" s="9" t="e">
        <f ca="1"/>
        <v>#N/A</v>
      </c>
      <c r="DB196" s="9" t="e">
        <f ca="1"/>
        <v>#N/A</v>
      </c>
      <c r="DC196" s="9" t="e">
        <f ca="1"/>
        <v>#N/A</v>
      </c>
      <c r="DD196" s="9" t="e">
        <f ca="1"/>
        <v>#N/A</v>
      </c>
      <c r="DE196" s="9" t="e">
        <f ca="1"/>
        <v>#N/A</v>
      </c>
      <c r="DF196" s="9" t="e">
        <f ca="1"/>
        <v>#N/A</v>
      </c>
    </row>
    <row r="197" spans="5:110" x14ac:dyDescent="0.3">
      <c r="E197" s="9" t="e">
        <f ca="1"/>
        <v>#N/A</v>
      </c>
      <c r="F197" s="9" t="e">
        <f ca="1"/>
        <v>#N/A</v>
      </c>
      <c r="G197" s="9" t="e">
        <f ca="1"/>
        <v>#N/A</v>
      </c>
      <c r="H197" s="9" t="e">
        <f ca="1"/>
        <v>#N/A</v>
      </c>
      <c r="I197" s="9" t="e">
        <f ca="1"/>
        <v>#N/A</v>
      </c>
      <c r="J197" s="9" t="e">
        <f ca="1"/>
        <v>#N/A</v>
      </c>
      <c r="K197" s="9" t="e">
        <f ca="1"/>
        <v>#N/A</v>
      </c>
      <c r="L197" s="9" t="e">
        <f ca="1"/>
        <v>#N/A</v>
      </c>
      <c r="M197" s="9" t="e">
        <f ca="1"/>
        <v>#N/A</v>
      </c>
      <c r="N197" s="9" t="e">
        <f ca="1"/>
        <v>#N/A</v>
      </c>
      <c r="O197" s="9" t="e">
        <f ca="1"/>
        <v>#N/A</v>
      </c>
      <c r="P197" s="9" t="e">
        <f ca="1"/>
        <v>#N/A</v>
      </c>
      <c r="Q197" s="9" t="e">
        <f ca="1"/>
        <v>#N/A</v>
      </c>
      <c r="R197" s="9" t="e">
        <f ca="1"/>
        <v>#N/A</v>
      </c>
      <c r="S197" s="9" t="e">
        <f ca="1"/>
        <v>#N/A</v>
      </c>
      <c r="T197" s="9" t="e">
        <f ca="1"/>
        <v>#N/A</v>
      </c>
      <c r="U197" s="9" t="e">
        <f ca="1"/>
        <v>#N/A</v>
      </c>
      <c r="V197" s="9" t="e">
        <f ca="1"/>
        <v>#N/A</v>
      </c>
      <c r="W197" s="9" t="e">
        <f ca="1"/>
        <v>#N/A</v>
      </c>
      <c r="X197" s="9" t="e">
        <f ca="1"/>
        <v>#N/A</v>
      </c>
      <c r="Y197" s="9" t="e">
        <f ca="1"/>
        <v>#N/A</v>
      </c>
      <c r="Z197" s="9" t="e">
        <f ca="1"/>
        <v>#N/A</v>
      </c>
      <c r="AA197" s="9" t="e">
        <f ca="1"/>
        <v>#N/A</v>
      </c>
      <c r="AB197" s="9" t="e">
        <f ca="1"/>
        <v>#N/A</v>
      </c>
      <c r="AC197" s="9" t="e">
        <f ca="1"/>
        <v>#N/A</v>
      </c>
      <c r="AD197" s="9" t="e">
        <f ca="1"/>
        <v>#N/A</v>
      </c>
      <c r="AE197" s="9" t="e">
        <f ca="1"/>
        <v>#N/A</v>
      </c>
      <c r="AF197" s="9" t="e">
        <f ca="1"/>
        <v>#N/A</v>
      </c>
      <c r="AG197" s="9" t="e">
        <f ca="1"/>
        <v>#N/A</v>
      </c>
      <c r="AH197" s="9" t="e">
        <f ca="1"/>
        <v>#N/A</v>
      </c>
      <c r="AI197" s="9" t="e">
        <f ca="1"/>
        <v>#N/A</v>
      </c>
      <c r="AJ197" s="9" t="e">
        <f ca="1"/>
        <v>#N/A</v>
      </c>
      <c r="AK197" s="9" t="e">
        <f ca="1"/>
        <v>#N/A</v>
      </c>
      <c r="AL197" s="9" t="e">
        <f ca="1"/>
        <v>#N/A</v>
      </c>
      <c r="AM197" s="9" t="e">
        <f ca="1"/>
        <v>#N/A</v>
      </c>
      <c r="AN197" s="9" t="e">
        <f ca="1"/>
        <v>#N/A</v>
      </c>
      <c r="AO197" s="9" t="e">
        <f ca="1"/>
        <v>#N/A</v>
      </c>
      <c r="AP197" s="9" t="e">
        <f ca="1"/>
        <v>#N/A</v>
      </c>
      <c r="AQ197" s="9" t="e">
        <f ca="1"/>
        <v>#N/A</v>
      </c>
      <c r="AR197" s="9" t="e">
        <f ca="1"/>
        <v>#N/A</v>
      </c>
      <c r="AS197" s="9" t="e">
        <f ca="1"/>
        <v>#N/A</v>
      </c>
      <c r="AT197" s="9" t="e">
        <f ca="1"/>
        <v>#N/A</v>
      </c>
      <c r="AU197" s="9" t="e">
        <f ca="1"/>
        <v>#N/A</v>
      </c>
      <c r="AV197" s="9" t="e">
        <f ca="1"/>
        <v>#N/A</v>
      </c>
      <c r="AW197" s="9" t="e">
        <f ca="1"/>
        <v>#N/A</v>
      </c>
      <c r="AX197" s="9" t="e">
        <f ca="1"/>
        <v>#N/A</v>
      </c>
      <c r="AY197" s="9" t="e">
        <f ca="1"/>
        <v>#N/A</v>
      </c>
      <c r="AZ197" s="9" t="e">
        <f ca="1"/>
        <v>#N/A</v>
      </c>
      <c r="BA197" s="9" t="e">
        <f ca="1"/>
        <v>#N/A</v>
      </c>
      <c r="BB197" s="9" t="e">
        <f ca="1"/>
        <v>#N/A</v>
      </c>
      <c r="BC197" s="9" t="e">
        <f ca="1"/>
        <v>#N/A</v>
      </c>
      <c r="BD197" s="9" t="e">
        <f ca="1"/>
        <v>#N/A</v>
      </c>
      <c r="BE197" s="9" t="e">
        <f ca="1"/>
        <v>#N/A</v>
      </c>
      <c r="BF197" s="9" t="e">
        <f ca="1"/>
        <v>#N/A</v>
      </c>
      <c r="BG197" s="9" t="e">
        <f ca="1"/>
        <v>#N/A</v>
      </c>
      <c r="BH197" s="9" t="e">
        <f ca="1"/>
        <v>#N/A</v>
      </c>
      <c r="BI197" s="9" t="e">
        <f ca="1"/>
        <v>#N/A</v>
      </c>
      <c r="BJ197" s="9" t="e">
        <f ca="1"/>
        <v>#N/A</v>
      </c>
      <c r="BK197" s="9" t="e">
        <f ca="1"/>
        <v>#N/A</v>
      </c>
      <c r="BL197" s="9" t="e">
        <f ca="1"/>
        <v>#N/A</v>
      </c>
      <c r="BM197" s="9" t="e">
        <f ca="1"/>
        <v>#N/A</v>
      </c>
      <c r="BN197" s="9" t="e">
        <f ca="1"/>
        <v>#N/A</v>
      </c>
      <c r="BO197" s="9" t="e">
        <f ca="1"/>
        <v>#N/A</v>
      </c>
      <c r="BP197" s="9" t="e">
        <f ca="1"/>
        <v>#N/A</v>
      </c>
      <c r="BQ197" s="9" t="e">
        <f ca="1"/>
        <v>#N/A</v>
      </c>
      <c r="BR197" s="9" t="e">
        <f ca="1"/>
        <v>#N/A</v>
      </c>
      <c r="BS197" s="9" t="e">
        <f ca="1"/>
        <v>#N/A</v>
      </c>
      <c r="BT197" s="9" t="e">
        <f ca="1"/>
        <v>#N/A</v>
      </c>
      <c r="BU197" s="9" t="e">
        <f ca="1"/>
        <v>#N/A</v>
      </c>
      <c r="BV197" s="9" t="e">
        <f ca="1"/>
        <v>#N/A</v>
      </c>
      <c r="BW197" s="9" t="e">
        <f ca="1"/>
        <v>#N/A</v>
      </c>
      <c r="BX197" s="9" t="e">
        <f ca="1"/>
        <v>#N/A</v>
      </c>
      <c r="BY197" s="9" t="e">
        <f ca="1"/>
        <v>#N/A</v>
      </c>
      <c r="BZ197" s="9" t="e">
        <f ca="1"/>
        <v>#N/A</v>
      </c>
      <c r="CA197" s="9" t="e">
        <f ca="1"/>
        <v>#N/A</v>
      </c>
      <c r="CB197" s="9" t="e">
        <f ca="1"/>
        <v>#N/A</v>
      </c>
      <c r="CC197" s="9" t="e">
        <f ca="1"/>
        <v>#N/A</v>
      </c>
      <c r="CD197" s="9" t="e">
        <f ca="1"/>
        <v>#N/A</v>
      </c>
      <c r="CE197" s="9" t="e">
        <f ca="1"/>
        <v>#N/A</v>
      </c>
      <c r="CF197" s="9" t="e">
        <f ca="1"/>
        <v>#N/A</v>
      </c>
      <c r="CG197" s="9" t="e">
        <f ca="1"/>
        <v>#N/A</v>
      </c>
      <c r="CH197" s="9" t="e">
        <f ca="1"/>
        <v>#N/A</v>
      </c>
      <c r="CI197" s="9" t="e">
        <f ca="1"/>
        <v>#N/A</v>
      </c>
      <c r="CJ197" s="9" t="e">
        <f ca="1"/>
        <v>#N/A</v>
      </c>
      <c r="CK197" s="9" t="e">
        <f ca="1"/>
        <v>#N/A</v>
      </c>
      <c r="CL197" s="9" t="e">
        <f ca="1"/>
        <v>#N/A</v>
      </c>
      <c r="CM197" s="9" t="e">
        <f ca="1"/>
        <v>#N/A</v>
      </c>
      <c r="CN197" s="9" t="e">
        <f ca="1"/>
        <v>#N/A</v>
      </c>
      <c r="CO197" s="9" t="e">
        <f ca="1"/>
        <v>#N/A</v>
      </c>
      <c r="CP197" s="9" t="e">
        <f ca="1"/>
        <v>#N/A</v>
      </c>
      <c r="CQ197" s="9" t="e">
        <f ca="1"/>
        <v>#N/A</v>
      </c>
      <c r="CR197" s="9" t="e">
        <f ca="1"/>
        <v>#N/A</v>
      </c>
      <c r="CS197" s="9" t="e">
        <f ca="1"/>
        <v>#N/A</v>
      </c>
      <c r="CT197" s="9" t="e">
        <f ca="1"/>
        <v>#N/A</v>
      </c>
      <c r="CU197" s="9" t="e">
        <f ca="1"/>
        <v>#N/A</v>
      </c>
      <c r="CV197" s="9" t="e">
        <f ca="1"/>
        <v>#N/A</v>
      </c>
      <c r="CW197" s="9" t="e">
        <f ca="1"/>
        <v>#N/A</v>
      </c>
      <c r="CX197" s="9" t="e">
        <f ca="1"/>
        <v>#N/A</v>
      </c>
      <c r="CY197" s="9" t="e">
        <f ca="1"/>
        <v>#N/A</v>
      </c>
      <c r="CZ197" s="9" t="e">
        <f ca="1"/>
        <v>#N/A</v>
      </c>
      <c r="DA197" s="9" t="e">
        <f ca="1"/>
        <v>#N/A</v>
      </c>
      <c r="DB197" s="9" t="e">
        <f ca="1"/>
        <v>#N/A</v>
      </c>
      <c r="DC197" s="9" t="e">
        <f ca="1"/>
        <v>#N/A</v>
      </c>
      <c r="DD197" s="9" t="e">
        <f ca="1"/>
        <v>#N/A</v>
      </c>
      <c r="DE197" s="9" t="e">
        <f ca="1"/>
        <v>#N/A</v>
      </c>
      <c r="DF197" s="9" t="e">
        <f ca="1"/>
        <v>#N/A</v>
      </c>
    </row>
    <row r="198" spans="5:110" x14ac:dyDescent="0.3">
      <c r="E198" s="9" t="e">
        <f ca="1"/>
        <v>#N/A</v>
      </c>
      <c r="F198" s="9" t="e">
        <f ca="1"/>
        <v>#N/A</v>
      </c>
      <c r="G198" s="9" t="e">
        <f ca="1"/>
        <v>#N/A</v>
      </c>
      <c r="H198" s="9" t="e">
        <f ca="1"/>
        <v>#N/A</v>
      </c>
      <c r="I198" s="9" t="e">
        <f ca="1"/>
        <v>#N/A</v>
      </c>
      <c r="J198" s="9" t="e">
        <f ca="1"/>
        <v>#N/A</v>
      </c>
      <c r="K198" s="9" t="e">
        <f ca="1"/>
        <v>#N/A</v>
      </c>
      <c r="L198" s="9" t="e">
        <f ca="1"/>
        <v>#N/A</v>
      </c>
      <c r="M198" s="9" t="e">
        <f ca="1"/>
        <v>#N/A</v>
      </c>
      <c r="N198" s="9" t="e">
        <f ca="1"/>
        <v>#N/A</v>
      </c>
      <c r="O198" s="9" t="e">
        <f ca="1"/>
        <v>#N/A</v>
      </c>
      <c r="P198" s="9" t="e">
        <f ca="1"/>
        <v>#N/A</v>
      </c>
      <c r="Q198" s="9" t="e">
        <f ca="1"/>
        <v>#N/A</v>
      </c>
      <c r="R198" s="9" t="e">
        <f ca="1"/>
        <v>#N/A</v>
      </c>
      <c r="S198" s="9" t="e">
        <f ca="1"/>
        <v>#N/A</v>
      </c>
      <c r="T198" s="9" t="e">
        <f ca="1"/>
        <v>#N/A</v>
      </c>
      <c r="U198" s="9" t="e">
        <f ca="1"/>
        <v>#N/A</v>
      </c>
      <c r="V198" s="9" t="e">
        <f ca="1"/>
        <v>#N/A</v>
      </c>
      <c r="W198" s="9" t="e">
        <f ca="1"/>
        <v>#N/A</v>
      </c>
      <c r="X198" s="9" t="e">
        <f ca="1"/>
        <v>#N/A</v>
      </c>
      <c r="Y198" s="9" t="e">
        <f ca="1"/>
        <v>#N/A</v>
      </c>
      <c r="Z198" s="9" t="e">
        <f ca="1"/>
        <v>#N/A</v>
      </c>
      <c r="AA198" s="9" t="e">
        <f ca="1"/>
        <v>#N/A</v>
      </c>
      <c r="AB198" s="9" t="e">
        <f ca="1"/>
        <v>#N/A</v>
      </c>
      <c r="AC198" s="9" t="e">
        <f ca="1"/>
        <v>#N/A</v>
      </c>
      <c r="AD198" s="9" t="e">
        <f ca="1"/>
        <v>#N/A</v>
      </c>
      <c r="AE198" s="9" t="e">
        <f ca="1"/>
        <v>#N/A</v>
      </c>
      <c r="AF198" s="9" t="e">
        <f ca="1"/>
        <v>#N/A</v>
      </c>
      <c r="AG198" s="9" t="e">
        <f ca="1"/>
        <v>#N/A</v>
      </c>
      <c r="AH198" s="9" t="e">
        <f ca="1"/>
        <v>#N/A</v>
      </c>
      <c r="AI198" s="9" t="e">
        <f ca="1"/>
        <v>#N/A</v>
      </c>
      <c r="AJ198" s="9" t="e">
        <f ca="1"/>
        <v>#N/A</v>
      </c>
      <c r="AK198" s="9" t="e">
        <f ca="1"/>
        <v>#N/A</v>
      </c>
      <c r="AL198" s="9" t="e">
        <f ca="1"/>
        <v>#N/A</v>
      </c>
      <c r="AM198" s="9" t="e">
        <f ca="1"/>
        <v>#N/A</v>
      </c>
      <c r="AN198" s="9" t="e">
        <f ca="1"/>
        <v>#N/A</v>
      </c>
      <c r="AO198" s="9" t="e">
        <f ca="1"/>
        <v>#N/A</v>
      </c>
      <c r="AP198" s="9" t="e">
        <f ca="1"/>
        <v>#N/A</v>
      </c>
      <c r="AQ198" s="9" t="e">
        <f ca="1"/>
        <v>#N/A</v>
      </c>
      <c r="AR198" s="9" t="e">
        <f ca="1"/>
        <v>#N/A</v>
      </c>
      <c r="AS198" s="9" t="e">
        <f ca="1"/>
        <v>#N/A</v>
      </c>
      <c r="AT198" s="9" t="e">
        <f ca="1"/>
        <v>#N/A</v>
      </c>
      <c r="AU198" s="9" t="e">
        <f ca="1"/>
        <v>#N/A</v>
      </c>
      <c r="AV198" s="9" t="e">
        <f ca="1"/>
        <v>#N/A</v>
      </c>
      <c r="AW198" s="9" t="e">
        <f ca="1"/>
        <v>#N/A</v>
      </c>
      <c r="AX198" s="9" t="e">
        <f ca="1"/>
        <v>#N/A</v>
      </c>
      <c r="AY198" s="9" t="e">
        <f ca="1"/>
        <v>#N/A</v>
      </c>
      <c r="AZ198" s="9" t="e">
        <f ca="1"/>
        <v>#N/A</v>
      </c>
      <c r="BA198" s="9" t="e">
        <f ca="1"/>
        <v>#N/A</v>
      </c>
      <c r="BB198" s="9" t="e">
        <f ca="1"/>
        <v>#N/A</v>
      </c>
      <c r="BC198" s="9" t="e">
        <f ca="1"/>
        <v>#N/A</v>
      </c>
      <c r="BD198" s="9" t="e">
        <f ca="1"/>
        <v>#N/A</v>
      </c>
      <c r="BE198" s="9" t="e">
        <f ca="1"/>
        <v>#N/A</v>
      </c>
      <c r="BF198" s="9" t="e">
        <f ca="1"/>
        <v>#N/A</v>
      </c>
      <c r="BG198" s="9" t="e">
        <f ca="1"/>
        <v>#N/A</v>
      </c>
      <c r="BH198" s="9" t="e">
        <f ca="1"/>
        <v>#N/A</v>
      </c>
      <c r="BI198" s="9" t="e">
        <f ca="1"/>
        <v>#N/A</v>
      </c>
      <c r="BJ198" s="9" t="e">
        <f ca="1"/>
        <v>#N/A</v>
      </c>
      <c r="BK198" s="9" t="e">
        <f ca="1"/>
        <v>#N/A</v>
      </c>
      <c r="BL198" s="9" t="e">
        <f ca="1"/>
        <v>#N/A</v>
      </c>
      <c r="BM198" s="9" t="e">
        <f ca="1"/>
        <v>#N/A</v>
      </c>
      <c r="BN198" s="9" t="e">
        <f ca="1"/>
        <v>#N/A</v>
      </c>
      <c r="BO198" s="9" t="e">
        <f ca="1"/>
        <v>#N/A</v>
      </c>
      <c r="BP198" s="9" t="e">
        <f ca="1"/>
        <v>#N/A</v>
      </c>
      <c r="BQ198" s="9" t="e">
        <f ca="1"/>
        <v>#N/A</v>
      </c>
      <c r="BR198" s="9" t="e">
        <f ca="1"/>
        <v>#N/A</v>
      </c>
      <c r="BS198" s="9" t="e">
        <f ca="1"/>
        <v>#N/A</v>
      </c>
      <c r="BT198" s="9" t="e">
        <f ca="1"/>
        <v>#N/A</v>
      </c>
      <c r="BU198" s="9" t="e">
        <f ca="1"/>
        <v>#N/A</v>
      </c>
      <c r="BV198" s="9" t="e">
        <f ca="1"/>
        <v>#N/A</v>
      </c>
      <c r="BW198" s="9" t="e">
        <f ca="1"/>
        <v>#N/A</v>
      </c>
      <c r="BX198" s="9" t="e">
        <f ca="1"/>
        <v>#N/A</v>
      </c>
      <c r="BY198" s="9" t="e">
        <f ca="1"/>
        <v>#N/A</v>
      </c>
      <c r="BZ198" s="9" t="e">
        <f ca="1"/>
        <v>#N/A</v>
      </c>
      <c r="CA198" s="9" t="e">
        <f ca="1"/>
        <v>#N/A</v>
      </c>
      <c r="CB198" s="9" t="e">
        <f ca="1"/>
        <v>#N/A</v>
      </c>
      <c r="CC198" s="9" t="e">
        <f ca="1"/>
        <v>#N/A</v>
      </c>
      <c r="CD198" s="9" t="e">
        <f ca="1"/>
        <v>#N/A</v>
      </c>
      <c r="CE198" s="9" t="e">
        <f ca="1"/>
        <v>#N/A</v>
      </c>
      <c r="CF198" s="9" t="e">
        <f ca="1"/>
        <v>#N/A</v>
      </c>
      <c r="CG198" s="9" t="e">
        <f ca="1"/>
        <v>#N/A</v>
      </c>
      <c r="CH198" s="9" t="e">
        <f ca="1"/>
        <v>#N/A</v>
      </c>
      <c r="CI198" s="9" t="e">
        <f ca="1"/>
        <v>#N/A</v>
      </c>
      <c r="CJ198" s="9" t="e">
        <f ca="1"/>
        <v>#N/A</v>
      </c>
      <c r="CK198" s="9" t="e">
        <f ca="1"/>
        <v>#N/A</v>
      </c>
      <c r="CL198" s="9" t="e">
        <f ca="1"/>
        <v>#N/A</v>
      </c>
      <c r="CM198" s="9" t="e">
        <f ca="1"/>
        <v>#N/A</v>
      </c>
      <c r="CN198" s="9" t="e">
        <f ca="1"/>
        <v>#N/A</v>
      </c>
      <c r="CO198" s="9" t="e">
        <f ca="1"/>
        <v>#N/A</v>
      </c>
      <c r="CP198" s="9" t="e">
        <f ca="1"/>
        <v>#N/A</v>
      </c>
      <c r="CQ198" s="9" t="e">
        <f ca="1"/>
        <v>#N/A</v>
      </c>
      <c r="CR198" s="9" t="e">
        <f ca="1"/>
        <v>#N/A</v>
      </c>
      <c r="CS198" s="9" t="e">
        <f ca="1"/>
        <v>#N/A</v>
      </c>
      <c r="CT198" s="9" t="e">
        <f ca="1"/>
        <v>#N/A</v>
      </c>
      <c r="CU198" s="9" t="e">
        <f ca="1"/>
        <v>#N/A</v>
      </c>
      <c r="CV198" s="9" t="e">
        <f ca="1"/>
        <v>#N/A</v>
      </c>
      <c r="CW198" s="9" t="e">
        <f ca="1"/>
        <v>#N/A</v>
      </c>
      <c r="CX198" s="9" t="e">
        <f ca="1"/>
        <v>#N/A</v>
      </c>
      <c r="CY198" s="9" t="e">
        <f ca="1"/>
        <v>#N/A</v>
      </c>
      <c r="CZ198" s="9" t="e">
        <f ca="1"/>
        <v>#N/A</v>
      </c>
      <c r="DA198" s="9" t="e">
        <f ca="1"/>
        <v>#N/A</v>
      </c>
      <c r="DB198" s="9" t="e">
        <f ca="1"/>
        <v>#N/A</v>
      </c>
      <c r="DC198" s="9" t="e">
        <f ca="1"/>
        <v>#N/A</v>
      </c>
      <c r="DD198" s="9" t="e">
        <f ca="1"/>
        <v>#N/A</v>
      </c>
      <c r="DE198" s="9" t="e">
        <f ca="1"/>
        <v>#N/A</v>
      </c>
      <c r="DF198" s="9" t="e">
        <f ca="1"/>
        <v>#N/A</v>
      </c>
    </row>
    <row r="199" spans="5:110" x14ac:dyDescent="0.3">
      <c r="E199" s="9" t="e">
        <f ca="1"/>
        <v>#N/A</v>
      </c>
      <c r="F199" s="9" t="e">
        <f ca="1"/>
        <v>#N/A</v>
      </c>
      <c r="G199" s="9" t="e">
        <f ca="1"/>
        <v>#N/A</v>
      </c>
      <c r="H199" s="9" t="e">
        <f ca="1"/>
        <v>#N/A</v>
      </c>
      <c r="I199" s="9" t="e">
        <f ca="1"/>
        <v>#N/A</v>
      </c>
      <c r="J199" s="9" t="e">
        <f ca="1"/>
        <v>#N/A</v>
      </c>
      <c r="K199" s="9" t="e">
        <f ca="1"/>
        <v>#N/A</v>
      </c>
      <c r="L199" s="9" t="e">
        <f ca="1"/>
        <v>#N/A</v>
      </c>
      <c r="M199" s="9" t="e">
        <f ca="1"/>
        <v>#N/A</v>
      </c>
      <c r="N199" s="9" t="e">
        <f ca="1"/>
        <v>#N/A</v>
      </c>
      <c r="O199" s="9" t="e">
        <f ca="1"/>
        <v>#N/A</v>
      </c>
      <c r="P199" s="9" t="e">
        <f ca="1"/>
        <v>#N/A</v>
      </c>
      <c r="Q199" s="9" t="e">
        <f ca="1"/>
        <v>#N/A</v>
      </c>
      <c r="R199" s="9" t="e">
        <f ca="1"/>
        <v>#N/A</v>
      </c>
      <c r="S199" s="9" t="e">
        <f ca="1"/>
        <v>#N/A</v>
      </c>
      <c r="T199" s="9" t="e">
        <f ca="1"/>
        <v>#N/A</v>
      </c>
      <c r="U199" s="9" t="e">
        <f ca="1"/>
        <v>#N/A</v>
      </c>
      <c r="V199" s="9" t="e">
        <f ca="1"/>
        <v>#N/A</v>
      </c>
      <c r="W199" s="9" t="e">
        <f ca="1"/>
        <v>#N/A</v>
      </c>
      <c r="X199" s="9" t="e">
        <f ca="1"/>
        <v>#N/A</v>
      </c>
      <c r="Y199" s="9" t="e">
        <f ca="1"/>
        <v>#N/A</v>
      </c>
      <c r="Z199" s="9" t="e">
        <f ca="1"/>
        <v>#N/A</v>
      </c>
      <c r="AA199" s="9" t="e">
        <f ca="1"/>
        <v>#N/A</v>
      </c>
      <c r="AB199" s="9" t="e">
        <f ca="1"/>
        <v>#N/A</v>
      </c>
      <c r="AC199" s="9" t="e">
        <f ca="1"/>
        <v>#N/A</v>
      </c>
      <c r="AD199" s="9" t="e">
        <f ca="1"/>
        <v>#N/A</v>
      </c>
      <c r="AE199" s="9" t="e">
        <f ca="1"/>
        <v>#N/A</v>
      </c>
      <c r="AF199" s="9" t="e">
        <f ca="1"/>
        <v>#N/A</v>
      </c>
      <c r="AG199" s="9" t="e">
        <f ca="1"/>
        <v>#N/A</v>
      </c>
      <c r="AH199" s="9" t="e">
        <f ca="1"/>
        <v>#N/A</v>
      </c>
      <c r="AI199" s="9" t="e">
        <f ca="1"/>
        <v>#N/A</v>
      </c>
      <c r="AJ199" s="9" t="e">
        <f ca="1"/>
        <v>#N/A</v>
      </c>
      <c r="AK199" s="9" t="e">
        <f ca="1"/>
        <v>#N/A</v>
      </c>
      <c r="AL199" s="9" t="e">
        <f ca="1"/>
        <v>#N/A</v>
      </c>
      <c r="AM199" s="9" t="e">
        <f ca="1"/>
        <v>#N/A</v>
      </c>
      <c r="AN199" s="9" t="e">
        <f ca="1"/>
        <v>#N/A</v>
      </c>
      <c r="AO199" s="9" t="e">
        <f ca="1"/>
        <v>#N/A</v>
      </c>
      <c r="AP199" s="9" t="e">
        <f ca="1"/>
        <v>#N/A</v>
      </c>
      <c r="AQ199" s="9" t="e">
        <f ca="1"/>
        <v>#N/A</v>
      </c>
      <c r="AR199" s="9" t="e">
        <f ca="1"/>
        <v>#N/A</v>
      </c>
      <c r="AS199" s="9" t="e">
        <f ca="1"/>
        <v>#N/A</v>
      </c>
      <c r="AT199" s="9" t="e">
        <f ca="1"/>
        <v>#N/A</v>
      </c>
      <c r="AU199" s="9" t="e">
        <f ca="1"/>
        <v>#N/A</v>
      </c>
      <c r="AV199" s="9" t="e">
        <f ca="1"/>
        <v>#N/A</v>
      </c>
      <c r="AW199" s="9" t="e">
        <f ca="1"/>
        <v>#N/A</v>
      </c>
      <c r="AX199" s="9" t="e">
        <f ca="1"/>
        <v>#N/A</v>
      </c>
      <c r="AY199" s="9" t="e">
        <f ca="1"/>
        <v>#N/A</v>
      </c>
      <c r="AZ199" s="9" t="e">
        <f ca="1"/>
        <v>#N/A</v>
      </c>
      <c r="BA199" s="9" t="e">
        <f ca="1"/>
        <v>#N/A</v>
      </c>
      <c r="BB199" s="9" t="e">
        <f ca="1"/>
        <v>#N/A</v>
      </c>
      <c r="BC199" s="9" t="e">
        <f ca="1"/>
        <v>#N/A</v>
      </c>
      <c r="BD199" s="9" t="e">
        <f ca="1"/>
        <v>#N/A</v>
      </c>
      <c r="BE199" s="9" t="e">
        <f ca="1"/>
        <v>#N/A</v>
      </c>
      <c r="BF199" s="9" t="e">
        <f ca="1"/>
        <v>#N/A</v>
      </c>
      <c r="BG199" s="9" t="e">
        <f ca="1"/>
        <v>#N/A</v>
      </c>
      <c r="BH199" s="9" t="e">
        <f ca="1"/>
        <v>#N/A</v>
      </c>
      <c r="BI199" s="9" t="e">
        <f ca="1"/>
        <v>#N/A</v>
      </c>
      <c r="BJ199" s="9" t="e">
        <f ca="1"/>
        <v>#N/A</v>
      </c>
      <c r="BK199" s="9" t="e">
        <f ca="1"/>
        <v>#N/A</v>
      </c>
      <c r="BL199" s="9" t="e">
        <f ca="1"/>
        <v>#N/A</v>
      </c>
      <c r="BM199" s="9" t="e">
        <f ca="1"/>
        <v>#N/A</v>
      </c>
      <c r="BN199" s="9" t="e">
        <f ca="1"/>
        <v>#N/A</v>
      </c>
      <c r="BO199" s="9" t="e">
        <f ca="1"/>
        <v>#N/A</v>
      </c>
      <c r="BP199" s="9" t="e">
        <f ca="1"/>
        <v>#N/A</v>
      </c>
      <c r="BQ199" s="9" t="e">
        <f ca="1"/>
        <v>#N/A</v>
      </c>
      <c r="BR199" s="9" t="e">
        <f ca="1"/>
        <v>#N/A</v>
      </c>
      <c r="BS199" s="9" t="e">
        <f ca="1"/>
        <v>#N/A</v>
      </c>
      <c r="BT199" s="9" t="e">
        <f ca="1"/>
        <v>#N/A</v>
      </c>
      <c r="BU199" s="9" t="e">
        <f ca="1"/>
        <v>#N/A</v>
      </c>
      <c r="BV199" s="9" t="e">
        <f ca="1"/>
        <v>#N/A</v>
      </c>
      <c r="BW199" s="9" t="e">
        <f ca="1"/>
        <v>#N/A</v>
      </c>
      <c r="BX199" s="9" t="e">
        <f ca="1"/>
        <v>#N/A</v>
      </c>
      <c r="BY199" s="9" t="e">
        <f ca="1"/>
        <v>#N/A</v>
      </c>
      <c r="BZ199" s="9" t="e">
        <f ca="1"/>
        <v>#N/A</v>
      </c>
      <c r="CA199" s="9" t="e">
        <f ca="1"/>
        <v>#N/A</v>
      </c>
      <c r="CB199" s="9" t="e">
        <f ca="1"/>
        <v>#N/A</v>
      </c>
      <c r="CC199" s="9" t="e">
        <f ca="1"/>
        <v>#N/A</v>
      </c>
      <c r="CD199" s="9" t="e">
        <f ca="1"/>
        <v>#N/A</v>
      </c>
      <c r="CE199" s="9" t="e">
        <f ca="1"/>
        <v>#N/A</v>
      </c>
      <c r="CF199" s="9" t="e">
        <f ca="1"/>
        <v>#N/A</v>
      </c>
      <c r="CG199" s="9" t="e">
        <f ca="1"/>
        <v>#N/A</v>
      </c>
      <c r="CH199" s="9" t="e">
        <f ca="1"/>
        <v>#N/A</v>
      </c>
      <c r="CI199" s="9" t="e">
        <f ca="1"/>
        <v>#N/A</v>
      </c>
      <c r="CJ199" s="9" t="e">
        <f ca="1"/>
        <v>#N/A</v>
      </c>
      <c r="CK199" s="9" t="e">
        <f ca="1"/>
        <v>#N/A</v>
      </c>
      <c r="CL199" s="9" t="e">
        <f ca="1"/>
        <v>#N/A</v>
      </c>
      <c r="CM199" s="9" t="e">
        <f ca="1"/>
        <v>#N/A</v>
      </c>
      <c r="CN199" s="9" t="e">
        <f ca="1"/>
        <v>#N/A</v>
      </c>
      <c r="CO199" s="9" t="e">
        <f ca="1"/>
        <v>#N/A</v>
      </c>
      <c r="CP199" s="9" t="e">
        <f ca="1"/>
        <v>#N/A</v>
      </c>
      <c r="CQ199" s="9" t="e">
        <f ca="1"/>
        <v>#N/A</v>
      </c>
      <c r="CR199" s="9" t="e">
        <f ca="1"/>
        <v>#N/A</v>
      </c>
      <c r="CS199" s="9" t="e">
        <f ca="1"/>
        <v>#N/A</v>
      </c>
      <c r="CT199" s="9" t="e">
        <f ca="1"/>
        <v>#N/A</v>
      </c>
      <c r="CU199" s="9" t="e">
        <f ca="1"/>
        <v>#N/A</v>
      </c>
      <c r="CV199" s="9" t="e">
        <f ca="1"/>
        <v>#N/A</v>
      </c>
      <c r="CW199" s="9" t="e">
        <f ca="1"/>
        <v>#N/A</v>
      </c>
      <c r="CX199" s="9" t="e">
        <f ca="1"/>
        <v>#N/A</v>
      </c>
      <c r="CY199" s="9" t="e">
        <f ca="1"/>
        <v>#N/A</v>
      </c>
      <c r="CZ199" s="9" t="e">
        <f ca="1"/>
        <v>#N/A</v>
      </c>
      <c r="DA199" s="9" t="e">
        <f ca="1"/>
        <v>#N/A</v>
      </c>
      <c r="DB199" s="9" t="e">
        <f ca="1"/>
        <v>#N/A</v>
      </c>
      <c r="DC199" s="9" t="e">
        <f ca="1"/>
        <v>#N/A</v>
      </c>
      <c r="DD199" s="9" t="e">
        <f ca="1"/>
        <v>#N/A</v>
      </c>
      <c r="DE199" s="9" t="e">
        <f ca="1"/>
        <v>#N/A</v>
      </c>
      <c r="DF199" s="9" t="e">
        <f ca="1"/>
        <v>#N/A</v>
      </c>
    </row>
    <row r="200" spans="5:110" x14ac:dyDescent="0.3">
      <c r="E200" s="9" t="e">
        <f ca="1"/>
        <v>#N/A</v>
      </c>
      <c r="F200" s="9" t="e">
        <f ca="1"/>
        <v>#N/A</v>
      </c>
      <c r="G200" s="9" t="e">
        <f ca="1"/>
        <v>#N/A</v>
      </c>
      <c r="H200" s="9" t="e">
        <f ca="1"/>
        <v>#N/A</v>
      </c>
      <c r="I200" s="9" t="e">
        <f ca="1"/>
        <v>#N/A</v>
      </c>
      <c r="J200" s="9" t="e">
        <f ca="1"/>
        <v>#N/A</v>
      </c>
      <c r="K200" s="9" t="e">
        <f ca="1"/>
        <v>#N/A</v>
      </c>
      <c r="L200" s="9" t="e">
        <f ca="1"/>
        <v>#N/A</v>
      </c>
      <c r="M200" s="9" t="e">
        <f ca="1"/>
        <v>#N/A</v>
      </c>
      <c r="N200" s="9" t="e">
        <f ca="1"/>
        <v>#N/A</v>
      </c>
      <c r="O200" s="9" t="e">
        <f ca="1"/>
        <v>#N/A</v>
      </c>
      <c r="P200" s="9" t="e">
        <f ca="1"/>
        <v>#N/A</v>
      </c>
      <c r="Q200" s="9" t="e">
        <f ca="1"/>
        <v>#N/A</v>
      </c>
      <c r="R200" s="9" t="e">
        <f ca="1"/>
        <v>#N/A</v>
      </c>
      <c r="S200" s="9" t="e">
        <f ca="1"/>
        <v>#N/A</v>
      </c>
      <c r="T200" s="9" t="e">
        <f ca="1"/>
        <v>#N/A</v>
      </c>
      <c r="U200" s="9" t="e">
        <f ca="1"/>
        <v>#N/A</v>
      </c>
      <c r="V200" s="9" t="e">
        <f ca="1"/>
        <v>#N/A</v>
      </c>
      <c r="W200" s="9" t="e">
        <f ca="1"/>
        <v>#N/A</v>
      </c>
      <c r="X200" s="9" t="e">
        <f ca="1"/>
        <v>#N/A</v>
      </c>
      <c r="Y200" s="9" t="e">
        <f ca="1"/>
        <v>#N/A</v>
      </c>
      <c r="Z200" s="9" t="e">
        <f ca="1"/>
        <v>#N/A</v>
      </c>
      <c r="AA200" s="9" t="e">
        <f ca="1"/>
        <v>#N/A</v>
      </c>
      <c r="AB200" s="9" t="e">
        <f ca="1"/>
        <v>#N/A</v>
      </c>
      <c r="AC200" s="9" t="e">
        <f ca="1"/>
        <v>#N/A</v>
      </c>
      <c r="AD200" s="9" t="e">
        <f ca="1"/>
        <v>#N/A</v>
      </c>
      <c r="AE200" s="9" t="e">
        <f ca="1"/>
        <v>#N/A</v>
      </c>
      <c r="AF200" s="9" t="e">
        <f ca="1"/>
        <v>#N/A</v>
      </c>
      <c r="AG200" s="9" t="e">
        <f ca="1"/>
        <v>#N/A</v>
      </c>
      <c r="AH200" s="9" t="e">
        <f ca="1"/>
        <v>#N/A</v>
      </c>
      <c r="AI200" s="9" t="e">
        <f ca="1"/>
        <v>#N/A</v>
      </c>
      <c r="AJ200" s="9" t="e">
        <f ca="1"/>
        <v>#N/A</v>
      </c>
      <c r="AK200" s="9" t="e">
        <f ca="1"/>
        <v>#N/A</v>
      </c>
      <c r="AL200" s="9" t="e">
        <f ca="1"/>
        <v>#N/A</v>
      </c>
      <c r="AM200" s="9" t="e">
        <f ca="1"/>
        <v>#N/A</v>
      </c>
      <c r="AN200" s="9" t="e">
        <f ca="1"/>
        <v>#N/A</v>
      </c>
      <c r="AO200" s="9" t="e">
        <f ca="1"/>
        <v>#N/A</v>
      </c>
      <c r="AP200" s="9" t="e">
        <f ca="1"/>
        <v>#N/A</v>
      </c>
      <c r="AQ200" s="9" t="e">
        <f ca="1"/>
        <v>#N/A</v>
      </c>
      <c r="AR200" s="9" t="e">
        <f ca="1"/>
        <v>#N/A</v>
      </c>
      <c r="AS200" s="9" t="e">
        <f ca="1"/>
        <v>#N/A</v>
      </c>
      <c r="AT200" s="9" t="e">
        <f ca="1"/>
        <v>#N/A</v>
      </c>
      <c r="AU200" s="9" t="e">
        <f ca="1"/>
        <v>#N/A</v>
      </c>
      <c r="AV200" s="9" t="e">
        <f ca="1"/>
        <v>#N/A</v>
      </c>
      <c r="AW200" s="9" t="e">
        <f ca="1"/>
        <v>#N/A</v>
      </c>
      <c r="AX200" s="9" t="e">
        <f ca="1"/>
        <v>#N/A</v>
      </c>
      <c r="AY200" s="9" t="e">
        <f ca="1"/>
        <v>#N/A</v>
      </c>
      <c r="AZ200" s="9" t="e">
        <f ca="1"/>
        <v>#N/A</v>
      </c>
      <c r="BA200" s="9" t="e">
        <f ca="1"/>
        <v>#N/A</v>
      </c>
      <c r="BB200" s="9" t="e">
        <f ca="1"/>
        <v>#N/A</v>
      </c>
      <c r="BC200" s="9" t="e">
        <f ca="1"/>
        <v>#N/A</v>
      </c>
      <c r="BD200" s="9" t="e">
        <f ca="1"/>
        <v>#N/A</v>
      </c>
      <c r="BE200" s="9" t="e">
        <f ca="1"/>
        <v>#N/A</v>
      </c>
      <c r="BF200" s="9" t="e">
        <f ca="1"/>
        <v>#N/A</v>
      </c>
      <c r="BG200" s="9" t="e">
        <f ca="1"/>
        <v>#N/A</v>
      </c>
      <c r="BH200" s="9" t="e">
        <f ca="1"/>
        <v>#N/A</v>
      </c>
      <c r="BI200" s="9" t="e">
        <f ca="1"/>
        <v>#N/A</v>
      </c>
      <c r="BJ200" s="9" t="e">
        <f ca="1"/>
        <v>#N/A</v>
      </c>
      <c r="BK200" s="9" t="e">
        <f ca="1"/>
        <v>#N/A</v>
      </c>
      <c r="BL200" s="9" t="e">
        <f ca="1"/>
        <v>#N/A</v>
      </c>
      <c r="BM200" s="9" t="e">
        <f ca="1"/>
        <v>#N/A</v>
      </c>
      <c r="BN200" s="9" t="e">
        <f ca="1"/>
        <v>#N/A</v>
      </c>
      <c r="BO200" s="9" t="e">
        <f ca="1"/>
        <v>#N/A</v>
      </c>
      <c r="BP200" s="9" t="e">
        <f ca="1"/>
        <v>#N/A</v>
      </c>
      <c r="BQ200" s="9" t="e">
        <f ca="1"/>
        <v>#N/A</v>
      </c>
      <c r="BR200" s="9" t="e">
        <f ca="1"/>
        <v>#N/A</v>
      </c>
      <c r="BS200" s="9" t="e">
        <f ca="1"/>
        <v>#N/A</v>
      </c>
      <c r="BT200" s="9" t="e">
        <f ca="1"/>
        <v>#N/A</v>
      </c>
      <c r="BU200" s="9" t="e">
        <f ca="1"/>
        <v>#N/A</v>
      </c>
      <c r="BV200" s="9" t="e">
        <f ca="1"/>
        <v>#N/A</v>
      </c>
      <c r="BW200" s="9" t="e">
        <f ca="1"/>
        <v>#N/A</v>
      </c>
      <c r="BX200" s="9" t="e">
        <f ca="1"/>
        <v>#N/A</v>
      </c>
      <c r="BY200" s="9" t="e">
        <f ca="1"/>
        <v>#N/A</v>
      </c>
      <c r="BZ200" s="9" t="e">
        <f ca="1"/>
        <v>#N/A</v>
      </c>
      <c r="CA200" s="9" t="e">
        <f ca="1"/>
        <v>#N/A</v>
      </c>
      <c r="CB200" s="9" t="e">
        <f ca="1"/>
        <v>#N/A</v>
      </c>
      <c r="CC200" s="9" t="e">
        <f ca="1"/>
        <v>#N/A</v>
      </c>
      <c r="CD200" s="9" t="e">
        <f ca="1"/>
        <v>#N/A</v>
      </c>
      <c r="CE200" s="9" t="e">
        <f ca="1"/>
        <v>#N/A</v>
      </c>
      <c r="CF200" s="9" t="e">
        <f ca="1"/>
        <v>#N/A</v>
      </c>
      <c r="CG200" s="9" t="e">
        <f ca="1"/>
        <v>#N/A</v>
      </c>
      <c r="CH200" s="9" t="e">
        <f ca="1"/>
        <v>#N/A</v>
      </c>
      <c r="CI200" s="9" t="e">
        <f ca="1"/>
        <v>#N/A</v>
      </c>
      <c r="CJ200" s="9" t="e">
        <f ca="1"/>
        <v>#N/A</v>
      </c>
      <c r="CK200" s="9" t="e">
        <f ca="1"/>
        <v>#N/A</v>
      </c>
      <c r="CL200" s="9" t="e">
        <f ca="1"/>
        <v>#N/A</v>
      </c>
      <c r="CM200" s="9" t="e">
        <f ca="1"/>
        <v>#N/A</v>
      </c>
      <c r="CN200" s="9" t="e">
        <f ca="1"/>
        <v>#N/A</v>
      </c>
      <c r="CO200" s="9" t="e">
        <f ca="1"/>
        <v>#N/A</v>
      </c>
      <c r="CP200" s="9" t="e">
        <f ca="1"/>
        <v>#N/A</v>
      </c>
      <c r="CQ200" s="9" t="e">
        <f ca="1"/>
        <v>#N/A</v>
      </c>
      <c r="CR200" s="9" t="e">
        <f ca="1"/>
        <v>#N/A</v>
      </c>
      <c r="CS200" s="9" t="e">
        <f ca="1"/>
        <v>#N/A</v>
      </c>
      <c r="CT200" s="9" t="e">
        <f ca="1"/>
        <v>#N/A</v>
      </c>
      <c r="CU200" s="9" t="e">
        <f ca="1"/>
        <v>#N/A</v>
      </c>
      <c r="CV200" s="9" t="e">
        <f ca="1"/>
        <v>#N/A</v>
      </c>
      <c r="CW200" s="9" t="e">
        <f ca="1"/>
        <v>#N/A</v>
      </c>
      <c r="CX200" s="9" t="e">
        <f ca="1"/>
        <v>#N/A</v>
      </c>
      <c r="CY200" s="9" t="e">
        <f ca="1"/>
        <v>#N/A</v>
      </c>
      <c r="CZ200" s="9" t="e">
        <f ca="1"/>
        <v>#N/A</v>
      </c>
      <c r="DA200" s="9" t="e">
        <f ca="1"/>
        <v>#N/A</v>
      </c>
      <c r="DB200" s="9" t="e">
        <f ca="1"/>
        <v>#N/A</v>
      </c>
      <c r="DC200" s="9" t="e">
        <f ca="1"/>
        <v>#N/A</v>
      </c>
      <c r="DD200" s="9" t="e">
        <f ca="1"/>
        <v>#N/A</v>
      </c>
      <c r="DE200" s="9" t="e">
        <f ca="1"/>
        <v>#N/A</v>
      </c>
      <c r="DF200" s="9" t="e">
        <f ca="1"/>
        <v>#N/A</v>
      </c>
    </row>
    <row r="201" spans="5:110" x14ac:dyDescent="0.3">
      <c r="E201" s="9" t="e">
        <f ca="1"/>
        <v>#N/A</v>
      </c>
      <c r="F201" s="9" t="e">
        <f ca="1"/>
        <v>#N/A</v>
      </c>
      <c r="G201" s="9" t="e">
        <f ca="1"/>
        <v>#N/A</v>
      </c>
      <c r="H201" s="9" t="e">
        <f ca="1"/>
        <v>#N/A</v>
      </c>
      <c r="I201" s="9" t="e">
        <f ca="1"/>
        <v>#N/A</v>
      </c>
      <c r="J201" s="9" t="e">
        <f ca="1"/>
        <v>#N/A</v>
      </c>
      <c r="K201" s="9" t="e">
        <f ca="1"/>
        <v>#N/A</v>
      </c>
      <c r="L201" s="9" t="e">
        <f ca="1"/>
        <v>#N/A</v>
      </c>
      <c r="M201" s="9" t="e">
        <f ca="1"/>
        <v>#N/A</v>
      </c>
      <c r="N201" s="9" t="e">
        <f ca="1"/>
        <v>#N/A</v>
      </c>
      <c r="O201" s="9" t="e">
        <f ca="1"/>
        <v>#N/A</v>
      </c>
      <c r="P201" s="9" t="e">
        <f ca="1"/>
        <v>#N/A</v>
      </c>
      <c r="Q201" s="9" t="e">
        <f ca="1"/>
        <v>#N/A</v>
      </c>
      <c r="R201" s="9" t="e">
        <f ca="1"/>
        <v>#N/A</v>
      </c>
      <c r="S201" s="9" t="e">
        <f ca="1"/>
        <v>#N/A</v>
      </c>
      <c r="T201" s="9" t="e">
        <f ca="1"/>
        <v>#N/A</v>
      </c>
      <c r="U201" s="9" t="e">
        <f ca="1"/>
        <v>#N/A</v>
      </c>
      <c r="V201" s="9" t="e">
        <f ca="1"/>
        <v>#N/A</v>
      </c>
      <c r="W201" s="9" t="e">
        <f ca="1"/>
        <v>#N/A</v>
      </c>
      <c r="X201" s="9" t="e">
        <f ca="1"/>
        <v>#N/A</v>
      </c>
      <c r="Y201" s="9" t="e">
        <f ca="1"/>
        <v>#N/A</v>
      </c>
      <c r="Z201" s="9" t="e">
        <f ca="1"/>
        <v>#N/A</v>
      </c>
      <c r="AA201" s="9" t="e">
        <f ca="1"/>
        <v>#N/A</v>
      </c>
      <c r="AB201" s="9" t="e">
        <f ca="1"/>
        <v>#N/A</v>
      </c>
      <c r="AC201" s="9" t="e">
        <f ca="1"/>
        <v>#N/A</v>
      </c>
      <c r="AD201" s="9" t="e">
        <f ca="1"/>
        <v>#N/A</v>
      </c>
      <c r="AE201" s="9" t="e">
        <f ca="1"/>
        <v>#N/A</v>
      </c>
      <c r="AF201" s="9" t="e">
        <f ca="1"/>
        <v>#N/A</v>
      </c>
      <c r="AG201" s="9" t="e">
        <f ca="1"/>
        <v>#N/A</v>
      </c>
      <c r="AH201" s="9" t="e">
        <f ca="1"/>
        <v>#N/A</v>
      </c>
      <c r="AI201" s="9" t="e">
        <f ca="1"/>
        <v>#N/A</v>
      </c>
      <c r="AJ201" s="9" t="e">
        <f ca="1"/>
        <v>#N/A</v>
      </c>
      <c r="AK201" s="9" t="e">
        <f ca="1"/>
        <v>#N/A</v>
      </c>
      <c r="AL201" s="9" t="e">
        <f ca="1"/>
        <v>#N/A</v>
      </c>
      <c r="AM201" s="9" t="e">
        <f ca="1"/>
        <v>#N/A</v>
      </c>
      <c r="AN201" s="9" t="e">
        <f ca="1"/>
        <v>#N/A</v>
      </c>
      <c r="AO201" s="9" t="e">
        <f ca="1"/>
        <v>#N/A</v>
      </c>
      <c r="AP201" s="9" t="e">
        <f ca="1"/>
        <v>#N/A</v>
      </c>
      <c r="AQ201" s="9" t="e">
        <f ca="1"/>
        <v>#N/A</v>
      </c>
      <c r="AR201" s="9" t="e">
        <f ca="1"/>
        <v>#N/A</v>
      </c>
      <c r="AS201" s="9" t="e">
        <f ca="1"/>
        <v>#N/A</v>
      </c>
      <c r="AT201" s="9" t="e">
        <f ca="1"/>
        <v>#N/A</v>
      </c>
      <c r="AU201" s="9" t="e">
        <f ca="1"/>
        <v>#N/A</v>
      </c>
      <c r="AV201" s="9" t="e">
        <f ca="1"/>
        <v>#N/A</v>
      </c>
      <c r="AW201" s="9" t="e">
        <f ca="1"/>
        <v>#N/A</v>
      </c>
      <c r="AX201" s="9" t="e">
        <f ca="1"/>
        <v>#N/A</v>
      </c>
      <c r="AY201" s="9" t="e">
        <f ca="1"/>
        <v>#N/A</v>
      </c>
      <c r="AZ201" s="9" t="e">
        <f ca="1"/>
        <v>#N/A</v>
      </c>
      <c r="BA201" s="9" t="e">
        <f ca="1"/>
        <v>#N/A</v>
      </c>
      <c r="BB201" s="9" t="e">
        <f ca="1"/>
        <v>#N/A</v>
      </c>
      <c r="BC201" s="9" t="e">
        <f ca="1"/>
        <v>#N/A</v>
      </c>
      <c r="BD201" s="9" t="e">
        <f ca="1"/>
        <v>#N/A</v>
      </c>
      <c r="BE201" s="9" t="e">
        <f ca="1"/>
        <v>#N/A</v>
      </c>
      <c r="BF201" s="9" t="e">
        <f ca="1"/>
        <v>#N/A</v>
      </c>
      <c r="BG201" s="9" t="e">
        <f ca="1"/>
        <v>#N/A</v>
      </c>
      <c r="BH201" s="9" t="e">
        <f ca="1"/>
        <v>#N/A</v>
      </c>
      <c r="BI201" s="9" t="e">
        <f ca="1"/>
        <v>#N/A</v>
      </c>
      <c r="BJ201" s="9" t="e">
        <f ca="1"/>
        <v>#N/A</v>
      </c>
      <c r="BK201" s="9" t="e">
        <f ca="1"/>
        <v>#N/A</v>
      </c>
      <c r="BL201" s="9" t="e">
        <f ca="1"/>
        <v>#N/A</v>
      </c>
      <c r="BM201" s="9" t="e">
        <f ca="1"/>
        <v>#N/A</v>
      </c>
      <c r="BN201" s="9" t="e">
        <f ca="1"/>
        <v>#N/A</v>
      </c>
      <c r="BO201" s="9" t="e">
        <f ca="1"/>
        <v>#N/A</v>
      </c>
      <c r="BP201" s="9" t="e">
        <f ca="1"/>
        <v>#N/A</v>
      </c>
      <c r="BQ201" s="9" t="e">
        <f ca="1"/>
        <v>#N/A</v>
      </c>
      <c r="BR201" s="9" t="e">
        <f ca="1"/>
        <v>#N/A</v>
      </c>
      <c r="BS201" s="9" t="e">
        <f ca="1"/>
        <v>#N/A</v>
      </c>
      <c r="BT201" s="9" t="e">
        <f ca="1"/>
        <v>#N/A</v>
      </c>
      <c r="BU201" s="9" t="e">
        <f ca="1"/>
        <v>#N/A</v>
      </c>
      <c r="BV201" s="9" t="e">
        <f ca="1"/>
        <v>#N/A</v>
      </c>
      <c r="BW201" s="9" t="e">
        <f ca="1"/>
        <v>#N/A</v>
      </c>
      <c r="BX201" s="9" t="e">
        <f ca="1"/>
        <v>#N/A</v>
      </c>
      <c r="BY201" s="9" t="e">
        <f ca="1"/>
        <v>#N/A</v>
      </c>
      <c r="BZ201" s="9" t="e">
        <f ca="1"/>
        <v>#N/A</v>
      </c>
      <c r="CA201" s="9" t="e">
        <f ca="1"/>
        <v>#N/A</v>
      </c>
      <c r="CB201" s="9" t="e">
        <f ca="1"/>
        <v>#N/A</v>
      </c>
      <c r="CC201" s="9" t="e">
        <f ca="1"/>
        <v>#N/A</v>
      </c>
      <c r="CD201" s="9" t="e">
        <f ca="1"/>
        <v>#N/A</v>
      </c>
      <c r="CE201" s="9" t="e">
        <f ca="1"/>
        <v>#N/A</v>
      </c>
      <c r="CF201" s="9" t="e">
        <f ca="1"/>
        <v>#N/A</v>
      </c>
      <c r="CG201" s="9" t="e">
        <f ca="1"/>
        <v>#N/A</v>
      </c>
      <c r="CH201" s="9" t="e">
        <f ca="1"/>
        <v>#N/A</v>
      </c>
      <c r="CI201" s="9" t="e">
        <f ca="1"/>
        <v>#N/A</v>
      </c>
      <c r="CJ201" s="9" t="e">
        <f ca="1"/>
        <v>#N/A</v>
      </c>
      <c r="CK201" s="9" t="e">
        <f ca="1"/>
        <v>#N/A</v>
      </c>
      <c r="CL201" s="9" t="e">
        <f ca="1"/>
        <v>#N/A</v>
      </c>
      <c r="CM201" s="9" t="e">
        <f ca="1"/>
        <v>#N/A</v>
      </c>
      <c r="CN201" s="9" t="e">
        <f ca="1"/>
        <v>#N/A</v>
      </c>
      <c r="CO201" s="9" t="e">
        <f ca="1"/>
        <v>#N/A</v>
      </c>
      <c r="CP201" s="9" t="e">
        <f ca="1"/>
        <v>#N/A</v>
      </c>
      <c r="CQ201" s="9" t="e">
        <f ca="1"/>
        <v>#N/A</v>
      </c>
      <c r="CR201" s="9" t="e">
        <f ca="1"/>
        <v>#N/A</v>
      </c>
      <c r="CS201" s="9" t="e">
        <f ca="1"/>
        <v>#N/A</v>
      </c>
      <c r="CT201" s="9" t="e">
        <f ca="1"/>
        <v>#N/A</v>
      </c>
      <c r="CU201" s="9" t="e">
        <f ca="1"/>
        <v>#N/A</v>
      </c>
      <c r="CV201" s="9" t="e">
        <f ca="1"/>
        <v>#N/A</v>
      </c>
      <c r="CW201" s="9" t="e">
        <f ca="1"/>
        <v>#N/A</v>
      </c>
      <c r="CX201" s="9" t="e">
        <f ca="1"/>
        <v>#N/A</v>
      </c>
      <c r="CY201" s="9" t="e">
        <f ca="1"/>
        <v>#N/A</v>
      </c>
      <c r="CZ201" s="9" t="e">
        <f ca="1"/>
        <v>#N/A</v>
      </c>
      <c r="DA201" s="9" t="e">
        <f ca="1"/>
        <v>#N/A</v>
      </c>
      <c r="DB201" s="9" t="e">
        <f ca="1"/>
        <v>#N/A</v>
      </c>
      <c r="DC201" s="9" t="e">
        <f ca="1"/>
        <v>#N/A</v>
      </c>
      <c r="DD201" s="9" t="e">
        <f ca="1"/>
        <v>#N/A</v>
      </c>
      <c r="DE201" s="9" t="e">
        <f ca="1"/>
        <v>#N/A</v>
      </c>
      <c r="DF201" s="9" t="e">
        <f ca="1"/>
        <v>#N/A</v>
      </c>
    </row>
    <row r="202" spans="5:110" x14ac:dyDescent="0.3">
      <c r="E202" s="9" t="e">
        <f ca="1"/>
        <v>#N/A</v>
      </c>
      <c r="F202" s="9" t="e">
        <f ca="1"/>
        <v>#N/A</v>
      </c>
      <c r="G202" s="9" t="e">
        <f ca="1"/>
        <v>#N/A</v>
      </c>
      <c r="H202" s="9" t="e">
        <f ca="1"/>
        <v>#N/A</v>
      </c>
      <c r="I202" s="9" t="e">
        <f ca="1"/>
        <v>#N/A</v>
      </c>
      <c r="J202" s="9" t="e">
        <f ca="1"/>
        <v>#N/A</v>
      </c>
      <c r="K202" s="9" t="e">
        <f ca="1"/>
        <v>#N/A</v>
      </c>
      <c r="L202" s="9" t="e">
        <f ca="1"/>
        <v>#N/A</v>
      </c>
      <c r="M202" s="9" t="e">
        <f ca="1"/>
        <v>#N/A</v>
      </c>
      <c r="N202" s="9" t="e">
        <f ca="1"/>
        <v>#N/A</v>
      </c>
      <c r="O202" s="9" t="e">
        <f ca="1"/>
        <v>#N/A</v>
      </c>
      <c r="P202" s="9" t="e">
        <f ca="1"/>
        <v>#N/A</v>
      </c>
      <c r="Q202" s="9" t="e">
        <f ca="1"/>
        <v>#N/A</v>
      </c>
      <c r="R202" s="9" t="e">
        <f ca="1"/>
        <v>#N/A</v>
      </c>
      <c r="S202" s="9" t="e">
        <f ca="1"/>
        <v>#N/A</v>
      </c>
      <c r="T202" s="9" t="e">
        <f ca="1"/>
        <v>#N/A</v>
      </c>
      <c r="U202" s="9" t="e">
        <f ca="1"/>
        <v>#N/A</v>
      </c>
      <c r="V202" s="9" t="e">
        <f ca="1"/>
        <v>#N/A</v>
      </c>
      <c r="W202" s="9" t="e">
        <f ca="1"/>
        <v>#N/A</v>
      </c>
      <c r="X202" s="9" t="e">
        <f ca="1"/>
        <v>#N/A</v>
      </c>
      <c r="Y202" s="9" t="e">
        <f ca="1"/>
        <v>#N/A</v>
      </c>
      <c r="Z202" s="9" t="e">
        <f ca="1"/>
        <v>#N/A</v>
      </c>
      <c r="AA202" s="9" t="e">
        <f ca="1"/>
        <v>#N/A</v>
      </c>
      <c r="AB202" s="9" t="e">
        <f ca="1"/>
        <v>#N/A</v>
      </c>
      <c r="AC202" s="9" t="e">
        <f ca="1"/>
        <v>#N/A</v>
      </c>
      <c r="AD202" s="9" t="e">
        <f ca="1"/>
        <v>#N/A</v>
      </c>
      <c r="AE202" s="9" t="e">
        <f ca="1"/>
        <v>#N/A</v>
      </c>
      <c r="AF202" s="9" t="e">
        <f ca="1"/>
        <v>#N/A</v>
      </c>
      <c r="AG202" s="9" t="e">
        <f ca="1"/>
        <v>#N/A</v>
      </c>
      <c r="AH202" s="9" t="e">
        <f ca="1"/>
        <v>#N/A</v>
      </c>
      <c r="AI202" s="9" t="e">
        <f ca="1"/>
        <v>#N/A</v>
      </c>
      <c r="AJ202" s="9" t="e">
        <f ca="1"/>
        <v>#N/A</v>
      </c>
      <c r="AK202" s="9" t="e">
        <f ca="1"/>
        <v>#N/A</v>
      </c>
      <c r="AL202" s="9" t="e">
        <f ca="1"/>
        <v>#N/A</v>
      </c>
      <c r="AM202" s="9" t="e">
        <f ca="1"/>
        <v>#N/A</v>
      </c>
      <c r="AN202" s="9" t="e">
        <f ca="1"/>
        <v>#N/A</v>
      </c>
      <c r="AO202" s="9" t="e">
        <f ca="1"/>
        <v>#N/A</v>
      </c>
      <c r="AP202" s="9" t="e">
        <f ca="1"/>
        <v>#N/A</v>
      </c>
      <c r="AQ202" s="9" t="e">
        <f ca="1"/>
        <v>#N/A</v>
      </c>
      <c r="AR202" s="9" t="e">
        <f ca="1"/>
        <v>#N/A</v>
      </c>
      <c r="AS202" s="9" t="e">
        <f ca="1"/>
        <v>#N/A</v>
      </c>
      <c r="AT202" s="9" t="e">
        <f ca="1"/>
        <v>#N/A</v>
      </c>
      <c r="AU202" s="9" t="e">
        <f ca="1"/>
        <v>#N/A</v>
      </c>
      <c r="AV202" s="9" t="e">
        <f ca="1"/>
        <v>#N/A</v>
      </c>
      <c r="AW202" s="9" t="e">
        <f ca="1"/>
        <v>#N/A</v>
      </c>
      <c r="AX202" s="9" t="e">
        <f ca="1"/>
        <v>#N/A</v>
      </c>
      <c r="AY202" s="9" t="e">
        <f ca="1"/>
        <v>#N/A</v>
      </c>
      <c r="AZ202" s="9" t="e">
        <f ca="1"/>
        <v>#N/A</v>
      </c>
      <c r="BA202" s="9" t="e">
        <f ca="1"/>
        <v>#N/A</v>
      </c>
      <c r="BB202" s="9" t="e">
        <f ca="1"/>
        <v>#N/A</v>
      </c>
      <c r="BC202" s="9" t="e">
        <f ca="1"/>
        <v>#N/A</v>
      </c>
      <c r="BD202" s="9" t="e">
        <f ca="1"/>
        <v>#N/A</v>
      </c>
      <c r="BE202" s="9" t="e">
        <f ca="1"/>
        <v>#N/A</v>
      </c>
      <c r="BF202" s="9" t="e">
        <f ca="1"/>
        <v>#N/A</v>
      </c>
      <c r="BG202" s="9" t="e">
        <f ca="1"/>
        <v>#N/A</v>
      </c>
      <c r="BH202" s="9" t="e">
        <f ca="1"/>
        <v>#N/A</v>
      </c>
      <c r="BI202" s="9" t="e">
        <f ca="1"/>
        <v>#N/A</v>
      </c>
      <c r="BJ202" s="9" t="e">
        <f ca="1"/>
        <v>#N/A</v>
      </c>
      <c r="BK202" s="9" t="e">
        <f ca="1"/>
        <v>#N/A</v>
      </c>
      <c r="BL202" s="9" t="e">
        <f ca="1"/>
        <v>#N/A</v>
      </c>
      <c r="BM202" s="9" t="e">
        <f ca="1"/>
        <v>#N/A</v>
      </c>
      <c r="BN202" s="9" t="e">
        <f ca="1"/>
        <v>#N/A</v>
      </c>
      <c r="BO202" s="9" t="e">
        <f ca="1"/>
        <v>#N/A</v>
      </c>
      <c r="BP202" s="9" t="e">
        <f ca="1"/>
        <v>#N/A</v>
      </c>
      <c r="BQ202" s="9" t="e">
        <f ca="1"/>
        <v>#N/A</v>
      </c>
      <c r="BR202" s="9" t="e">
        <f ca="1"/>
        <v>#N/A</v>
      </c>
      <c r="BS202" s="9" t="e">
        <f ca="1"/>
        <v>#N/A</v>
      </c>
      <c r="BT202" s="9" t="e">
        <f ca="1"/>
        <v>#N/A</v>
      </c>
      <c r="BU202" s="9" t="e">
        <f ca="1"/>
        <v>#N/A</v>
      </c>
      <c r="BV202" s="9" t="e">
        <f ca="1"/>
        <v>#N/A</v>
      </c>
      <c r="BW202" s="9" t="e">
        <f ca="1"/>
        <v>#N/A</v>
      </c>
      <c r="BX202" s="9" t="e">
        <f ca="1"/>
        <v>#N/A</v>
      </c>
      <c r="BY202" s="9" t="e">
        <f ca="1"/>
        <v>#N/A</v>
      </c>
      <c r="BZ202" s="9" t="e">
        <f ca="1"/>
        <v>#N/A</v>
      </c>
      <c r="CA202" s="9" t="e">
        <f ca="1"/>
        <v>#N/A</v>
      </c>
      <c r="CB202" s="9" t="e">
        <f ca="1"/>
        <v>#N/A</v>
      </c>
      <c r="CC202" s="9" t="e">
        <f ca="1"/>
        <v>#N/A</v>
      </c>
      <c r="CD202" s="9" t="e">
        <f ca="1"/>
        <v>#N/A</v>
      </c>
      <c r="CE202" s="9" t="e">
        <f ca="1"/>
        <v>#N/A</v>
      </c>
      <c r="CF202" s="9" t="e">
        <f ca="1"/>
        <v>#N/A</v>
      </c>
      <c r="CG202" s="9" t="e">
        <f ca="1"/>
        <v>#N/A</v>
      </c>
      <c r="CH202" s="9" t="e">
        <f ca="1"/>
        <v>#N/A</v>
      </c>
      <c r="CI202" s="9" t="e">
        <f ca="1"/>
        <v>#N/A</v>
      </c>
      <c r="CJ202" s="9" t="e">
        <f ca="1"/>
        <v>#N/A</v>
      </c>
      <c r="CK202" s="9" t="e">
        <f ca="1"/>
        <v>#N/A</v>
      </c>
      <c r="CL202" s="9" t="e">
        <f ca="1"/>
        <v>#N/A</v>
      </c>
      <c r="CM202" s="9" t="e">
        <f ca="1"/>
        <v>#N/A</v>
      </c>
      <c r="CN202" s="9" t="e">
        <f ca="1"/>
        <v>#N/A</v>
      </c>
      <c r="CO202" s="9" t="e">
        <f ca="1"/>
        <v>#N/A</v>
      </c>
      <c r="CP202" s="9" t="e">
        <f ca="1"/>
        <v>#N/A</v>
      </c>
      <c r="CQ202" s="9" t="e">
        <f ca="1"/>
        <v>#N/A</v>
      </c>
      <c r="CR202" s="9" t="e">
        <f ca="1"/>
        <v>#N/A</v>
      </c>
      <c r="CS202" s="9" t="e">
        <f ca="1"/>
        <v>#N/A</v>
      </c>
      <c r="CT202" s="9" t="e">
        <f ca="1"/>
        <v>#N/A</v>
      </c>
      <c r="CU202" s="9" t="e">
        <f ca="1"/>
        <v>#N/A</v>
      </c>
      <c r="CV202" s="9" t="e">
        <f ca="1"/>
        <v>#N/A</v>
      </c>
      <c r="CW202" s="9" t="e">
        <f ca="1"/>
        <v>#N/A</v>
      </c>
      <c r="CX202" s="9" t="e">
        <f ca="1"/>
        <v>#N/A</v>
      </c>
      <c r="CY202" s="9" t="e">
        <f ca="1"/>
        <v>#N/A</v>
      </c>
      <c r="CZ202" s="9" t="e">
        <f ca="1"/>
        <v>#N/A</v>
      </c>
      <c r="DA202" s="9" t="e">
        <f ca="1"/>
        <v>#N/A</v>
      </c>
      <c r="DB202" s="9" t="e">
        <f ca="1"/>
        <v>#N/A</v>
      </c>
      <c r="DC202" s="9" t="e">
        <f ca="1"/>
        <v>#N/A</v>
      </c>
      <c r="DD202" s="9" t="e">
        <f ca="1"/>
        <v>#N/A</v>
      </c>
      <c r="DE202" s="9" t="e">
        <f ca="1"/>
        <v>#N/A</v>
      </c>
      <c r="DF202" s="9" t="e">
        <f ca="1"/>
        <v>#N/A</v>
      </c>
    </row>
  </sheetData>
  <mergeCells count="11">
    <mergeCell ref="I8:N8"/>
    <mergeCell ref="B37:G37"/>
    <mergeCell ref="B38:G38"/>
    <mergeCell ref="I3:N3"/>
    <mergeCell ref="I4:N4"/>
    <mergeCell ref="I5:N5"/>
    <mergeCell ref="I6:N6"/>
    <mergeCell ref="I7:N7"/>
    <mergeCell ref="C4:F4"/>
    <mergeCell ref="D5:F5"/>
    <mergeCell ref="D6:F6"/>
  </mergeCells>
  <conditionalFormatting sqref="E23:DF33">
    <cfRule type="expression" dxfId="227" priority="1">
      <formula>(E23:DF33=F83:CY93)</formula>
    </cfRule>
    <cfRule type="expression" dxfId="226" priority="2">
      <formula>E23:DF33=E118:DF128</formula>
    </cfRule>
    <cfRule type="expression" dxfId="225" priority="46">
      <formula>$D$10=""</formula>
    </cfRule>
    <cfRule type="cellIs" dxfId="224" priority="47" operator="greaterThanOrEqual">
      <formula>$D$10</formula>
    </cfRule>
  </conditionalFormatting>
  <conditionalFormatting sqref="E22:DF22">
    <cfRule type="expression" dxfId="223" priority="48">
      <formula>E22:DF22=$D$6</formula>
    </cfRule>
  </conditionalFormatting>
  <conditionalFormatting sqref="D23:D33">
    <cfRule type="expression" dxfId="222" priority="49">
      <formula>D23:D33=$D$5</formula>
    </cfRule>
  </conditionalFormatting>
  <dataValidations count="2">
    <dataValidation type="list" allowBlank="1" showInputMessage="1" showErrorMessage="1" sqref="D5" xr:uid="{4CE2E111-C5ED-48CC-AB85-0097A5EDD95D}">
      <formula1>$D$23:$D$33</formula1>
    </dataValidation>
    <dataValidation type="list" allowBlank="1" showInputMessage="1" showErrorMessage="1" sqref="D6" xr:uid="{776B758D-F8D6-4ACC-BAE0-704555DE26B1}">
      <formula1>$E$22:$DF$22</formula1>
    </dataValidation>
  </dataValidations>
  <hyperlinks>
    <hyperlink ref="B38" r:id="rId1" xr:uid="{84322C72-FE3A-4232-AFB2-9DA3146E1E60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2"/>
  <sheetViews>
    <sheetView workbookViewId="0">
      <selection activeCell="CR24" sqref="CR24"/>
    </sheetView>
  </sheetViews>
  <sheetFormatPr defaultRowHeight="14.4" x14ac:dyDescent="0.3"/>
  <cols>
    <col min="1" max="1" width="20.5546875" bestFit="1" customWidth="1"/>
    <col min="2" max="2" width="9" bestFit="1" customWidth="1"/>
    <col min="3" max="3" width="10.109375" bestFit="1" customWidth="1"/>
    <col min="4" max="4" width="9.77734375" bestFit="1" customWidth="1"/>
    <col min="5" max="5" width="16.5546875" customWidth="1"/>
    <col min="6" max="6" width="24.44140625" customWidth="1"/>
    <col min="7" max="7" width="10.88671875" customWidth="1"/>
    <col min="8" max="8" width="9.88671875" customWidth="1"/>
    <col min="9" max="11" width="9" bestFit="1" customWidth="1"/>
    <col min="12" max="12" width="10" customWidth="1"/>
    <col min="13" max="13" width="10.21875" customWidth="1"/>
    <col min="14" max="14" width="19" customWidth="1"/>
    <col min="15" max="15" width="10.44140625" customWidth="1"/>
    <col min="16" max="16" width="9" bestFit="1" customWidth="1"/>
    <col min="17" max="17" width="10.5546875" customWidth="1"/>
    <col min="18" max="18" width="18.88671875" customWidth="1"/>
    <col min="19" max="19" width="9" bestFit="1" customWidth="1"/>
    <col min="20" max="20" width="9.21875" customWidth="1"/>
    <col min="21" max="21" width="14.33203125" customWidth="1"/>
    <col min="22" max="22" width="9" bestFit="1" customWidth="1"/>
    <col min="23" max="23" width="11" customWidth="1"/>
    <col min="24" max="24" width="15.109375" customWidth="1"/>
    <col min="25" max="25" width="13.21875" customWidth="1"/>
    <col min="26" max="26" width="11.21875" customWidth="1"/>
    <col min="27" max="28" width="9" bestFit="1" customWidth="1"/>
    <col min="29" max="29" width="9.77734375" customWidth="1"/>
    <col min="30" max="30" width="9.5546875" bestFit="1" customWidth="1"/>
    <col min="31" max="31" width="12.77734375" customWidth="1"/>
    <col min="32" max="32" width="9.88671875" customWidth="1"/>
    <col min="33" max="33" width="9.5546875" bestFit="1" customWidth="1"/>
    <col min="34" max="34" width="9" bestFit="1" customWidth="1"/>
    <col min="35" max="35" width="9.5546875" customWidth="1"/>
    <col min="36" max="36" width="13.109375" customWidth="1"/>
    <col min="37" max="37" width="9.33203125" customWidth="1"/>
    <col min="38" max="38" width="11.33203125" customWidth="1"/>
    <col min="39" max="39" width="13.21875" customWidth="1"/>
    <col min="40" max="40" width="15.77734375" customWidth="1"/>
    <col min="41" max="41" width="12.6640625" customWidth="1"/>
    <col min="42" max="43" width="14.109375" customWidth="1"/>
    <col min="44" max="44" width="13.77734375" customWidth="1"/>
    <col min="45" max="45" width="14.44140625" customWidth="1"/>
    <col min="46" max="46" width="13.88671875" customWidth="1"/>
    <col min="47" max="47" width="17" customWidth="1"/>
    <col min="48" max="48" width="15.6640625" customWidth="1"/>
    <col min="49" max="49" width="9" customWidth="1"/>
    <col min="50" max="50" width="14" customWidth="1"/>
    <col min="51" max="51" width="9" bestFit="1" customWidth="1"/>
    <col min="52" max="52" width="14.44140625" customWidth="1"/>
    <col min="53" max="53" width="9.5546875" bestFit="1" customWidth="1"/>
    <col min="54" max="54" width="9" bestFit="1" customWidth="1"/>
    <col min="55" max="55" width="12.21875" customWidth="1"/>
    <col min="56" max="56" width="9" bestFit="1" customWidth="1"/>
    <col min="57" max="57" width="12.88671875" customWidth="1"/>
    <col min="58" max="58" width="9.5546875" bestFit="1" customWidth="1"/>
    <col min="59" max="59" width="16.44140625" customWidth="1"/>
    <col min="60" max="61" width="9" bestFit="1" customWidth="1"/>
    <col min="62" max="62" width="15.77734375" customWidth="1"/>
    <col min="63" max="63" width="9" bestFit="1" customWidth="1"/>
    <col min="64" max="64" width="15.33203125" customWidth="1"/>
    <col min="65" max="65" width="9.77734375" customWidth="1"/>
    <col min="66" max="66" width="9" bestFit="1" customWidth="1"/>
    <col min="67" max="67" width="12.21875" customWidth="1"/>
    <col min="68" max="68" width="10.88671875" customWidth="1"/>
    <col min="69" max="69" width="10.109375" customWidth="1"/>
    <col min="70" max="70" width="19.77734375" customWidth="1"/>
    <col min="71" max="71" width="9" bestFit="1" customWidth="1"/>
    <col min="72" max="72" width="11.21875" customWidth="1"/>
    <col min="73" max="73" width="9.44140625" customWidth="1"/>
    <col min="74" max="74" width="9" bestFit="1" customWidth="1"/>
    <col min="75" max="75" width="9.5546875" bestFit="1" customWidth="1"/>
    <col min="76" max="76" width="19.33203125" customWidth="1"/>
    <col min="77" max="77" width="9.5546875" bestFit="1" customWidth="1"/>
    <col min="78" max="78" width="9" bestFit="1" customWidth="1"/>
    <col min="79" max="79" width="9.5546875" bestFit="1" customWidth="1"/>
    <col min="80" max="80" width="14" customWidth="1"/>
    <col min="81" max="81" width="18.88671875" customWidth="1"/>
    <col min="82" max="82" width="14.5546875" customWidth="1"/>
    <col min="83" max="83" width="20.77734375" customWidth="1"/>
    <col min="84" max="84" width="19.6640625" customWidth="1"/>
    <col min="85" max="85" width="9.5546875" bestFit="1" customWidth="1"/>
    <col min="86" max="86" width="28.88671875" customWidth="1"/>
    <col min="87" max="87" width="23.77734375" customWidth="1"/>
    <col min="88" max="89" width="9" bestFit="1" customWidth="1"/>
    <col min="90" max="90" width="15.21875" customWidth="1"/>
    <col min="91" max="91" width="15.77734375" customWidth="1"/>
    <col min="92" max="92" width="17.5546875" customWidth="1"/>
    <col min="93" max="93" width="18.77734375" bestFit="1" customWidth="1"/>
    <col min="94" max="94" width="9.33203125" customWidth="1"/>
    <col min="95" max="95" width="9" bestFit="1" customWidth="1"/>
    <col min="96" max="96" width="16.88671875" customWidth="1"/>
    <col min="97" max="97" width="19.21875" customWidth="1"/>
    <col min="98" max="98" width="11.33203125" customWidth="1"/>
    <col min="99" max="99" width="14.5546875" customWidth="1"/>
    <col min="100" max="100" width="9.5546875" bestFit="1" customWidth="1"/>
    <col min="101" max="101" width="13.109375" bestFit="1" customWidth="1"/>
    <col min="102" max="102" width="9.33203125" customWidth="1"/>
    <col min="103" max="104" width="9" bestFit="1" customWidth="1"/>
    <col min="105" max="105" width="16.21875" customWidth="1"/>
    <col min="106" max="106" width="10.88671875" bestFit="1" customWidth="1"/>
    <col min="107" max="107" width="12.33203125" bestFit="1" customWidth="1"/>
  </cols>
  <sheetData>
    <row r="1" spans="1:107" x14ac:dyDescent="0.3">
      <c r="A1" s="4" t="s">
        <v>117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6" t="s">
        <v>105</v>
      </c>
    </row>
    <row r="2" spans="1:107" x14ac:dyDescent="0.3">
      <c r="A2" s="3" t="s">
        <v>110</v>
      </c>
      <c r="B2" s="11">
        <v>27530</v>
      </c>
      <c r="C2" s="11">
        <v>18306</v>
      </c>
      <c r="D2" s="11">
        <v>12361</v>
      </c>
      <c r="E2" s="11">
        <v>78329</v>
      </c>
      <c r="F2" s="11">
        <v>7925</v>
      </c>
      <c r="G2" s="11">
        <v>8775</v>
      </c>
      <c r="H2" s="11">
        <v>14199</v>
      </c>
      <c r="I2" s="11">
        <v>5820</v>
      </c>
      <c r="J2" s="11">
        <v>11373</v>
      </c>
      <c r="K2" s="11">
        <v>18434</v>
      </c>
      <c r="L2" s="11">
        <v>10112</v>
      </c>
      <c r="M2" s="11">
        <v>40459</v>
      </c>
      <c r="N2" s="11">
        <v>108617</v>
      </c>
      <c r="O2" s="11">
        <v>22255</v>
      </c>
      <c r="P2" s="11">
        <v>4906</v>
      </c>
      <c r="Q2" s="11">
        <v>10617</v>
      </c>
      <c r="R2" s="11">
        <v>24347</v>
      </c>
      <c r="S2" s="11">
        <v>10822</v>
      </c>
      <c r="T2" s="11">
        <v>8012</v>
      </c>
      <c r="U2" s="11">
        <v>9279</v>
      </c>
      <c r="V2" s="11">
        <v>3501</v>
      </c>
      <c r="W2" s="11">
        <v>21651</v>
      </c>
      <c r="X2" s="11">
        <v>17319</v>
      </c>
      <c r="Y2" s="11">
        <v>8813</v>
      </c>
      <c r="Z2" s="11">
        <v>15815</v>
      </c>
      <c r="AA2" s="11">
        <v>19486</v>
      </c>
      <c r="AB2" s="11">
        <v>22009</v>
      </c>
      <c r="AC2" s="11">
        <v>39284</v>
      </c>
      <c r="AD2" s="11">
        <v>20930</v>
      </c>
      <c r="AE2" s="11">
        <v>14803</v>
      </c>
      <c r="AF2" s="11">
        <v>25607</v>
      </c>
      <c r="AG2" s="11">
        <v>38479</v>
      </c>
      <c r="AH2" s="11">
        <v>8394</v>
      </c>
      <c r="AI2" s="11">
        <v>58321</v>
      </c>
      <c r="AJ2" s="11">
        <v>3098</v>
      </c>
      <c r="AK2" s="11">
        <v>1573</v>
      </c>
      <c r="AL2" s="11">
        <v>30282</v>
      </c>
      <c r="AM2" s="11">
        <v>9657</v>
      </c>
      <c r="AN2" s="11">
        <v>50699</v>
      </c>
      <c r="AO2" s="11">
        <v>9517</v>
      </c>
      <c r="AP2" s="11">
        <v>6450</v>
      </c>
      <c r="AQ2" s="11">
        <v>33353</v>
      </c>
      <c r="AR2" s="11">
        <v>9673</v>
      </c>
      <c r="AS2" s="11">
        <v>10796</v>
      </c>
      <c r="AT2" s="11">
        <v>6164</v>
      </c>
      <c r="AU2" s="11">
        <v>8714</v>
      </c>
      <c r="AV2" s="11">
        <v>62761</v>
      </c>
      <c r="AW2" s="11">
        <v>57747</v>
      </c>
      <c r="AX2" s="11">
        <v>27463</v>
      </c>
      <c r="AY2" s="11">
        <v>7438</v>
      </c>
      <c r="AZ2" s="11">
        <v>19931</v>
      </c>
      <c r="BA2" s="11">
        <v>47463</v>
      </c>
      <c r="BB2" s="11">
        <v>9657</v>
      </c>
      <c r="BC2" s="11">
        <v>13070</v>
      </c>
      <c r="BD2" s="11">
        <v>16817</v>
      </c>
      <c r="BE2" s="11">
        <v>12703</v>
      </c>
      <c r="BF2" s="11">
        <v>28728</v>
      </c>
      <c r="BG2" s="11">
        <v>42761</v>
      </c>
      <c r="BH2" s="11">
        <v>22878</v>
      </c>
      <c r="BI2" s="11">
        <v>6123</v>
      </c>
      <c r="BJ2" s="11">
        <v>15646</v>
      </c>
      <c r="BK2" s="11">
        <v>3148</v>
      </c>
      <c r="BL2" s="11">
        <v>21693</v>
      </c>
      <c r="BM2" s="11">
        <v>13990</v>
      </c>
      <c r="BN2" s="11">
        <v>19501</v>
      </c>
      <c r="BO2" s="11">
        <v>3153</v>
      </c>
      <c r="BP2" s="11">
        <v>8042</v>
      </c>
      <c r="BQ2" s="11">
        <v>482</v>
      </c>
      <c r="BR2" s="11">
        <v>23538</v>
      </c>
      <c r="BS2" s="11">
        <v>7347</v>
      </c>
      <c r="BT2" s="11">
        <v>26595</v>
      </c>
      <c r="BU2" s="11">
        <v>39369</v>
      </c>
      <c r="BV2" s="11">
        <v>7378</v>
      </c>
      <c r="BW2" s="11">
        <v>73168</v>
      </c>
      <c r="BX2" s="11">
        <v>6435</v>
      </c>
      <c r="BY2" s="11">
        <v>30448</v>
      </c>
      <c r="BZ2" s="11">
        <v>8910</v>
      </c>
      <c r="CA2" s="11">
        <v>86179</v>
      </c>
      <c r="CB2" s="11">
        <v>40776</v>
      </c>
      <c r="CC2" s="11">
        <v>4311</v>
      </c>
      <c r="CD2" s="11">
        <v>20624</v>
      </c>
      <c r="CE2" s="11">
        <v>25877</v>
      </c>
      <c r="CF2" s="11">
        <v>24782</v>
      </c>
      <c r="CG2" s="11">
        <v>74168</v>
      </c>
      <c r="CH2" s="11">
        <v>1107</v>
      </c>
      <c r="CI2" s="11">
        <v>80</v>
      </c>
      <c r="CJ2" s="11">
        <v>16218</v>
      </c>
      <c r="CK2" s="11">
        <v>18045</v>
      </c>
      <c r="CL2" s="11">
        <v>20686</v>
      </c>
      <c r="CM2" s="11">
        <v>33361</v>
      </c>
      <c r="CN2" s="11">
        <v>27968</v>
      </c>
      <c r="CO2" s="11">
        <v>47935</v>
      </c>
      <c r="CP2" s="11">
        <v>16908</v>
      </c>
      <c r="CQ2" s="11">
        <v>15982</v>
      </c>
      <c r="CR2" s="11">
        <v>11772</v>
      </c>
      <c r="CS2" s="11">
        <v>5583</v>
      </c>
      <c r="CT2" s="11">
        <v>37564</v>
      </c>
      <c r="CU2" s="11">
        <v>43430</v>
      </c>
      <c r="CV2" s="11">
        <v>79329</v>
      </c>
      <c r="CW2" s="11">
        <v>30473</v>
      </c>
      <c r="CX2" s="11">
        <v>25663</v>
      </c>
      <c r="CY2" s="11">
        <v>11939</v>
      </c>
      <c r="CZ2" s="11">
        <v>13195</v>
      </c>
      <c r="DA2" s="11">
        <v>118</v>
      </c>
      <c r="DB2" s="11">
        <v>12941</v>
      </c>
      <c r="DC2" s="12">
        <v>64407</v>
      </c>
    </row>
    <row r="3" spans="1:107" x14ac:dyDescent="0.3">
      <c r="A3" s="3" t="s">
        <v>106</v>
      </c>
      <c r="B3" s="11">
        <f>IFERROR(5938,"")</f>
        <v>5938</v>
      </c>
      <c r="C3" s="11">
        <v>5985</v>
      </c>
      <c r="D3" s="11">
        <v>8119</v>
      </c>
      <c r="E3" s="11">
        <v>8883</v>
      </c>
      <c r="F3" s="11">
        <v>2721</v>
      </c>
      <c r="G3" s="11">
        <v>3010</v>
      </c>
      <c r="H3" s="11">
        <v>5710</v>
      </c>
      <c r="I3" s="11">
        <v>2701</v>
      </c>
      <c r="J3" s="11">
        <v>3094</v>
      </c>
      <c r="K3" s="11">
        <v>5622</v>
      </c>
      <c r="L3" s="11">
        <v>4515</v>
      </c>
      <c r="M3" s="11">
        <v>7011</v>
      </c>
      <c r="N3" s="11">
        <v>24295</v>
      </c>
      <c r="O3" s="11">
        <v>8777</v>
      </c>
      <c r="P3" s="11">
        <v>2496</v>
      </c>
      <c r="Q3" s="11">
        <v>5374</v>
      </c>
      <c r="R3" s="11">
        <v>10002</v>
      </c>
      <c r="S3" s="11">
        <v>5749</v>
      </c>
      <c r="T3" s="11">
        <v>6292</v>
      </c>
      <c r="U3" s="11">
        <v>1866</v>
      </c>
      <c r="V3" s="11">
        <v>2430</v>
      </c>
      <c r="W3" s="11">
        <v>5721</v>
      </c>
      <c r="X3" s="11">
        <v>11628</v>
      </c>
      <c r="Y3" s="11">
        <v>4545</v>
      </c>
      <c r="Z3" s="11">
        <v>8877</v>
      </c>
      <c r="AA3" s="11">
        <v>5001</v>
      </c>
      <c r="AB3" s="11">
        <v>6752</v>
      </c>
      <c r="AC3" s="11">
        <v>13480</v>
      </c>
      <c r="AD3" s="11">
        <v>7056</v>
      </c>
      <c r="AE3" s="11">
        <v>4267</v>
      </c>
      <c r="AF3" s="11">
        <v>15340</v>
      </c>
      <c r="AG3" s="11">
        <v>12123</v>
      </c>
      <c r="AH3" s="11">
        <v>3128</v>
      </c>
      <c r="AI3" s="11">
        <v>21522</v>
      </c>
      <c r="AJ3" s="11">
        <v>668</v>
      </c>
      <c r="AK3" s="11">
        <v>246</v>
      </c>
      <c r="AL3" s="11">
        <v>4649</v>
      </c>
      <c r="AM3" s="11">
        <v>2687</v>
      </c>
      <c r="AN3" s="11">
        <v>16338</v>
      </c>
      <c r="AO3" s="11">
        <v>3503</v>
      </c>
      <c r="AP3" s="11">
        <v>1833</v>
      </c>
      <c r="AQ3" s="11">
        <v>5996</v>
      </c>
      <c r="AR3" s="11">
        <v>2836</v>
      </c>
      <c r="AS3" s="11">
        <v>8030</v>
      </c>
      <c r="AT3" s="11">
        <v>1925</v>
      </c>
      <c r="AU3" s="11">
        <v>4539</v>
      </c>
      <c r="AV3" s="11">
        <v>13170</v>
      </c>
      <c r="AW3" s="11">
        <v>14165</v>
      </c>
      <c r="AX3" s="11">
        <v>12696</v>
      </c>
      <c r="AY3" s="11">
        <v>3702</v>
      </c>
      <c r="AZ3" s="11">
        <v>7833</v>
      </c>
      <c r="BA3" s="11">
        <v>14699</v>
      </c>
      <c r="BB3" s="11">
        <v>3166</v>
      </c>
      <c r="BC3" s="11">
        <v>3074</v>
      </c>
      <c r="BD3" s="11">
        <v>8176</v>
      </c>
      <c r="BE3" s="11">
        <v>4507</v>
      </c>
      <c r="BF3" s="11">
        <v>9018</v>
      </c>
      <c r="BG3" s="11">
        <v>18322</v>
      </c>
      <c r="BH3" s="11">
        <v>7530</v>
      </c>
      <c r="BI3" s="11">
        <v>3559</v>
      </c>
      <c r="BJ3" s="11">
        <v>4970</v>
      </c>
      <c r="BK3" s="11">
        <v>1343</v>
      </c>
      <c r="BL3" s="11">
        <v>8360</v>
      </c>
      <c r="BM3" s="11">
        <v>7368</v>
      </c>
      <c r="BN3" s="11">
        <v>5307</v>
      </c>
      <c r="BO3" s="11">
        <v>747</v>
      </c>
      <c r="BP3" s="11">
        <v>3313</v>
      </c>
      <c r="BQ3" s="11">
        <v>206</v>
      </c>
      <c r="BR3" s="11">
        <v>7961</v>
      </c>
      <c r="BS3" s="11">
        <v>1957</v>
      </c>
      <c r="BT3" s="11">
        <v>11529</v>
      </c>
      <c r="BU3" s="11">
        <v>8750</v>
      </c>
      <c r="BV3" s="11">
        <v>4281</v>
      </c>
      <c r="BW3" s="11">
        <v>45902</v>
      </c>
      <c r="BX3" s="11">
        <v>399</v>
      </c>
      <c r="BY3" s="11">
        <v>9076</v>
      </c>
      <c r="BZ3" s="11">
        <v>3261</v>
      </c>
      <c r="CA3" s="11">
        <v>17292</v>
      </c>
      <c r="CB3" s="11">
        <v>26152</v>
      </c>
      <c r="CC3" s="11">
        <v>376</v>
      </c>
      <c r="CD3" s="11">
        <v>12713</v>
      </c>
      <c r="CE3" s="11">
        <v>10170</v>
      </c>
      <c r="CF3" s="11">
        <v>6509</v>
      </c>
      <c r="CG3" s="11">
        <v>15938</v>
      </c>
      <c r="CH3" s="11">
        <v>48</v>
      </c>
      <c r="CI3" s="11">
        <v>19</v>
      </c>
      <c r="CJ3" s="11">
        <v>6908</v>
      </c>
      <c r="CK3" s="11">
        <v>5536</v>
      </c>
      <c r="CL3" s="11">
        <v>7419</v>
      </c>
      <c r="CM3" s="11">
        <v>19896</v>
      </c>
      <c r="CN3" s="11">
        <v>11642</v>
      </c>
      <c r="CO3" s="11">
        <v>12851</v>
      </c>
      <c r="CP3" s="11">
        <v>7716</v>
      </c>
      <c r="CQ3" s="11">
        <v>5313</v>
      </c>
      <c r="CR3" s="11">
        <v>3628</v>
      </c>
      <c r="CS3" s="11">
        <v>1485</v>
      </c>
      <c r="CT3" s="11">
        <v>10060</v>
      </c>
      <c r="CU3" s="11">
        <v>14954</v>
      </c>
      <c r="CV3" s="11">
        <v>10672</v>
      </c>
      <c r="CW3" s="11">
        <v>6234</v>
      </c>
      <c r="CX3" s="11">
        <v>8153</v>
      </c>
      <c r="CY3" s="11">
        <v>6412</v>
      </c>
      <c r="CZ3" s="11">
        <v>3850</v>
      </c>
      <c r="DA3" s="11">
        <v>34</v>
      </c>
      <c r="DB3" s="11">
        <v>4022</v>
      </c>
      <c r="DC3" s="12">
        <v>11721</v>
      </c>
    </row>
    <row r="4" spans="1:107" x14ac:dyDescent="0.3">
      <c r="A4" s="3" t="s">
        <v>115</v>
      </c>
      <c r="B4" s="11">
        <v>2172</v>
      </c>
      <c r="C4" s="11">
        <v>2127</v>
      </c>
      <c r="D4" s="11">
        <v>1503</v>
      </c>
      <c r="E4" s="11">
        <v>2994</v>
      </c>
      <c r="F4" s="11">
        <v>865</v>
      </c>
      <c r="G4" s="11">
        <v>1113</v>
      </c>
      <c r="H4" s="11">
        <v>1817</v>
      </c>
      <c r="I4" s="11">
        <v>723</v>
      </c>
      <c r="J4" s="11">
        <v>1061</v>
      </c>
      <c r="K4" s="11">
        <v>1748</v>
      </c>
      <c r="L4" s="11">
        <v>1354</v>
      </c>
      <c r="M4" s="11">
        <v>4156</v>
      </c>
      <c r="N4" s="11">
        <v>5963</v>
      </c>
      <c r="O4" s="11">
        <v>3764</v>
      </c>
      <c r="P4" s="11">
        <v>650</v>
      </c>
      <c r="Q4" s="11">
        <v>1763</v>
      </c>
      <c r="R4" s="11">
        <v>3403</v>
      </c>
      <c r="S4" s="11">
        <v>1459</v>
      </c>
      <c r="T4" s="11">
        <v>1179</v>
      </c>
      <c r="U4" s="11">
        <v>612</v>
      </c>
      <c r="V4" s="11">
        <v>665</v>
      </c>
      <c r="W4" s="11">
        <v>2286</v>
      </c>
      <c r="X4" s="11">
        <v>3896</v>
      </c>
      <c r="Y4" s="11">
        <v>2136</v>
      </c>
      <c r="Z4" s="11">
        <v>2224</v>
      </c>
      <c r="AA4" s="11">
        <v>2345</v>
      </c>
      <c r="AB4" s="11">
        <v>2109</v>
      </c>
      <c r="AC4" s="11">
        <v>4306</v>
      </c>
      <c r="AD4" s="11">
        <v>2710</v>
      </c>
      <c r="AE4" s="11">
        <v>1766</v>
      </c>
      <c r="AF4" s="11">
        <v>6266</v>
      </c>
      <c r="AG4" s="11">
        <v>2716</v>
      </c>
      <c r="AH4" s="11">
        <v>793</v>
      </c>
      <c r="AI4" s="11">
        <v>8734</v>
      </c>
      <c r="AJ4" s="11">
        <v>713</v>
      </c>
      <c r="AK4" s="11">
        <v>462</v>
      </c>
      <c r="AL4" s="11">
        <v>2842</v>
      </c>
      <c r="AM4" s="11">
        <v>762</v>
      </c>
      <c r="AN4" s="11">
        <v>4899</v>
      </c>
      <c r="AO4" s="11">
        <v>1203</v>
      </c>
      <c r="AP4" s="11">
        <v>747</v>
      </c>
      <c r="AQ4" s="11">
        <v>3232</v>
      </c>
      <c r="AR4" s="11">
        <v>1295</v>
      </c>
      <c r="AS4" s="11">
        <v>1787</v>
      </c>
      <c r="AT4" s="11">
        <v>801</v>
      </c>
      <c r="AU4" s="11">
        <v>1003</v>
      </c>
      <c r="AV4" s="11">
        <v>3704</v>
      </c>
      <c r="AW4" s="11">
        <v>4393</v>
      </c>
      <c r="AX4" s="11">
        <v>5376</v>
      </c>
      <c r="AY4" s="11">
        <v>1154</v>
      </c>
      <c r="AZ4" s="11">
        <v>2882</v>
      </c>
      <c r="BA4" s="11">
        <v>4831</v>
      </c>
      <c r="BB4" s="11">
        <v>1342</v>
      </c>
      <c r="BC4" s="11">
        <v>2705</v>
      </c>
      <c r="BD4" s="11">
        <v>1975</v>
      </c>
      <c r="BE4" s="11">
        <v>1527</v>
      </c>
      <c r="BF4" s="11">
        <v>2772</v>
      </c>
      <c r="BG4" s="11">
        <v>7279</v>
      </c>
      <c r="BH4" s="11">
        <v>2432</v>
      </c>
      <c r="BI4" s="11">
        <v>976</v>
      </c>
      <c r="BJ4" s="11">
        <v>1436</v>
      </c>
      <c r="BK4" s="11">
        <v>426</v>
      </c>
      <c r="BL4" s="11">
        <v>3654</v>
      </c>
      <c r="BM4" s="11">
        <v>2720</v>
      </c>
      <c r="BN4" s="11">
        <v>1894</v>
      </c>
      <c r="BO4" s="11">
        <v>977</v>
      </c>
      <c r="BP4" s="11">
        <v>1372</v>
      </c>
      <c r="BQ4" s="11">
        <v>328</v>
      </c>
      <c r="BR4" s="11">
        <v>3214</v>
      </c>
      <c r="BS4" s="11">
        <v>882</v>
      </c>
      <c r="BT4" s="11">
        <v>4376</v>
      </c>
      <c r="BU4" s="11">
        <v>4343</v>
      </c>
      <c r="BV4" s="11">
        <v>1010</v>
      </c>
      <c r="BW4" s="11">
        <v>8265</v>
      </c>
      <c r="BX4" s="11">
        <v>560</v>
      </c>
      <c r="BY4" s="11">
        <v>3060</v>
      </c>
      <c r="BZ4" s="11">
        <v>1334</v>
      </c>
      <c r="CA4" s="11">
        <v>5738</v>
      </c>
      <c r="CB4" s="11">
        <v>5491</v>
      </c>
      <c r="CC4" s="11">
        <v>459</v>
      </c>
      <c r="CD4" s="11">
        <v>3189</v>
      </c>
      <c r="CE4" s="11">
        <v>4981</v>
      </c>
      <c r="CF4" s="11">
        <v>1995</v>
      </c>
      <c r="CG4" s="11">
        <v>5266</v>
      </c>
      <c r="CH4" s="11">
        <v>63</v>
      </c>
      <c r="CI4" s="11">
        <v>50</v>
      </c>
      <c r="CJ4" s="11">
        <v>2505</v>
      </c>
      <c r="CK4" s="11">
        <v>1849</v>
      </c>
      <c r="CL4" s="11">
        <v>2369</v>
      </c>
      <c r="CM4" s="11">
        <v>5477</v>
      </c>
      <c r="CN4" s="11">
        <v>3662</v>
      </c>
      <c r="CO4" s="11">
        <v>4608</v>
      </c>
      <c r="CP4" s="11">
        <v>2207</v>
      </c>
      <c r="CQ4" s="11">
        <v>1829</v>
      </c>
      <c r="CR4" s="11">
        <v>1057</v>
      </c>
      <c r="CS4" s="11">
        <v>603</v>
      </c>
      <c r="CT4" s="11">
        <v>3352</v>
      </c>
      <c r="CU4" s="11">
        <v>3730</v>
      </c>
      <c r="CV4" s="11">
        <v>3578</v>
      </c>
      <c r="CW4" s="11">
        <v>2023</v>
      </c>
      <c r="CX4" s="11">
        <v>3621</v>
      </c>
      <c r="CY4" s="11">
        <v>2315</v>
      </c>
      <c r="CZ4" s="11">
        <v>1988</v>
      </c>
      <c r="DA4" s="11">
        <v>48</v>
      </c>
      <c r="DB4" s="11">
        <v>1487</v>
      </c>
      <c r="DC4" s="12">
        <v>3963</v>
      </c>
    </row>
    <row r="5" spans="1:107" x14ac:dyDescent="0.3">
      <c r="A5" s="3" t="s">
        <v>114</v>
      </c>
      <c r="B5" s="11">
        <v>17572</v>
      </c>
      <c r="C5" s="11">
        <v>10936</v>
      </c>
      <c r="D5" s="11">
        <v>10319</v>
      </c>
      <c r="E5" s="11">
        <v>31304</v>
      </c>
      <c r="F5" s="11">
        <v>3834</v>
      </c>
      <c r="G5" s="11">
        <v>5547</v>
      </c>
      <c r="H5" s="11">
        <v>9551</v>
      </c>
      <c r="I5" s="11">
        <v>2724</v>
      </c>
      <c r="J5" s="11">
        <v>8921</v>
      </c>
      <c r="K5" s="11">
        <v>7350</v>
      </c>
      <c r="L5" s="11">
        <v>9988</v>
      </c>
      <c r="M5" s="11">
        <v>24805</v>
      </c>
      <c r="N5" s="11">
        <v>36228</v>
      </c>
      <c r="O5" s="11">
        <v>18383</v>
      </c>
      <c r="P5" s="11">
        <v>6987</v>
      </c>
      <c r="Q5" s="11">
        <v>8343</v>
      </c>
      <c r="R5" s="11">
        <v>19316</v>
      </c>
      <c r="S5" s="11">
        <v>8147</v>
      </c>
      <c r="T5" s="11">
        <v>12278</v>
      </c>
      <c r="U5" s="11">
        <v>3808</v>
      </c>
      <c r="V5" s="11">
        <v>4391</v>
      </c>
      <c r="W5" s="11">
        <v>14344</v>
      </c>
      <c r="X5" s="11">
        <v>17227</v>
      </c>
      <c r="Y5" s="11">
        <v>9262</v>
      </c>
      <c r="Z5" s="11">
        <v>11300</v>
      </c>
      <c r="AA5" s="11">
        <v>15111</v>
      </c>
      <c r="AB5" s="11">
        <v>13204</v>
      </c>
      <c r="AC5" s="11">
        <v>33046</v>
      </c>
      <c r="AD5" s="11">
        <v>13552</v>
      </c>
      <c r="AE5" s="11">
        <v>13003</v>
      </c>
      <c r="AF5" s="11">
        <v>26541</v>
      </c>
      <c r="AG5" s="11">
        <v>15395</v>
      </c>
      <c r="AH5" s="11">
        <v>5126</v>
      </c>
      <c r="AI5" s="11">
        <v>37575</v>
      </c>
      <c r="AJ5" s="11">
        <v>3979</v>
      </c>
      <c r="AK5" s="11">
        <v>997</v>
      </c>
      <c r="AL5" s="11">
        <v>15993</v>
      </c>
      <c r="AM5" s="11">
        <v>5552</v>
      </c>
      <c r="AN5" s="11">
        <v>27195</v>
      </c>
      <c r="AO5" s="11">
        <v>9532</v>
      </c>
      <c r="AP5" s="11">
        <v>4841</v>
      </c>
      <c r="AQ5" s="11">
        <v>22349</v>
      </c>
      <c r="AR5" s="11">
        <v>6754</v>
      </c>
      <c r="AS5" s="11">
        <v>9544</v>
      </c>
      <c r="AT5" s="11">
        <v>4511</v>
      </c>
      <c r="AU5" s="11">
        <v>4562</v>
      </c>
      <c r="AV5" s="11">
        <v>62231</v>
      </c>
      <c r="AW5" s="11">
        <v>23234</v>
      </c>
      <c r="AX5" s="11">
        <v>26194</v>
      </c>
      <c r="AY5" s="11">
        <v>6588</v>
      </c>
      <c r="AZ5" s="11">
        <v>16279</v>
      </c>
      <c r="BA5" s="11">
        <v>28581</v>
      </c>
      <c r="BB5" s="11">
        <v>7423</v>
      </c>
      <c r="BC5" s="11">
        <v>9738</v>
      </c>
      <c r="BD5" s="11">
        <v>10393</v>
      </c>
      <c r="BE5" s="11">
        <v>9586</v>
      </c>
      <c r="BF5" s="11">
        <v>18558</v>
      </c>
      <c r="BG5" s="11">
        <v>37541</v>
      </c>
      <c r="BH5" s="11">
        <v>18086</v>
      </c>
      <c r="BI5" s="11">
        <v>5648</v>
      </c>
      <c r="BJ5" s="11">
        <v>7702</v>
      </c>
      <c r="BK5" s="11">
        <v>3038</v>
      </c>
      <c r="BL5" s="11">
        <v>21521</v>
      </c>
      <c r="BM5" s="11">
        <v>14746</v>
      </c>
      <c r="BN5" s="11">
        <v>14357</v>
      </c>
      <c r="BO5" s="11">
        <v>4731</v>
      </c>
      <c r="BP5" s="11">
        <v>9236</v>
      </c>
      <c r="BQ5" s="11">
        <v>2810</v>
      </c>
      <c r="BR5" s="11">
        <v>13390</v>
      </c>
      <c r="BS5" s="11">
        <v>4401</v>
      </c>
      <c r="BT5" s="11">
        <v>22838</v>
      </c>
      <c r="BU5" s="11">
        <v>19300</v>
      </c>
      <c r="BV5" s="11">
        <v>5172</v>
      </c>
      <c r="BW5" s="11">
        <v>42470</v>
      </c>
      <c r="BX5" s="11">
        <v>4144</v>
      </c>
      <c r="BY5" s="11">
        <v>17508</v>
      </c>
      <c r="BZ5" s="11">
        <v>8838</v>
      </c>
      <c r="CA5" s="11">
        <v>69624</v>
      </c>
      <c r="CB5" s="11">
        <v>25320</v>
      </c>
      <c r="CC5" s="11">
        <v>4809</v>
      </c>
      <c r="CD5" s="11">
        <v>17352</v>
      </c>
      <c r="CE5" s="11">
        <v>17166</v>
      </c>
      <c r="CF5" s="11">
        <v>8815</v>
      </c>
      <c r="CG5" s="11">
        <v>50260</v>
      </c>
      <c r="CH5" s="11">
        <v>354</v>
      </c>
      <c r="CI5" s="11">
        <v>51</v>
      </c>
      <c r="CJ5" s="11">
        <v>15937</v>
      </c>
      <c r="CK5" s="11">
        <v>13608</v>
      </c>
      <c r="CL5" s="11">
        <v>15210</v>
      </c>
      <c r="CM5" s="11">
        <v>24280</v>
      </c>
      <c r="CN5" s="11">
        <v>17479</v>
      </c>
      <c r="CO5" s="11">
        <v>36867</v>
      </c>
      <c r="CP5" s="11">
        <v>11397</v>
      </c>
      <c r="CQ5" s="11">
        <v>10014</v>
      </c>
      <c r="CR5" s="11">
        <v>5994</v>
      </c>
      <c r="CS5" s="11">
        <v>3322</v>
      </c>
      <c r="CT5" s="11">
        <v>26403</v>
      </c>
      <c r="CU5" s="11">
        <v>32522</v>
      </c>
      <c r="CV5" s="11">
        <v>28342</v>
      </c>
      <c r="CW5" s="11">
        <v>11918</v>
      </c>
      <c r="CX5" s="11">
        <v>22534</v>
      </c>
      <c r="CY5" s="11">
        <v>9959</v>
      </c>
      <c r="CZ5" s="11">
        <v>9359</v>
      </c>
      <c r="DA5" s="11">
        <v>1354</v>
      </c>
      <c r="DB5" s="11">
        <v>9322</v>
      </c>
      <c r="DC5" s="12">
        <v>61297</v>
      </c>
    </row>
    <row r="6" spans="1:107" x14ac:dyDescent="0.3">
      <c r="A6" s="3" t="s">
        <v>111</v>
      </c>
      <c r="B6" s="11">
        <v>57832</v>
      </c>
      <c r="C6" s="11">
        <v>41271</v>
      </c>
      <c r="D6" s="11">
        <v>31013</v>
      </c>
      <c r="E6" s="11">
        <v>92814</v>
      </c>
      <c r="F6" s="11">
        <v>21856</v>
      </c>
      <c r="G6" s="11">
        <v>22285</v>
      </c>
      <c r="H6" s="11">
        <v>42836</v>
      </c>
      <c r="I6" s="11">
        <v>23908</v>
      </c>
      <c r="J6" s="11">
        <v>22482</v>
      </c>
      <c r="K6" s="11">
        <v>42039</v>
      </c>
      <c r="L6" s="11">
        <v>32733</v>
      </c>
      <c r="M6" s="11">
        <v>105039</v>
      </c>
      <c r="N6" s="11">
        <v>237971</v>
      </c>
      <c r="O6" s="11">
        <v>73949</v>
      </c>
      <c r="P6" s="11">
        <v>12943</v>
      </c>
      <c r="Q6" s="11">
        <v>37305</v>
      </c>
      <c r="R6" s="11">
        <v>71633</v>
      </c>
      <c r="S6" s="11">
        <v>27901</v>
      </c>
      <c r="T6" s="11">
        <v>27731</v>
      </c>
      <c r="U6" s="11">
        <v>9412</v>
      </c>
      <c r="V6" s="11">
        <v>13679</v>
      </c>
      <c r="W6" s="11">
        <v>53876</v>
      </c>
      <c r="X6" s="11">
        <v>74226</v>
      </c>
      <c r="Y6" s="11">
        <v>39197</v>
      </c>
      <c r="Z6" s="11">
        <v>50164</v>
      </c>
      <c r="AA6" s="11">
        <v>55587</v>
      </c>
      <c r="AB6" s="11">
        <v>65257</v>
      </c>
      <c r="AC6" s="11">
        <v>167310</v>
      </c>
      <c r="AD6" s="11">
        <v>55568</v>
      </c>
      <c r="AE6" s="11">
        <v>40529</v>
      </c>
      <c r="AF6" s="11">
        <v>116592</v>
      </c>
      <c r="AG6" s="11">
        <v>88826</v>
      </c>
      <c r="AH6" s="11">
        <v>21353</v>
      </c>
      <c r="AI6" s="11">
        <v>194775</v>
      </c>
      <c r="AJ6" s="11">
        <v>75862</v>
      </c>
      <c r="AK6" s="11">
        <v>18143</v>
      </c>
      <c r="AL6" s="11">
        <v>66234</v>
      </c>
      <c r="AM6" s="11">
        <v>10367</v>
      </c>
      <c r="AN6" s="11">
        <v>189462</v>
      </c>
      <c r="AO6" s="11">
        <v>24291</v>
      </c>
      <c r="AP6" s="11">
        <v>13228</v>
      </c>
      <c r="AQ6" s="11">
        <v>78062</v>
      </c>
      <c r="AR6" s="11">
        <v>21089</v>
      </c>
      <c r="AS6" s="11">
        <v>43137</v>
      </c>
      <c r="AT6" s="11">
        <v>19718</v>
      </c>
      <c r="AU6" s="11">
        <v>26449</v>
      </c>
      <c r="AV6" s="11">
        <v>199640</v>
      </c>
      <c r="AW6" s="11">
        <v>154823</v>
      </c>
      <c r="AX6" s="11">
        <v>132510</v>
      </c>
      <c r="AY6" s="11">
        <v>20952</v>
      </c>
      <c r="AZ6" s="11">
        <v>68012</v>
      </c>
      <c r="BA6" s="11">
        <v>153506</v>
      </c>
      <c r="BB6" s="11">
        <v>28881</v>
      </c>
      <c r="BC6" s="11">
        <v>139604</v>
      </c>
      <c r="BD6" s="11">
        <v>44548</v>
      </c>
      <c r="BE6" s="11">
        <v>30377</v>
      </c>
      <c r="BF6" s="11">
        <v>78222</v>
      </c>
      <c r="BG6" s="11">
        <v>187977</v>
      </c>
      <c r="BH6" s="11">
        <v>63486</v>
      </c>
      <c r="BI6" s="11">
        <v>25932</v>
      </c>
      <c r="BJ6" s="11">
        <v>34044</v>
      </c>
      <c r="BK6" s="11">
        <v>9153</v>
      </c>
      <c r="BL6" s="11">
        <v>80606</v>
      </c>
      <c r="BM6" s="11">
        <v>46940</v>
      </c>
      <c r="BN6" s="11">
        <v>42858</v>
      </c>
      <c r="BO6" s="11">
        <v>65292</v>
      </c>
      <c r="BP6" s="11">
        <v>25608</v>
      </c>
      <c r="BQ6" s="11">
        <v>8399</v>
      </c>
      <c r="BR6" s="11">
        <v>73917</v>
      </c>
      <c r="BS6" s="11">
        <v>13556</v>
      </c>
      <c r="BT6" s="11">
        <v>84200</v>
      </c>
      <c r="BU6" s="11">
        <v>100159</v>
      </c>
      <c r="BV6" s="11">
        <v>19930</v>
      </c>
      <c r="BW6" s="11">
        <v>279785</v>
      </c>
      <c r="BX6" s="11">
        <v>9711</v>
      </c>
      <c r="BY6" s="11">
        <v>79648</v>
      </c>
      <c r="BZ6" s="11">
        <v>22993</v>
      </c>
      <c r="CA6" s="11">
        <v>317809</v>
      </c>
      <c r="CB6" s="11">
        <v>124759</v>
      </c>
      <c r="CC6" s="11">
        <v>8035</v>
      </c>
      <c r="CD6" s="11">
        <v>74534</v>
      </c>
      <c r="CE6" s="11">
        <v>76030</v>
      </c>
      <c r="CF6" s="11">
        <v>51556</v>
      </c>
      <c r="CG6" s="11">
        <v>229032</v>
      </c>
      <c r="CH6" s="11">
        <v>2354</v>
      </c>
      <c r="CI6" s="11">
        <v>1105</v>
      </c>
      <c r="CJ6" s="11">
        <v>54244</v>
      </c>
      <c r="CK6" s="11">
        <v>49858</v>
      </c>
      <c r="CL6" s="11">
        <v>52336</v>
      </c>
      <c r="CM6" s="11">
        <v>136132</v>
      </c>
      <c r="CN6" s="11">
        <v>266628</v>
      </c>
      <c r="CO6" s="11">
        <v>171080</v>
      </c>
      <c r="CP6" s="11">
        <v>52415</v>
      </c>
      <c r="CQ6" s="11">
        <v>48430</v>
      </c>
      <c r="CR6" s="11">
        <v>27881</v>
      </c>
      <c r="CS6" s="11">
        <v>14601</v>
      </c>
      <c r="CT6" s="11">
        <v>175666</v>
      </c>
      <c r="CU6" s="11">
        <v>192427</v>
      </c>
      <c r="CV6" s="11">
        <v>89272</v>
      </c>
      <c r="CW6" s="11">
        <v>63045</v>
      </c>
      <c r="CX6" s="11">
        <v>60524</v>
      </c>
      <c r="CY6" s="11">
        <v>49162</v>
      </c>
      <c r="CZ6" s="11">
        <v>32690</v>
      </c>
      <c r="DA6" s="11">
        <v>501</v>
      </c>
      <c r="DB6" s="11">
        <v>31599</v>
      </c>
      <c r="DC6" s="12">
        <v>168583</v>
      </c>
    </row>
    <row r="7" spans="1:107" x14ac:dyDescent="0.3">
      <c r="A7" s="3" t="s">
        <v>107</v>
      </c>
      <c r="B7" s="11">
        <v>92206</v>
      </c>
      <c r="C7" s="11">
        <v>58861</v>
      </c>
      <c r="D7" s="11">
        <v>49704</v>
      </c>
      <c r="E7" s="11">
        <v>139966</v>
      </c>
      <c r="F7" s="11">
        <v>20800</v>
      </c>
      <c r="G7" s="11">
        <v>31667</v>
      </c>
      <c r="H7" s="11">
        <v>45352</v>
      </c>
      <c r="I7" s="11">
        <v>18070</v>
      </c>
      <c r="J7" s="11">
        <v>38318</v>
      </c>
      <c r="K7" s="11">
        <v>43104</v>
      </c>
      <c r="L7" s="11">
        <v>47430</v>
      </c>
      <c r="M7" s="11">
        <v>177018</v>
      </c>
      <c r="N7" s="11">
        <v>229038</v>
      </c>
      <c r="O7" s="11">
        <v>120366</v>
      </c>
      <c r="P7" s="11">
        <v>25038</v>
      </c>
      <c r="Q7" s="11">
        <v>53125</v>
      </c>
      <c r="R7" s="11">
        <v>113753</v>
      </c>
      <c r="S7" s="11">
        <v>43497</v>
      </c>
      <c r="T7" s="11">
        <v>33125</v>
      </c>
      <c r="U7" s="11">
        <v>13022</v>
      </c>
      <c r="V7" s="11">
        <v>15542</v>
      </c>
      <c r="W7" s="11">
        <v>80740</v>
      </c>
      <c r="X7" s="11">
        <v>113654</v>
      </c>
      <c r="Y7" s="11">
        <v>68540</v>
      </c>
      <c r="Z7" s="11">
        <v>58648</v>
      </c>
      <c r="AA7" s="11">
        <v>76336</v>
      </c>
      <c r="AB7" s="11">
        <v>72228</v>
      </c>
      <c r="AC7" s="11">
        <v>164503</v>
      </c>
      <c r="AD7" s="11">
        <v>83059</v>
      </c>
      <c r="AE7" s="11">
        <v>59869</v>
      </c>
      <c r="AF7" s="11">
        <v>174892</v>
      </c>
      <c r="AG7" s="11">
        <v>88276</v>
      </c>
      <c r="AH7" s="11">
        <v>28970</v>
      </c>
      <c r="AI7" s="11">
        <v>256179</v>
      </c>
      <c r="AJ7" s="11">
        <v>18137</v>
      </c>
      <c r="AK7" s="11">
        <v>5101</v>
      </c>
      <c r="AL7" s="11">
        <v>107244</v>
      </c>
      <c r="AM7" s="11">
        <v>13772</v>
      </c>
      <c r="AN7" s="11">
        <v>197049</v>
      </c>
      <c r="AO7" s="11">
        <v>32401</v>
      </c>
      <c r="AP7" s="11">
        <v>21886</v>
      </c>
      <c r="AQ7" s="11">
        <v>130422</v>
      </c>
      <c r="AR7" s="11">
        <v>30204</v>
      </c>
      <c r="AS7" s="11">
        <v>54951</v>
      </c>
      <c r="AT7" s="11">
        <v>20507</v>
      </c>
      <c r="AU7" s="11">
        <v>33692</v>
      </c>
      <c r="AV7" s="11">
        <v>287494</v>
      </c>
      <c r="AW7" s="11">
        <v>142302</v>
      </c>
      <c r="AX7" s="11">
        <v>205894</v>
      </c>
      <c r="AY7" s="11">
        <v>31497</v>
      </c>
      <c r="AZ7" s="11">
        <v>101503</v>
      </c>
      <c r="BA7" s="11">
        <v>180553</v>
      </c>
      <c r="BB7" s="11">
        <v>36138</v>
      </c>
      <c r="BC7" s="11">
        <v>62542</v>
      </c>
      <c r="BD7" s="11">
        <v>69459</v>
      </c>
      <c r="BE7" s="11">
        <v>50480</v>
      </c>
      <c r="BF7" s="11">
        <v>104096</v>
      </c>
      <c r="BG7" s="11">
        <v>256609</v>
      </c>
      <c r="BH7" s="11">
        <v>97003</v>
      </c>
      <c r="BI7" s="11">
        <v>27308</v>
      </c>
      <c r="BJ7" s="11">
        <v>42567</v>
      </c>
      <c r="BK7" s="11">
        <v>10739</v>
      </c>
      <c r="BL7" s="11">
        <v>157086</v>
      </c>
      <c r="BM7" s="11">
        <v>92642</v>
      </c>
      <c r="BN7" s="11">
        <v>78472</v>
      </c>
      <c r="BO7" s="11">
        <v>20043</v>
      </c>
      <c r="BP7" s="11">
        <v>60755</v>
      </c>
      <c r="BQ7" s="11">
        <v>5936</v>
      </c>
      <c r="BR7" s="11">
        <v>95273</v>
      </c>
      <c r="BS7" s="11">
        <v>24538</v>
      </c>
      <c r="BT7" s="11">
        <v>152740</v>
      </c>
      <c r="BU7" s="11">
        <v>136366</v>
      </c>
      <c r="BV7" s="11">
        <v>28686</v>
      </c>
      <c r="BW7" s="11">
        <v>336138</v>
      </c>
      <c r="BX7" s="11">
        <v>28561</v>
      </c>
      <c r="BY7" s="11">
        <v>100388</v>
      </c>
      <c r="BZ7" s="11">
        <v>46005</v>
      </c>
      <c r="CA7" s="11">
        <v>373198</v>
      </c>
      <c r="CB7" s="11">
        <v>194649</v>
      </c>
      <c r="CC7" s="11">
        <v>24418</v>
      </c>
      <c r="CD7" s="11">
        <v>100133</v>
      </c>
      <c r="CE7" s="11">
        <v>111610</v>
      </c>
      <c r="CF7" s="11">
        <v>55169</v>
      </c>
      <c r="CG7" s="11">
        <v>278242</v>
      </c>
      <c r="CH7" s="11">
        <v>2070</v>
      </c>
      <c r="CI7" s="11">
        <v>534</v>
      </c>
      <c r="CJ7" s="11">
        <v>83876</v>
      </c>
      <c r="CK7" s="11">
        <v>64689</v>
      </c>
      <c r="CL7" s="11">
        <v>82632</v>
      </c>
      <c r="CM7" s="11">
        <v>179689</v>
      </c>
      <c r="CN7" s="11">
        <v>110115</v>
      </c>
      <c r="CO7" s="11">
        <v>165386</v>
      </c>
      <c r="CP7" s="11">
        <v>83185</v>
      </c>
      <c r="CQ7" s="11">
        <v>53925</v>
      </c>
      <c r="CR7" s="11">
        <v>31737</v>
      </c>
      <c r="CS7" s="11">
        <v>16768</v>
      </c>
      <c r="CT7" s="11">
        <v>138166</v>
      </c>
      <c r="CU7" s="11">
        <v>171409</v>
      </c>
      <c r="CV7" s="11">
        <v>142335</v>
      </c>
      <c r="CW7" s="11">
        <v>66883</v>
      </c>
      <c r="CX7" s="11">
        <v>149587</v>
      </c>
      <c r="CY7" s="11">
        <v>67831</v>
      </c>
      <c r="CZ7" s="11">
        <v>51477</v>
      </c>
      <c r="DA7" s="11">
        <v>2115</v>
      </c>
      <c r="DB7" s="11">
        <v>42616</v>
      </c>
      <c r="DC7" s="12">
        <v>246057</v>
      </c>
    </row>
    <row r="8" spans="1:107" x14ac:dyDescent="0.3">
      <c r="A8" s="3" t="s">
        <v>109</v>
      </c>
      <c r="B8" s="11">
        <v>86755</v>
      </c>
      <c r="C8" s="11">
        <v>104677</v>
      </c>
      <c r="D8" s="11">
        <v>50314</v>
      </c>
      <c r="E8" s="11">
        <v>149218</v>
      </c>
      <c r="F8" s="11">
        <v>26010</v>
      </c>
      <c r="G8" s="11">
        <v>48227</v>
      </c>
      <c r="H8" s="11">
        <v>49592</v>
      </c>
      <c r="I8" s="11">
        <v>21958</v>
      </c>
      <c r="J8" s="11">
        <v>49308</v>
      </c>
      <c r="K8" s="11">
        <v>64027</v>
      </c>
      <c r="L8" s="11">
        <v>34354</v>
      </c>
      <c r="M8" s="11">
        <v>145869</v>
      </c>
      <c r="N8" s="11">
        <v>264754</v>
      </c>
      <c r="O8" s="11">
        <v>91774</v>
      </c>
      <c r="P8" s="11">
        <v>21570</v>
      </c>
      <c r="Q8" s="11">
        <v>50430</v>
      </c>
      <c r="R8" s="11">
        <v>99791</v>
      </c>
      <c r="S8" s="11">
        <v>44772</v>
      </c>
      <c r="T8" s="11">
        <v>31658</v>
      </c>
      <c r="U8" s="11">
        <v>20285</v>
      </c>
      <c r="V8" s="11">
        <v>16772</v>
      </c>
      <c r="W8" s="11">
        <v>69108</v>
      </c>
      <c r="X8" s="11">
        <v>79850</v>
      </c>
      <c r="Y8" s="11">
        <v>47979</v>
      </c>
      <c r="Z8" s="11">
        <v>63498</v>
      </c>
      <c r="AA8" s="11">
        <v>66703</v>
      </c>
      <c r="AB8" s="11">
        <v>70574</v>
      </c>
      <c r="AC8" s="11">
        <v>105862</v>
      </c>
      <c r="AD8" s="11">
        <v>102951</v>
      </c>
      <c r="AE8" s="11">
        <v>61960</v>
      </c>
      <c r="AF8" s="11">
        <v>100890</v>
      </c>
      <c r="AG8" s="11">
        <v>121478</v>
      </c>
      <c r="AH8" s="11">
        <v>26013</v>
      </c>
      <c r="AI8" s="11">
        <v>191542</v>
      </c>
      <c r="AJ8" s="11">
        <v>24204</v>
      </c>
      <c r="AK8" s="11">
        <v>6334</v>
      </c>
      <c r="AL8" s="11">
        <v>106930</v>
      </c>
      <c r="AM8" s="11">
        <v>21999</v>
      </c>
      <c r="AN8" s="11">
        <v>133411</v>
      </c>
      <c r="AO8" s="11">
        <v>38585</v>
      </c>
      <c r="AP8" s="11">
        <v>34331</v>
      </c>
      <c r="AQ8" s="11">
        <v>87745</v>
      </c>
      <c r="AR8" s="11">
        <v>46615</v>
      </c>
      <c r="AS8" s="11">
        <v>45357</v>
      </c>
      <c r="AT8" s="11">
        <v>19696</v>
      </c>
      <c r="AU8" s="11">
        <v>29938</v>
      </c>
      <c r="AV8" s="11">
        <v>64812</v>
      </c>
      <c r="AW8" s="11">
        <v>165729</v>
      </c>
      <c r="AX8" s="11">
        <v>101797</v>
      </c>
      <c r="AY8" s="11">
        <v>34514</v>
      </c>
      <c r="AZ8" s="11">
        <v>70553</v>
      </c>
      <c r="BA8" s="11">
        <v>154889</v>
      </c>
      <c r="BB8" s="11">
        <v>38177</v>
      </c>
      <c r="BC8" s="11">
        <v>85770</v>
      </c>
      <c r="BD8" s="11">
        <v>58646</v>
      </c>
      <c r="BE8" s="11">
        <v>50212</v>
      </c>
      <c r="BF8" s="11">
        <v>97846</v>
      </c>
      <c r="BG8" s="11">
        <v>135702</v>
      </c>
      <c r="BH8" s="11">
        <v>85832</v>
      </c>
      <c r="BI8" s="11">
        <v>21421</v>
      </c>
      <c r="BJ8" s="11">
        <v>50288</v>
      </c>
      <c r="BK8" s="11">
        <v>10497</v>
      </c>
      <c r="BL8" s="11">
        <v>89386</v>
      </c>
      <c r="BM8" s="11">
        <v>69770</v>
      </c>
      <c r="BN8" s="11">
        <v>83756</v>
      </c>
      <c r="BO8" s="11">
        <v>16495</v>
      </c>
      <c r="BP8" s="11">
        <v>37376</v>
      </c>
      <c r="BQ8" s="11">
        <v>14958</v>
      </c>
      <c r="BR8" s="11">
        <v>97282</v>
      </c>
      <c r="BS8" s="11">
        <v>34582</v>
      </c>
      <c r="BT8" s="11">
        <v>102856</v>
      </c>
      <c r="BU8" s="11">
        <v>159254</v>
      </c>
      <c r="BV8" s="11">
        <v>32838</v>
      </c>
      <c r="BW8" s="11">
        <v>373127</v>
      </c>
      <c r="BX8" s="11">
        <v>13273</v>
      </c>
      <c r="BY8" s="11">
        <v>133449</v>
      </c>
      <c r="BZ8" s="11">
        <v>41804</v>
      </c>
      <c r="CA8" s="11">
        <v>58498</v>
      </c>
      <c r="CB8" s="11">
        <v>305900</v>
      </c>
      <c r="CC8" s="11">
        <v>11797</v>
      </c>
      <c r="CD8" s="11">
        <v>78182</v>
      </c>
      <c r="CE8" s="11">
        <v>69768</v>
      </c>
      <c r="CF8" s="11">
        <v>87930</v>
      </c>
      <c r="CG8" s="11">
        <v>150409</v>
      </c>
      <c r="CH8" s="11">
        <v>1445</v>
      </c>
      <c r="CI8" s="11">
        <v>459</v>
      </c>
      <c r="CJ8" s="11">
        <v>82235</v>
      </c>
      <c r="CK8" s="11">
        <v>56733</v>
      </c>
      <c r="CL8" s="11">
        <v>81969</v>
      </c>
      <c r="CM8" s="11">
        <v>177797</v>
      </c>
      <c r="CN8" s="11">
        <v>64541</v>
      </c>
      <c r="CO8" s="11">
        <v>155897</v>
      </c>
      <c r="CP8" s="11">
        <v>98208</v>
      </c>
      <c r="CQ8" s="11">
        <v>56543</v>
      </c>
      <c r="CR8" s="11">
        <v>42182</v>
      </c>
      <c r="CS8" s="11">
        <v>19061</v>
      </c>
      <c r="CT8" s="11">
        <v>91081</v>
      </c>
      <c r="CU8" s="11">
        <v>69599</v>
      </c>
      <c r="CV8" s="11">
        <v>183287</v>
      </c>
      <c r="CW8" s="11">
        <v>89411</v>
      </c>
      <c r="CX8" s="11">
        <v>97280</v>
      </c>
      <c r="CY8" s="11">
        <v>54216</v>
      </c>
      <c r="CZ8" s="11">
        <v>65676</v>
      </c>
      <c r="DA8" s="11">
        <v>579</v>
      </c>
      <c r="DB8" s="11">
        <v>55162</v>
      </c>
      <c r="DC8" s="12">
        <v>101395</v>
      </c>
    </row>
    <row r="9" spans="1:107" x14ac:dyDescent="0.3">
      <c r="A9" s="3" t="s">
        <v>108</v>
      </c>
      <c r="B9" s="11">
        <v>10876</v>
      </c>
      <c r="C9" s="11">
        <v>6489</v>
      </c>
      <c r="D9" s="11">
        <v>7780</v>
      </c>
      <c r="E9" s="11">
        <v>12784</v>
      </c>
      <c r="F9" s="11">
        <v>4309</v>
      </c>
      <c r="G9" s="11">
        <v>4081</v>
      </c>
      <c r="H9" s="11">
        <v>9033</v>
      </c>
      <c r="I9" s="11">
        <v>7532</v>
      </c>
      <c r="J9" s="11">
        <v>3787</v>
      </c>
      <c r="K9" s="11">
        <v>12382</v>
      </c>
      <c r="L9" s="11">
        <v>14825</v>
      </c>
      <c r="M9" s="11">
        <v>14655</v>
      </c>
      <c r="N9" s="11">
        <v>24256</v>
      </c>
      <c r="O9" s="11">
        <v>9816</v>
      </c>
      <c r="P9" s="11">
        <v>6848</v>
      </c>
      <c r="Q9" s="11">
        <v>8482</v>
      </c>
      <c r="R9" s="11">
        <v>14335</v>
      </c>
      <c r="S9" s="11">
        <v>5495</v>
      </c>
      <c r="T9" s="11">
        <v>10177</v>
      </c>
      <c r="U9" s="11">
        <v>6807</v>
      </c>
      <c r="V9" s="11">
        <v>4275</v>
      </c>
      <c r="W9" s="11">
        <v>8183</v>
      </c>
      <c r="X9" s="11">
        <v>11949</v>
      </c>
      <c r="Y9" s="11">
        <v>7026</v>
      </c>
      <c r="Z9" s="11">
        <v>15885</v>
      </c>
      <c r="AA9" s="11">
        <v>8688</v>
      </c>
      <c r="AB9" s="11">
        <v>9945</v>
      </c>
      <c r="AC9" s="11">
        <v>11610</v>
      </c>
      <c r="AD9" s="11">
        <v>7768</v>
      </c>
      <c r="AE9" s="11">
        <v>5694</v>
      </c>
      <c r="AF9" s="11">
        <v>18320</v>
      </c>
      <c r="AG9" s="11">
        <v>15162</v>
      </c>
      <c r="AH9" s="11">
        <v>11720</v>
      </c>
      <c r="AI9" s="11">
        <v>37725</v>
      </c>
      <c r="AJ9" s="11">
        <v>1033</v>
      </c>
      <c r="AK9" s="11">
        <v>516</v>
      </c>
      <c r="AL9" s="11">
        <v>11059</v>
      </c>
      <c r="AM9" s="11">
        <v>8601</v>
      </c>
      <c r="AN9" s="11">
        <v>35517</v>
      </c>
      <c r="AO9" s="11">
        <v>7800</v>
      </c>
      <c r="AP9" s="11">
        <v>3327</v>
      </c>
      <c r="AQ9" s="11">
        <v>13371</v>
      </c>
      <c r="AR9" s="11">
        <v>4819</v>
      </c>
      <c r="AS9" s="11">
        <v>9973</v>
      </c>
      <c r="AT9" s="11">
        <v>3871</v>
      </c>
      <c r="AU9" s="11">
        <v>14761</v>
      </c>
      <c r="AV9" s="11">
        <v>11260</v>
      </c>
      <c r="AW9" s="11">
        <v>22068</v>
      </c>
      <c r="AX9" s="11">
        <v>13985</v>
      </c>
      <c r="AY9" s="11">
        <v>4983</v>
      </c>
      <c r="AZ9" s="11">
        <v>8520</v>
      </c>
      <c r="BA9" s="11">
        <v>17031</v>
      </c>
      <c r="BB9" s="11">
        <v>6218</v>
      </c>
      <c r="BC9" s="11">
        <v>4844</v>
      </c>
      <c r="BD9" s="11">
        <v>24308</v>
      </c>
      <c r="BE9" s="11">
        <v>5483</v>
      </c>
      <c r="BF9" s="11">
        <v>11944</v>
      </c>
      <c r="BG9" s="11">
        <v>18298</v>
      </c>
      <c r="BH9" s="11">
        <v>8483</v>
      </c>
      <c r="BI9" s="11">
        <v>8031</v>
      </c>
      <c r="BJ9" s="11">
        <v>13599</v>
      </c>
      <c r="BK9" s="11">
        <v>4722</v>
      </c>
      <c r="BL9" s="11">
        <v>11028</v>
      </c>
      <c r="BM9" s="11">
        <v>9421</v>
      </c>
      <c r="BN9" s="11">
        <v>6921</v>
      </c>
      <c r="BO9" s="11">
        <v>1162</v>
      </c>
      <c r="BP9" s="11">
        <v>4673</v>
      </c>
      <c r="BQ9" s="11">
        <v>359</v>
      </c>
      <c r="BR9" s="11">
        <v>8750</v>
      </c>
      <c r="BS9" s="11">
        <v>3500</v>
      </c>
      <c r="BT9" s="11">
        <v>14399</v>
      </c>
      <c r="BU9" s="11">
        <v>14163</v>
      </c>
      <c r="BV9" s="11">
        <v>4106</v>
      </c>
      <c r="BW9" s="11">
        <v>22459</v>
      </c>
      <c r="BX9" s="11">
        <v>1031</v>
      </c>
      <c r="BY9" s="11">
        <v>9205</v>
      </c>
      <c r="BZ9" s="11">
        <v>4895</v>
      </c>
      <c r="CA9" s="11">
        <v>12152</v>
      </c>
      <c r="CB9" s="11">
        <v>17019</v>
      </c>
      <c r="CC9" s="11">
        <v>618</v>
      </c>
      <c r="CD9" s="11">
        <v>16136</v>
      </c>
      <c r="CE9" s="11">
        <v>48245</v>
      </c>
      <c r="CF9" s="11">
        <v>11690</v>
      </c>
      <c r="CG9" s="11">
        <v>17572</v>
      </c>
      <c r="CH9" s="11">
        <v>208</v>
      </c>
      <c r="CI9" s="11">
        <v>108</v>
      </c>
      <c r="CJ9" s="11">
        <v>7546</v>
      </c>
      <c r="CK9" s="11">
        <v>8081</v>
      </c>
      <c r="CL9" s="11">
        <v>10186</v>
      </c>
      <c r="CM9" s="11">
        <v>13587</v>
      </c>
      <c r="CN9" s="11">
        <v>6805</v>
      </c>
      <c r="CO9" s="11">
        <v>13813</v>
      </c>
      <c r="CP9" s="11">
        <v>7376</v>
      </c>
      <c r="CQ9" s="11">
        <v>17010</v>
      </c>
      <c r="CR9" s="11">
        <v>9573</v>
      </c>
      <c r="CS9" s="11">
        <v>2000</v>
      </c>
      <c r="CT9" s="11">
        <v>9101</v>
      </c>
      <c r="CU9" s="11">
        <v>8944</v>
      </c>
      <c r="CV9" s="11">
        <v>17784</v>
      </c>
      <c r="CW9" s="11">
        <v>9843</v>
      </c>
      <c r="CX9" s="11">
        <v>13039</v>
      </c>
      <c r="CY9" s="11">
        <v>7741</v>
      </c>
      <c r="CZ9" s="11">
        <v>7210</v>
      </c>
      <c r="DA9" s="11">
        <v>78</v>
      </c>
      <c r="DB9" s="11">
        <v>5355</v>
      </c>
      <c r="DC9" s="12">
        <v>13687</v>
      </c>
    </row>
    <row r="10" spans="1:107" x14ac:dyDescent="0.3">
      <c r="A10" s="3" t="s">
        <v>113</v>
      </c>
      <c r="B10" s="11">
        <v>15843</v>
      </c>
      <c r="C10" s="11">
        <v>7084</v>
      </c>
      <c r="D10" s="11">
        <v>5982</v>
      </c>
      <c r="E10" s="11">
        <v>23419</v>
      </c>
      <c r="F10" s="11">
        <v>3957</v>
      </c>
      <c r="G10" s="11">
        <v>3449</v>
      </c>
      <c r="H10" s="11">
        <v>8544</v>
      </c>
      <c r="I10" s="11">
        <v>3020</v>
      </c>
      <c r="J10" s="11">
        <v>4619</v>
      </c>
      <c r="K10" s="11">
        <v>6322</v>
      </c>
      <c r="L10" s="11">
        <v>6746</v>
      </c>
      <c r="M10" s="11">
        <v>28579</v>
      </c>
      <c r="N10" s="11">
        <v>42109</v>
      </c>
      <c r="O10" s="11">
        <v>19641</v>
      </c>
      <c r="P10" s="11">
        <v>2751</v>
      </c>
      <c r="Q10" s="11">
        <v>7557</v>
      </c>
      <c r="R10" s="11">
        <v>19012</v>
      </c>
      <c r="S10" s="11">
        <v>5028</v>
      </c>
      <c r="T10" s="11">
        <v>5040</v>
      </c>
      <c r="U10" s="11">
        <v>2281</v>
      </c>
      <c r="V10" s="11">
        <v>1906</v>
      </c>
      <c r="W10" s="11">
        <v>13461</v>
      </c>
      <c r="X10" s="11">
        <v>19349</v>
      </c>
      <c r="Y10" s="11">
        <v>10088</v>
      </c>
      <c r="Z10" s="11">
        <v>8582</v>
      </c>
      <c r="AA10" s="11">
        <v>13090</v>
      </c>
      <c r="AB10" s="11">
        <v>14234</v>
      </c>
      <c r="AC10" s="11">
        <v>29562</v>
      </c>
      <c r="AD10" s="11">
        <v>11477</v>
      </c>
      <c r="AE10" s="11">
        <v>7904</v>
      </c>
      <c r="AF10" s="11">
        <v>33200</v>
      </c>
      <c r="AG10" s="11">
        <v>14993</v>
      </c>
      <c r="AH10" s="11">
        <v>4089</v>
      </c>
      <c r="AI10" s="11">
        <v>46677</v>
      </c>
      <c r="AJ10" s="11">
        <v>1927</v>
      </c>
      <c r="AK10" s="11">
        <v>940</v>
      </c>
      <c r="AL10" s="11">
        <v>18963</v>
      </c>
      <c r="AM10" s="11">
        <v>2520</v>
      </c>
      <c r="AN10" s="11">
        <v>42711</v>
      </c>
      <c r="AO10" s="11">
        <v>5796</v>
      </c>
      <c r="AP10" s="11">
        <v>2580</v>
      </c>
      <c r="AQ10" s="11">
        <v>29948</v>
      </c>
      <c r="AR10" s="11">
        <v>4291</v>
      </c>
      <c r="AS10" s="11">
        <v>7877</v>
      </c>
      <c r="AT10" s="11">
        <v>5013</v>
      </c>
      <c r="AU10" s="11">
        <v>4870</v>
      </c>
      <c r="AV10" s="11">
        <v>47103</v>
      </c>
      <c r="AW10" s="11">
        <v>28057</v>
      </c>
      <c r="AX10" s="11">
        <v>42613</v>
      </c>
      <c r="AY10" s="11">
        <v>3726</v>
      </c>
      <c r="AZ10" s="11">
        <v>16244</v>
      </c>
      <c r="BA10" s="11">
        <v>40387</v>
      </c>
      <c r="BB10" s="11">
        <v>6388</v>
      </c>
      <c r="BC10" s="11">
        <v>7994</v>
      </c>
      <c r="BD10" s="11">
        <v>8628</v>
      </c>
      <c r="BE10" s="11">
        <v>7097</v>
      </c>
      <c r="BF10" s="11">
        <v>16671</v>
      </c>
      <c r="BG10" s="11">
        <v>60072</v>
      </c>
      <c r="BH10" s="11">
        <v>14401</v>
      </c>
      <c r="BI10" s="11">
        <v>4603</v>
      </c>
      <c r="BJ10" s="11">
        <v>5685</v>
      </c>
      <c r="BK10" s="11">
        <v>1736</v>
      </c>
      <c r="BL10" s="11">
        <v>26614</v>
      </c>
      <c r="BM10" s="11">
        <v>11873</v>
      </c>
      <c r="BN10" s="11">
        <v>9561</v>
      </c>
      <c r="BO10" s="11">
        <v>1978</v>
      </c>
      <c r="BP10" s="11">
        <v>7934</v>
      </c>
      <c r="BQ10" s="11">
        <v>295</v>
      </c>
      <c r="BR10" s="11">
        <v>14593</v>
      </c>
      <c r="BS10" s="11">
        <v>3130</v>
      </c>
      <c r="BT10" s="11">
        <v>27036</v>
      </c>
      <c r="BU10" s="11">
        <v>18931</v>
      </c>
      <c r="BV10" s="11">
        <v>3552</v>
      </c>
      <c r="BW10" s="11">
        <v>46962</v>
      </c>
      <c r="BX10" s="11">
        <v>2161</v>
      </c>
      <c r="BY10" s="11">
        <v>13836</v>
      </c>
      <c r="BZ10" s="11">
        <v>5513</v>
      </c>
      <c r="CA10" s="11">
        <v>80373</v>
      </c>
      <c r="CB10" s="11">
        <v>19302</v>
      </c>
      <c r="CC10" s="11">
        <v>2166</v>
      </c>
      <c r="CD10" s="11">
        <v>17029</v>
      </c>
      <c r="CE10" s="11">
        <v>19967</v>
      </c>
      <c r="CF10" s="11">
        <v>8587</v>
      </c>
      <c r="CG10" s="11">
        <v>51907</v>
      </c>
      <c r="CH10" s="11">
        <v>247</v>
      </c>
      <c r="CI10" s="11">
        <v>116</v>
      </c>
      <c r="CJ10" s="11">
        <v>13541</v>
      </c>
      <c r="CK10" s="11">
        <v>15642</v>
      </c>
      <c r="CL10" s="11">
        <v>10730</v>
      </c>
      <c r="CM10" s="11">
        <v>24784</v>
      </c>
      <c r="CN10" s="11">
        <v>19352</v>
      </c>
      <c r="CO10" s="11">
        <v>26754</v>
      </c>
      <c r="CP10" s="11">
        <v>8050</v>
      </c>
      <c r="CQ10" s="11">
        <v>8680</v>
      </c>
      <c r="CR10" s="11">
        <v>4835</v>
      </c>
      <c r="CS10" s="11">
        <v>2798</v>
      </c>
      <c r="CT10" s="11">
        <v>20710</v>
      </c>
      <c r="CU10" s="11">
        <v>31904</v>
      </c>
      <c r="CV10" s="11">
        <v>21044</v>
      </c>
      <c r="CW10" s="11">
        <v>12128</v>
      </c>
      <c r="CX10" s="11">
        <v>19731</v>
      </c>
      <c r="CY10" s="11">
        <v>10727</v>
      </c>
      <c r="CZ10" s="11">
        <v>7569</v>
      </c>
      <c r="DA10" s="11">
        <v>72</v>
      </c>
      <c r="DB10" s="11">
        <v>5917</v>
      </c>
      <c r="DC10" s="12">
        <v>40470</v>
      </c>
    </row>
    <row r="11" spans="1:107" x14ac:dyDescent="0.3">
      <c r="A11" s="3" t="s">
        <v>112</v>
      </c>
      <c r="B11" s="11">
        <v>5644</v>
      </c>
      <c r="C11" s="11">
        <v>2993</v>
      </c>
      <c r="D11" s="11">
        <v>3280</v>
      </c>
      <c r="E11" s="11">
        <v>5424</v>
      </c>
      <c r="F11" s="11">
        <v>1396</v>
      </c>
      <c r="G11" s="11">
        <v>1738</v>
      </c>
      <c r="H11" s="11">
        <v>4189</v>
      </c>
      <c r="I11" s="11">
        <v>3208</v>
      </c>
      <c r="J11" s="11">
        <v>1720</v>
      </c>
      <c r="K11" s="11">
        <v>6166</v>
      </c>
      <c r="L11" s="11">
        <v>4470</v>
      </c>
      <c r="M11" s="11">
        <v>8356</v>
      </c>
      <c r="N11" s="11">
        <v>11760</v>
      </c>
      <c r="O11" s="11">
        <v>6848</v>
      </c>
      <c r="P11" s="11">
        <v>1810</v>
      </c>
      <c r="Q11" s="11">
        <v>4003</v>
      </c>
      <c r="R11" s="11">
        <v>6857</v>
      </c>
      <c r="S11" s="11">
        <v>2585</v>
      </c>
      <c r="T11" s="11">
        <v>3605</v>
      </c>
      <c r="U11" s="11">
        <v>630</v>
      </c>
      <c r="V11" s="11">
        <v>1641</v>
      </c>
      <c r="W11" s="11">
        <v>5126</v>
      </c>
      <c r="X11" s="11">
        <v>8288</v>
      </c>
      <c r="Y11" s="11">
        <v>4348</v>
      </c>
      <c r="Z11" s="11">
        <v>5374</v>
      </c>
      <c r="AA11" s="11">
        <v>4902</v>
      </c>
      <c r="AB11" s="11">
        <v>5310</v>
      </c>
      <c r="AC11" s="11">
        <v>7944</v>
      </c>
      <c r="AD11" s="11">
        <v>4027</v>
      </c>
      <c r="AE11" s="11">
        <v>3076</v>
      </c>
      <c r="AF11" s="11">
        <v>13077</v>
      </c>
      <c r="AG11" s="11">
        <v>6624</v>
      </c>
      <c r="AH11" s="11">
        <v>3861</v>
      </c>
      <c r="AI11" s="11">
        <v>19598</v>
      </c>
      <c r="AJ11" s="11">
        <v>2266</v>
      </c>
      <c r="AK11" s="11">
        <v>535</v>
      </c>
      <c r="AL11" s="11">
        <v>4881</v>
      </c>
      <c r="AM11" s="11">
        <v>962</v>
      </c>
      <c r="AN11" s="11">
        <v>19700</v>
      </c>
      <c r="AO11" s="11">
        <v>2482</v>
      </c>
      <c r="AP11" s="11">
        <v>1305</v>
      </c>
      <c r="AQ11" s="11">
        <v>6606</v>
      </c>
      <c r="AR11" s="11">
        <v>2345</v>
      </c>
      <c r="AS11" s="11">
        <v>5654</v>
      </c>
      <c r="AT11" s="11">
        <v>1459</v>
      </c>
      <c r="AU11" s="11">
        <v>3315</v>
      </c>
      <c r="AV11" s="11">
        <v>10518</v>
      </c>
      <c r="AW11" s="11">
        <v>12155</v>
      </c>
      <c r="AX11" s="11">
        <v>13973</v>
      </c>
      <c r="AY11" s="11">
        <v>2463</v>
      </c>
      <c r="AZ11" s="11">
        <v>6216</v>
      </c>
      <c r="BA11" s="11">
        <v>12737</v>
      </c>
      <c r="BB11" s="11">
        <v>2635</v>
      </c>
      <c r="BC11" s="11">
        <v>5549</v>
      </c>
      <c r="BD11" s="11">
        <v>9071</v>
      </c>
      <c r="BE11" s="11">
        <v>3165</v>
      </c>
      <c r="BF11" s="11">
        <v>6973</v>
      </c>
      <c r="BG11" s="11">
        <v>18369</v>
      </c>
      <c r="BH11" s="11">
        <v>5656</v>
      </c>
      <c r="BI11" s="11">
        <v>2766</v>
      </c>
      <c r="BJ11" s="11">
        <v>3357</v>
      </c>
      <c r="BK11" s="11">
        <v>1045</v>
      </c>
      <c r="BL11" s="11">
        <v>8796</v>
      </c>
      <c r="BM11" s="11">
        <v>5853</v>
      </c>
      <c r="BN11" s="11">
        <v>3542</v>
      </c>
      <c r="BO11" s="11">
        <v>3935</v>
      </c>
      <c r="BP11" s="11">
        <v>3468</v>
      </c>
      <c r="BQ11" s="11">
        <v>318</v>
      </c>
      <c r="BR11" s="11">
        <v>6358</v>
      </c>
      <c r="BS11" s="11">
        <v>1483</v>
      </c>
      <c r="BT11" s="11">
        <v>8267</v>
      </c>
      <c r="BU11" s="11">
        <v>7534</v>
      </c>
      <c r="BV11" s="11">
        <v>2160</v>
      </c>
      <c r="BW11" s="11">
        <v>18215</v>
      </c>
      <c r="BX11" s="11">
        <v>963</v>
      </c>
      <c r="BY11" s="11">
        <v>4274</v>
      </c>
      <c r="BZ11" s="11">
        <v>2368</v>
      </c>
      <c r="CA11" s="11">
        <v>22936</v>
      </c>
      <c r="CB11" s="11">
        <v>11619</v>
      </c>
      <c r="CC11" s="11">
        <v>874</v>
      </c>
      <c r="CD11" s="11">
        <v>8216</v>
      </c>
      <c r="CE11" s="11">
        <v>9276</v>
      </c>
      <c r="CF11" s="11">
        <v>5012</v>
      </c>
      <c r="CG11" s="11">
        <v>15895</v>
      </c>
      <c r="CH11" s="11">
        <v>92</v>
      </c>
      <c r="CI11" s="11">
        <v>75</v>
      </c>
      <c r="CJ11" s="11">
        <v>5409</v>
      </c>
      <c r="CK11" s="11">
        <v>4418</v>
      </c>
      <c r="CL11" s="11">
        <v>6037</v>
      </c>
      <c r="CM11" s="11">
        <v>11138</v>
      </c>
      <c r="CN11" s="11">
        <v>5890</v>
      </c>
      <c r="CO11" s="11">
        <v>7858</v>
      </c>
      <c r="CP11" s="11">
        <v>3755</v>
      </c>
      <c r="CQ11" s="11">
        <v>5818</v>
      </c>
      <c r="CR11" s="11">
        <v>3069</v>
      </c>
      <c r="CS11" s="11">
        <v>1052</v>
      </c>
      <c r="CT11" s="11">
        <v>6094</v>
      </c>
      <c r="CU11" s="11">
        <v>8276</v>
      </c>
      <c r="CV11" s="11">
        <v>5703</v>
      </c>
      <c r="CW11" s="11">
        <v>3769</v>
      </c>
      <c r="CX11" s="11">
        <v>7244</v>
      </c>
      <c r="CY11" s="11">
        <v>4542</v>
      </c>
      <c r="CZ11" s="11">
        <v>3115</v>
      </c>
      <c r="DA11" s="11">
        <v>118</v>
      </c>
      <c r="DB11" s="11">
        <v>2286</v>
      </c>
      <c r="DC11" s="12">
        <v>9046</v>
      </c>
    </row>
    <row r="12" spans="1:107" x14ac:dyDescent="0.3">
      <c r="A12" s="7" t="s">
        <v>116</v>
      </c>
      <c r="B12" s="13">
        <v>8998</v>
      </c>
      <c r="C12" s="13">
        <v>5804</v>
      </c>
      <c r="D12" s="13">
        <v>4216</v>
      </c>
      <c r="E12" s="13">
        <v>13326</v>
      </c>
      <c r="F12" s="13">
        <v>2504</v>
      </c>
      <c r="G12" s="13">
        <v>2955</v>
      </c>
      <c r="H12" s="13">
        <v>4925</v>
      </c>
      <c r="I12" s="13">
        <v>1621</v>
      </c>
      <c r="J12" s="13">
        <v>3965</v>
      </c>
      <c r="K12" s="13">
        <v>4206</v>
      </c>
      <c r="L12" s="13">
        <v>3477</v>
      </c>
      <c r="M12" s="13">
        <v>17000</v>
      </c>
      <c r="N12" s="13">
        <v>20051</v>
      </c>
      <c r="O12" s="13">
        <v>7920</v>
      </c>
      <c r="P12" s="13">
        <v>1547</v>
      </c>
      <c r="Q12" s="13">
        <v>4345</v>
      </c>
      <c r="R12" s="13">
        <v>9289</v>
      </c>
      <c r="S12" s="13">
        <v>3770</v>
      </c>
      <c r="T12" s="13">
        <v>2618</v>
      </c>
      <c r="U12" s="13">
        <v>1226</v>
      </c>
      <c r="V12" s="13">
        <v>1556</v>
      </c>
      <c r="W12" s="13">
        <v>6478</v>
      </c>
      <c r="X12" s="13">
        <v>6401</v>
      </c>
      <c r="Y12" s="13">
        <v>4536</v>
      </c>
      <c r="Z12" s="13">
        <v>5428</v>
      </c>
      <c r="AA12" s="13">
        <v>7775</v>
      </c>
      <c r="AB12" s="13">
        <v>7758</v>
      </c>
      <c r="AC12" s="13">
        <v>15203</v>
      </c>
      <c r="AD12" s="13">
        <v>7563</v>
      </c>
      <c r="AE12" s="13">
        <v>5731</v>
      </c>
      <c r="AF12" s="13">
        <v>8556</v>
      </c>
      <c r="AG12" s="13">
        <v>8132</v>
      </c>
      <c r="AH12" s="13">
        <v>2418</v>
      </c>
      <c r="AI12" s="13">
        <v>15693</v>
      </c>
      <c r="AJ12" s="13">
        <v>2114</v>
      </c>
      <c r="AK12" s="13">
        <v>717</v>
      </c>
      <c r="AL12" s="13">
        <v>13744</v>
      </c>
      <c r="AM12" s="13">
        <v>1375</v>
      </c>
      <c r="AN12" s="13">
        <v>12460</v>
      </c>
      <c r="AO12" s="13">
        <v>3363</v>
      </c>
      <c r="AP12" s="13">
        <v>2584</v>
      </c>
      <c r="AQ12" s="13">
        <v>14174</v>
      </c>
      <c r="AR12" s="13">
        <v>3640</v>
      </c>
      <c r="AS12" s="13">
        <v>3555</v>
      </c>
      <c r="AT12" s="13">
        <v>2142</v>
      </c>
      <c r="AU12" s="13">
        <v>2409</v>
      </c>
      <c r="AV12" s="13">
        <v>9743</v>
      </c>
      <c r="AW12" s="13">
        <v>11474</v>
      </c>
      <c r="AX12" s="13">
        <v>10560</v>
      </c>
      <c r="AY12" s="13">
        <v>2886</v>
      </c>
      <c r="AZ12" s="13">
        <v>7271</v>
      </c>
      <c r="BA12" s="13">
        <v>14332</v>
      </c>
      <c r="BB12" s="13">
        <v>4143</v>
      </c>
      <c r="BC12" s="13">
        <v>8338</v>
      </c>
      <c r="BD12" s="13">
        <v>4914</v>
      </c>
      <c r="BE12" s="13">
        <v>4427</v>
      </c>
      <c r="BF12" s="13">
        <v>9043</v>
      </c>
      <c r="BG12" s="13">
        <v>14785</v>
      </c>
      <c r="BH12" s="13">
        <v>7674</v>
      </c>
      <c r="BI12" s="13">
        <v>2400</v>
      </c>
      <c r="BJ12" s="13">
        <v>3912</v>
      </c>
      <c r="BK12" s="13">
        <v>913</v>
      </c>
      <c r="BL12" s="13">
        <v>9411</v>
      </c>
      <c r="BM12" s="13">
        <v>6886</v>
      </c>
      <c r="BN12" s="13">
        <v>6159</v>
      </c>
      <c r="BO12" s="13">
        <v>2989</v>
      </c>
      <c r="BP12" s="13">
        <v>3858</v>
      </c>
      <c r="BQ12" s="13">
        <v>530</v>
      </c>
      <c r="BR12" s="13">
        <v>7282</v>
      </c>
      <c r="BS12" s="13">
        <v>2421</v>
      </c>
      <c r="BT12" s="13">
        <v>9586</v>
      </c>
      <c r="BU12" s="13">
        <v>12651</v>
      </c>
      <c r="BV12" s="13">
        <v>2495</v>
      </c>
      <c r="BW12" s="13">
        <v>20617</v>
      </c>
      <c r="BX12" s="13">
        <v>2697</v>
      </c>
      <c r="BY12" s="13">
        <v>9420</v>
      </c>
      <c r="BZ12" s="13">
        <v>3826</v>
      </c>
      <c r="CA12" s="13">
        <v>9601</v>
      </c>
      <c r="CB12" s="13">
        <v>13975</v>
      </c>
      <c r="CC12" s="13">
        <v>1983</v>
      </c>
      <c r="CD12" s="13">
        <v>6928</v>
      </c>
      <c r="CE12" s="13">
        <v>6721</v>
      </c>
      <c r="CF12" s="13">
        <v>5197</v>
      </c>
      <c r="CG12" s="13">
        <v>16487</v>
      </c>
      <c r="CH12" s="13">
        <v>339</v>
      </c>
      <c r="CI12" s="13">
        <v>82</v>
      </c>
      <c r="CJ12" s="13">
        <v>6494</v>
      </c>
      <c r="CK12" s="13">
        <v>6694</v>
      </c>
      <c r="CL12" s="13">
        <v>7745</v>
      </c>
      <c r="CM12" s="13">
        <v>12364</v>
      </c>
      <c r="CN12" s="13">
        <v>6300</v>
      </c>
      <c r="CO12" s="13">
        <v>15061</v>
      </c>
      <c r="CP12" s="13">
        <v>5623</v>
      </c>
      <c r="CQ12" s="13">
        <v>5123</v>
      </c>
      <c r="CR12" s="13">
        <v>3412</v>
      </c>
      <c r="CS12" s="13">
        <v>1821</v>
      </c>
      <c r="CT12" s="13">
        <v>8996</v>
      </c>
      <c r="CU12" s="13">
        <v>9359</v>
      </c>
      <c r="CV12" s="13">
        <v>15286</v>
      </c>
      <c r="CW12" s="13">
        <v>6895</v>
      </c>
      <c r="CX12" s="13">
        <v>9664</v>
      </c>
      <c r="CY12" s="13">
        <v>5095</v>
      </c>
      <c r="CZ12" s="13">
        <v>6155</v>
      </c>
      <c r="DA12" s="13">
        <v>244</v>
      </c>
      <c r="DB12" s="13">
        <v>4594</v>
      </c>
      <c r="DC12" s="14">
        <v>13097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2AE0-C04D-4D09-B0BF-943A8A88BBAC}">
  <sheetPr>
    <tabColor rgb="FFFFFF00"/>
  </sheetPr>
  <dimension ref="A1:DE121"/>
  <sheetViews>
    <sheetView tabSelected="1" workbookViewId="0">
      <selection activeCell="C4" sqref="C4"/>
    </sheetView>
  </sheetViews>
  <sheetFormatPr defaultRowHeight="14.4" x14ac:dyDescent="0.3"/>
  <cols>
    <col min="1" max="1" width="8.88671875" style="9"/>
    <col min="2" max="2" width="18.5546875" style="9" bestFit="1" customWidth="1"/>
    <col min="3" max="3" width="20.5546875" style="9" bestFit="1" customWidth="1"/>
    <col min="4" max="4" width="8.88671875" style="9"/>
    <col min="5" max="5" width="24.6640625" style="9" customWidth="1"/>
    <col min="6" max="6" width="25.6640625" style="9" customWidth="1"/>
    <col min="7" max="16384" width="8.88671875" style="9"/>
  </cols>
  <sheetData>
    <row r="1" spans="1:17" customFormat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customFormat="1" x14ac:dyDescent="0.3">
      <c r="A2" s="9"/>
      <c r="B2" s="9"/>
      <c r="C2" s="9"/>
      <c r="D2" s="9"/>
      <c r="E2" s="42" t="s">
        <v>136</v>
      </c>
      <c r="F2" s="43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customFormat="1" x14ac:dyDescent="0.3">
      <c r="A3" s="9"/>
      <c r="B3" s="9"/>
      <c r="C3" s="2" t="s">
        <v>121</v>
      </c>
      <c r="D3" s="9"/>
      <c r="E3" s="8" t="s">
        <v>134</v>
      </c>
      <c r="F3" s="8" t="s">
        <v>135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customFormat="1" x14ac:dyDescent="0.3">
      <c r="A4" s="9"/>
      <c r="B4" s="9"/>
      <c r="C4" s="10" t="s">
        <v>107</v>
      </c>
      <c r="E4" s="10" t="s">
        <v>77</v>
      </c>
      <c r="F4" s="10" t="s">
        <v>57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customFormat="1" x14ac:dyDescent="0.3">
      <c r="A5" s="9"/>
      <c r="B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customFormat="1" x14ac:dyDescent="0.3">
      <c r="A6" s="9"/>
      <c r="B6" s="9"/>
      <c r="C6" s="8" t="s">
        <v>132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customFormat="1" x14ac:dyDescent="0.3">
      <c r="A7" s="9"/>
      <c r="B7" s="2" t="s">
        <v>118</v>
      </c>
      <c r="C7" s="1" cm="1">
        <f t="array" ref="C7">SUMPRODUCT((candidate_list=candidate)*vote_list)</f>
        <v>9560576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customFormat="1" x14ac:dyDescent="0.3">
      <c r="A8" s="9"/>
      <c r="B8" s="2" t="str">
        <f>IF(city1="","None selected",city1)</f>
        <v>Paris</v>
      </c>
      <c r="C8" s="1" cm="1">
        <f t="array" ref="C8">SUMPRODUCT((candidate_list=candidate)*(city_list=city1)*vote_list)</f>
        <v>373198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customFormat="1" x14ac:dyDescent="0.3">
      <c r="A9" s="9"/>
      <c r="B9" s="2" t="str">
        <f>IF(city2="","None selected",city2)</f>
        <v>Loire-Atlantique</v>
      </c>
      <c r="C9" s="1" cm="1">
        <f t="array" ref="C9">SUMPRODUCT((candidate_list=candidate)*(city_list=city2)*vote_list)</f>
        <v>256609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customForma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customFormat="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customFormat="1" x14ac:dyDescent="0.3">
      <c r="A12" s="9"/>
      <c r="B12" s="44" t="s">
        <v>133</v>
      </c>
      <c r="C12" s="46" t="s">
        <v>132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customFormat="1" x14ac:dyDescent="0.3">
      <c r="A13" s="9"/>
      <c r="B13" s="44"/>
      <c r="C13" s="46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customFormat="1" x14ac:dyDescent="0.3">
      <c r="A14" s="9"/>
      <c r="B14" s="45"/>
      <c r="C14" s="46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customFormat="1" x14ac:dyDescent="0.3">
      <c r="A15" s="9"/>
      <c r="B15" s="2" t="str" cm="1">
        <f t="array" ref="B15">INDEX(city_list,1,MATCH(LARGE((candidate_list=candidate)*vote_list,1),_xlfn._xlws.FILTER((candidate_list=candidate)*vote_list,$D$31:$D$41&lt;&gt;0),0))</f>
        <v>Paris</v>
      </c>
      <c r="C15" s="1" cm="1">
        <f t="array" ref="C15">LARGE((candidate_list=candidate)*vote_list,1)</f>
        <v>373198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customFormat="1" x14ac:dyDescent="0.3">
      <c r="A16" s="9"/>
      <c r="B16" s="2" t="str" cm="1">
        <f t="array" ref="B16">INDEX(city_list,1,MATCH(LARGE((candidate_list=candidate)*vote_list,2),_xlfn._xlws.FILTER((candidate_list=candidate)*vote_list,$D$31:$D$41&lt;&gt;0),0))</f>
        <v>Nord</v>
      </c>
      <c r="C16" s="1" cm="1">
        <f t="array" ref="C16">LARGE((candidate_list=candidate)*vote_list,2)</f>
        <v>336138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09" customFormat="1" x14ac:dyDescent="0.3">
      <c r="B17" s="2" t="str" cm="1">
        <f t="array" ref="B17">INDEX(city_list,1,MATCH(LARGE((candidate_list=candidate)*vote_list,3),_xlfn._xlws.FILTER((candidate_list=candidate)*vote_list,$D$31:$D$41&lt;&gt;0),0))</f>
        <v>Hauts-de-Seine</v>
      </c>
      <c r="C17" s="1" cm="1">
        <f t="array" ref="C17">LARGE((candidate_list=candidate)*vote_list,3)</f>
        <v>287494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09" customForma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09" customForma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09" customForma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09" customFormat="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09" customForma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09" customFormat="1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09" customFormat="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09" customForma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09" customForma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09" customFormat="1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31" spans="1:109" x14ac:dyDescent="0.3">
      <c r="D31" s="15" cm="1">
        <f t="array" ref="D31:DE41">(candidate_list=candidate)*vote_list</f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</row>
    <row r="32" spans="1:109" x14ac:dyDescent="0.3"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</row>
    <row r="33" spans="2:109" x14ac:dyDescent="0.3"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</row>
    <row r="34" spans="2:109" x14ac:dyDescent="0.3"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</row>
    <row r="35" spans="2:109" x14ac:dyDescent="0.3"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</row>
    <row r="36" spans="2:109" x14ac:dyDescent="0.3">
      <c r="D36" s="15">
        <v>92206</v>
      </c>
      <c r="E36" s="15">
        <v>58861</v>
      </c>
      <c r="F36" s="15">
        <v>49704</v>
      </c>
      <c r="G36" s="15">
        <v>139966</v>
      </c>
      <c r="H36" s="15">
        <v>20800</v>
      </c>
      <c r="I36" s="15">
        <v>31667</v>
      </c>
      <c r="J36" s="15">
        <v>45352</v>
      </c>
      <c r="K36" s="15">
        <v>18070</v>
      </c>
      <c r="L36" s="15">
        <v>38318</v>
      </c>
      <c r="M36" s="15">
        <v>43104</v>
      </c>
      <c r="N36" s="15">
        <v>47430</v>
      </c>
      <c r="O36" s="15">
        <v>177018</v>
      </c>
      <c r="P36" s="15">
        <v>229038</v>
      </c>
      <c r="Q36" s="15">
        <v>120366</v>
      </c>
      <c r="R36" s="15">
        <v>25038</v>
      </c>
      <c r="S36" s="15">
        <v>53125</v>
      </c>
      <c r="T36" s="15">
        <v>113753</v>
      </c>
      <c r="U36" s="15">
        <v>43497</v>
      </c>
      <c r="V36" s="15">
        <v>33125</v>
      </c>
      <c r="W36" s="15">
        <v>13022</v>
      </c>
      <c r="X36" s="15">
        <v>15542</v>
      </c>
      <c r="Y36" s="15">
        <v>80740</v>
      </c>
      <c r="Z36" s="15">
        <v>113654</v>
      </c>
      <c r="AA36" s="15">
        <v>68540</v>
      </c>
      <c r="AB36" s="15">
        <v>58648</v>
      </c>
      <c r="AC36" s="15">
        <v>76336</v>
      </c>
      <c r="AD36" s="15">
        <v>72228</v>
      </c>
      <c r="AE36" s="15">
        <v>164503</v>
      </c>
      <c r="AF36" s="15">
        <v>83059</v>
      </c>
      <c r="AG36" s="15">
        <v>59869</v>
      </c>
      <c r="AH36" s="15">
        <v>174892</v>
      </c>
      <c r="AI36" s="15">
        <v>88276</v>
      </c>
      <c r="AJ36" s="15">
        <v>28970</v>
      </c>
      <c r="AK36" s="15">
        <v>256179</v>
      </c>
      <c r="AL36" s="15">
        <v>18137</v>
      </c>
      <c r="AM36" s="15">
        <v>5101</v>
      </c>
      <c r="AN36" s="15">
        <v>107244</v>
      </c>
      <c r="AO36" s="15">
        <v>13772</v>
      </c>
      <c r="AP36" s="15">
        <v>197049</v>
      </c>
      <c r="AQ36" s="15">
        <v>32401</v>
      </c>
      <c r="AR36" s="15">
        <v>21886</v>
      </c>
      <c r="AS36" s="15">
        <v>130422</v>
      </c>
      <c r="AT36" s="15">
        <v>30204</v>
      </c>
      <c r="AU36" s="15">
        <v>54951</v>
      </c>
      <c r="AV36" s="15">
        <v>20507</v>
      </c>
      <c r="AW36" s="15">
        <v>33692</v>
      </c>
      <c r="AX36" s="15">
        <v>287494</v>
      </c>
      <c r="AY36" s="15">
        <v>142302</v>
      </c>
      <c r="AZ36" s="15">
        <v>205894</v>
      </c>
      <c r="BA36" s="15">
        <v>31497</v>
      </c>
      <c r="BB36" s="15">
        <v>101503</v>
      </c>
      <c r="BC36" s="15">
        <v>180553</v>
      </c>
      <c r="BD36" s="15">
        <v>36138</v>
      </c>
      <c r="BE36" s="15">
        <v>62542</v>
      </c>
      <c r="BF36" s="15">
        <v>69459</v>
      </c>
      <c r="BG36" s="15">
        <v>50480</v>
      </c>
      <c r="BH36" s="15">
        <v>104096</v>
      </c>
      <c r="BI36" s="15">
        <v>256609</v>
      </c>
      <c r="BJ36" s="15">
        <v>97003</v>
      </c>
      <c r="BK36" s="15">
        <v>27308</v>
      </c>
      <c r="BL36" s="15">
        <v>42567</v>
      </c>
      <c r="BM36" s="15">
        <v>10739</v>
      </c>
      <c r="BN36" s="15">
        <v>157086</v>
      </c>
      <c r="BO36" s="15">
        <v>92642</v>
      </c>
      <c r="BP36" s="15">
        <v>78472</v>
      </c>
      <c r="BQ36" s="15">
        <v>20043</v>
      </c>
      <c r="BR36" s="15">
        <v>60755</v>
      </c>
      <c r="BS36" s="15">
        <v>5936</v>
      </c>
      <c r="BT36" s="15">
        <v>95273</v>
      </c>
      <c r="BU36" s="15">
        <v>24538</v>
      </c>
      <c r="BV36" s="15">
        <v>152740</v>
      </c>
      <c r="BW36" s="15">
        <v>136366</v>
      </c>
      <c r="BX36" s="15">
        <v>28686</v>
      </c>
      <c r="BY36" s="15">
        <v>336138</v>
      </c>
      <c r="BZ36" s="15">
        <v>28561</v>
      </c>
      <c r="CA36" s="15">
        <v>100388</v>
      </c>
      <c r="CB36" s="15">
        <v>46005</v>
      </c>
      <c r="CC36" s="15">
        <v>373198</v>
      </c>
      <c r="CD36" s="15">
        <v>194649</v>
      </c>
      <c r="CE36" s="15">
        <v>24418</v>
      </c>
      <c r="CF36" s="15">
        <v>100133</v>
      </c>
      <c r="CG36" s="15">
        <v>111610</v>
      </c>
      <c r="CH36" s="15">
        <v>55169</v>
      </c>
      <c r="CI36" s="15">
        <v>278242</v>
      </c>
      <c r="CJ36" s="15">
        <v>2070</v>
      </c>
      <c r="CK36" s="15">
        <v>534</v>
      </c>
      <c r="CL36" s="15">
        <v>83876</v>
      </c>
      <c r="CM36" s="15">
        <v>64689</v>
      </c>
      <c r="CN36" s="15">
        <v>82632</v>
      </c>
      <c r="CO36" s="15">
        <v>179689</v>
      </c>
      <c r="CP36" s="15">
        <v>110115</v>
      </c>
      <c r="CQ36" s="15">
        <v>165386</v>
      </c>
      <c r="CR36" s="15">
        <v>83185</v>
      </c>
      <c r="CS36" s="15">
        <v>53925</v>
      </c>
      <c r="CT36" s="15">
        <v>31737</v>
      </c>
      <c r="CU36" s="15">
        <v>16768</v>
      </c>
      <c r="CV36" s="15">
        <v>138166</v>
      </c>
      <c r="CW36" s="15">
        <v>171409</v>
      </c>
      <c r="CX36" s="15">
        <v>142335</v>
      </c>
      <c r="CY36" s="15">
        <v>66883</v>
      </c>
      <c r="CZ36" s="15">
        <v>149587</v>
      </c>
      <c r="DA36" s="15">
        <v>67831</v>
      </c>
      <c r="DB36" s="15">
        <v>51477</v>
      </c>
      <c r="DC36" s="15">
        <v>2115</v>
      </c>
      <c r="DD36" s="15">
        <v>42616</v>
      </c>
      <c r="DE36" s="15">
        <v>246057</v>
      </c>
    </row>
    <row r="37" spans="2:109" x14ac:dyDescent="0.3"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</row>
    <row r="38" spans="2:109" x14ac:dyDescent="0.3"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</row>
    <row r="39" spans="2:109" x14ac:dyDescent="0.3"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</row>
    <row r="40" spans="2:109" x14ac:dyDescent="0.3"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</row>
    <row r="41" spans="2:109" x14ac:dyDescent="0.3"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</row>
    <row r="43" spans="2:109" x14ac:dyDescent="0.3">
      <c r="B43" s="47"/>
      <c r="C43" s="47"/>
      <c r="D43" s="47"/>
      <c r="E43" s="47"/>
      <c r="F43" s="47"/>
      <c r="G43" s="47"/>
    </row>
    <row r="44" spans="2:109" x14ac:dyDescent="0.3">
      <c r="B44" s="48"/>
      <c r="C44" s="48"/>
      <c r="D44" s="48"/>
      <c r="E44" s="48"/>
      <c r="F44" s="48"/>
      <c r="G44" s="48"/>
    </row>
    <row r="121" spans="4:4" x14ac:dyDescent="0.3">
      <c r="D121" s="9" t="e" cm="1">
        <f t="array" ref="D121">_xlfn._xlws.FILTER(IF((candidate_list=candidate)*vote_list,(candidate_list=candidate)*vote_list,""), IF((candidate_list=candidate)*vote_list,(candidate_list=candidate)*vote_list,"") &lt;&gt; "")</f>
        <v>#VALUE!</v>
      </c>
    </row>
  </sheetData>
  <mergeCells count="5">
    <mergeCell ref="E2:F2"/>
    <mergeCell ref="B12:B14"/>
    <mergeCell ref="C12:C14"/>
    <mergeCell ref="B43:G43"/>
    <mergeCell ref="B44:G44"/>
  </mergeCells>
  <phoneticPr fontId="3" type="noConversion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F37A2C-4FC7-4A6D-AD4C-44CB34CAF2A4}">
          <x14:formula1>
            <xm:f>Data!$A$2:$A$12</xm:f>
          </x14:formula1>
          <xm:sqref>C4</xm:sqref>
        </x14:dataValidation>
        <x14:dataValidation type="list" allowBlank="1" showInputMessage="1" showErrorMessage="1" xr:uid="{60FFF198-E6F7-4B10-9779-8C7DCE8A95DC}">
          <x14:formula1>
            <xm:f>Data!$B$1:$DC$1</xm:f>
          </x14:formula1>
          <xm:sqref>E4:F4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Data Searching Tool</vt:lpstr>
      <vt:lpstr>Data</vt:lpstr>
      <vt:lpstr>Data Comparator Tool</vt:lpstr>
      <vt:lpstr>candidate</vt:lpstr>
      <vt:lpstr>candidate_list</vt:lpstr>
      <vt:lpstr>city_list</vt:lpstr>
      <vt:lpstr>city1</vt:lpstr>
      <vt:lpstr>city2</vt:lpstr>
      <vt:lpstr>vote_list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edsel manuel</cp:lastModifiedBy>
  <dcterms:created xsi:type="dcterms:W3CDTF">2022-04-16T01:14:32Z</dcterms:created>
  <dcterms:modified xsi:type="dcterms:W3CDTF">2022-04-19T16:10:26Z</dcterms:modified>
</cp:coreProperties>
</file>