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yu/Desktop/paper/"/>
    </mc:Choice>
  </mc:AlternateContent>
  <xr:revisionPtr revIDLastSave="0" documentId="13_ncr:1_{8CC344E4-A52D-6244-B2E7-5C128C268363}" xr6:coauthVersionLast="47" xr6:coauthVersionMax="47" xr10:uidLastSave="{00000000-0000-0000-0000-000000000000}"/>
  <bookViews>
    <workbookView xWindow="0" yWindow="680" windowWidth="28800" windowHeight="16400" activeTab="2" xr2:uid="{ECCA56C6-4688-4044-B796-728D8DB646A6}"/>
  </bookViews>
  <sheets>
    <sheet name="Max50" sheetId="2" r:id="rId1"/>
    <sheet name="Hendry" sheetId="3" r:id="rId2"/>
    <sheet name="FES5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4" l="1"/>
  <c r="J1" i="3"/>
  <c r="J1" i="2"/>
</calcChain>
</file>

<file path=xl/sharedStrings.xml><?xml version="1.0" encoding="utf-8"?>
<sst xmlns="http://schemas.openxmlformats.org/spreadsheetml/2006/main" count="55" uniqueCount="40">
  <si>
    <t>Mersey Tidal Power Project</t>
  </si>
  <si>
    <t>Swansea Bay Tidal Lagoon</t>
  </si>
  <si>
    <t>Duddon Estuary Tidal Lagoon</t>
  </si>
  <si>
    <t>Solway Energy Gateway</t>
  </si>
  <si>
    <t>Swansea Bay</t>
  </si>
  <si>
    <t>Cardiff Tidal Lagoon</t>
    <phoneticPr fontId="1" type="noConversion"/>
  </si>
  <si>
    <t>Blackpool lagoon</t>
    <phoneticPr fontId="1" type="noConversion"/>
  </si>
  <si>
    <t>Colwyn Bay lagoon</t>
  </si>
  <si>
    <t>Wyre Estuary Tidal Barrage</t>
    <phoneticPr fontId="1" type="noConversion"/>
  </si>
  <si>
    <t>Newport lagoon</t>
    <phoneticPr fontId="1" type="noConversion"/>
  </si>
  <si>
    <t>Bridgewater lagoon</t>
    <phoneticPr fontId="1" type="noConversion"/>
  </si>
  <si>
    <t>West Somerset Tidal Lagoon</t>
    <phoneticPr fontId="1" type="noConversion"/>
  </si>
  <si>
    <t>Morecambe Bay Tidal Lagoon</t>
    <phoneticPr fontId="1" type="noConversion"/>
  </si>
  <si>
    <t>Stepping Stones</t>
    <phoneticPr fontId="1" type="noConversion"/>
  </si>
  <si>
    <t>Cardiff</t>
  </si>
  <si>
    <t>Newport</t>
    <phoneticPr fontId="1" type="noConversion"/>
  </si>
  <si>
    <t>Bridgwater Bay</t>
    <phoneticPr fontId="1" type="noConversion"/>
  </si>
  <si>
    <t>Colwyn Bay</t>
    <phoneticPr fontId="1" type="noConversion"/>
  </si>
  <si>
    <t>Sefton</t>
    <phoneticPr fontId="1" type="noConversion"/>
  </si>
  <si>
    <t>Wirral / Liverpool</t>
    <phoneticPr fontId="1" type="noConversion"/>
  </si>
  <si>
    <t>West Cumbria</t>
  </si>
  <si>
    <t>Blackpool</t>
    <phoneticPr fontId="1" type="noConversion"/>
  </si>
  <si>
    <t>Wyre</t>
    <phoneticPr fontId="1" type="noConversion"/>
  </si>
  <si>
    <t>Barrow in Furness</t>
    <phoneticPr fontId="1" type="noConversion"/>
  </si>
  <si>
    <t>The Wash</t>
    <phoneticPr fontId="1" type="noConversion"/>
  </si>
  <si>
    <t>East Lincs Coast</t>
    <phoneticPr fontId="1" type="noConversion"/>
  </si>
  <si>
    <t>Sheerness</t>
    <phoneticPr fontId="1" type="noConversion"/>
  </si>
  <si>
    <t>Sussex Coast</t>
    <phoneticPr fontId="1" type="noConversion"/>
  </si>
  <si>
    <t>Thames Estuary</t>
    <phoneticPr fontId="1" type="noConversion"/>
  </si>
  <si>
    <t>Site</t>
    <phoneticPr fontId="1" type="noConversion"/>
  </si>
  <si>
    <t>Longitude</t>
    <phoneticPr fontId="1" type="noConversion"/>
  </si>
  <si>
    <t>Latitude</t>
    <phoneticPr fontId="1" type="noConversion"/>
  </si>
  <si>
    <t>Conwy</t>
    <phoneticPr fontId="1" type="noConversion"/>
  </si>
  <si>
    <t>area</t>
    <phoneticPr fontId="1" type="noConversion"/>
  </si>
  <si>
    <t>Project Capacity</t>
    <phoneticPr fontId="1" type="noConversion"/>
  </si>
  <si>
    <t>Project</t>
    <phoneticPr fontId="1" type="noConversion"/>
  </si>
  <si>
    <t>Duddon Estuary Tidal Lagoon</t>
    <phoneticPr fontId="1" type="noConversion"/>
  </si>
  <si>
    <t>Colwyn Bay lagoon</t>
    <phoneticPr fontId="1" type="noConversion"/>
  </si>
  <si>
    <t>Mersey Tidal Power Project</t>
    <phoneticPr fontId="1" type="noConversion"/>
  </si>
  <si>
    <t>sum (MW)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</si>
</sst>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u/>
      <sz val="12"/>
      <color rgb="FF467886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3"/>
      <color rgb="FF333333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76" fontId="6" fillId="0" borderId="0" xfId="0" applyNumberFormat="1" applyFont="1">
      <alignment vertical="center"/>
    </xf>
    <xf numFmtId="176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97E3-96FC-6049-955A-2CC7AFD3832F}">
  <dimension ref="A1:J13"/>
  <sheetViews>
    <sheetView workbookViewId="0">
      <pane xSplit="1" topLeftCell="B1" activePane="topRight" state="frozen"/>
      <selection pane="topRight" activeCell="I1" sqref="I1"/>
    </sheetView>
  </sheetViews>
  <sheetFormatPr baseColWidth="10" defaultRowHeight="16"/>
  <cols>
    <col min="1" max="1" width="37.5" style="6" customWidth="1"/>
    <col min="2" max="2" width="16" style="6" customWidth="1"/>
    <col min="3" max="16384" width="10.83203125" style="6"/>
  </cols>
  <sheetData>
    <row r="1" spans="1:10">
      <c r="A1" s="6" t="s">
        <v>35</v>
      </c>
      <c r="B1" s="6" t="s">
        <v>34</v>
      </c>
      <c r="C1" s="6" t="s">
        <v>33</v>
      </c>
      <c r="D1" s="6" t="s">
        <v>31</v>
      </c>
      <c r="E1" s="6" t="s">
        <v>30</v>
      </c>
      <c r="F1" s="1"/>
      <c r="G1" s="1"/>
      <c r="I1" t="s">
        <v>39</v>
      </c>
      <c r="J1" s="4">
        <f>SUM(B2:B19)</f>
        <v>21420</v>
      </c>
    </row>
    <row r="2" spans="1:10" ht="17">
      <c r="A2" s="7" t="s">
        <v>0</v>
      </c>
      <c r="B2" s="8">
        <v>700</v>
      </c>
      <c r="C2" s="3">
        <v>61</v>
      </c>
      <c r="D2" s="6">
        <v>53.36</v>
      </c>
      <c r="E2" s="6">
        <v>-2.95</v>
      </c>
      <c r="G2" s="2"/>
    </row>
    <row r="3" spans="1:10" ht="17">
      <c r="A3" s="7" t="s">
        <v>1</v>
      </c>
      <c r="B3" s="8">
        <v>320</v>
      </c>
      <c r="C3" s="8">
        <v>11.6</v>
      </c>
      <c r="D3" s="6">
        <v>51.59</v>
      </c>
      <c r="E3" s="6">
        <v>-3.9</v>
      </c>
      <c r="G3" s="1"/>
    </row>
    <row r="4" spans="1:10" ht="17">
      <c r="A4" s="7" t="s">
        <v>5</v>
      </c>
      <c r="B4" s="8">
        <v>3000</v>
      </c>
      <c r="C4" s="3">
        <v>65</v>
      </c>
      <c r="D4" s="6">
        <v>51.46</v>
      </c>
      <c r="E4" s="6">
        <v>-3.05</v>
      </c>
      <c r="G4" s="1"/>
    </row>
    <row r="5" spans="1:10" ht="17">
      <c r="A5" s="7" t="s">
        <v>12</v>
      </c>
      <c r="B5" s="8">
        <v>2500</v>
      </c>
      <c r="C5" s="3"/>
      <c r="D5" s="6">
        <v>54.05</v>
      </c>
      <c r="E5" s="6">
        <v>-3.03</v>
      </c>
      <c r="G5" s="1"/>
    </row>
    <row r="6" spans="1:10" ht="17">
      <c r="A6" s="7" t="s">
        <v>2</v>
      </c>
      <c r="B6" s="8">
        <v>2500</v>
      </c>
      <c r="C6" s="3"/>
      <c r="D6" s="6">
        <v>54.18</v>
      </c>
      <c r="E6" s="6">
        <v>-3.24</v>
      </c>
      <c r="G6" s="1"/>
    </row>
    <row r="7" spans="1:10" ht="17">
      <c r="A7" s="7" t="s">
        <v>3</v>
      </c>
      <c r="B7" s="8">
        <v>200</v>
      </c>
      <c r="C7" s="3"/>
      <c r="D7" s="6">
        <v>54.96</v>
      </c>
      <c r="E7" s="6">
        <v>-3.24</v>
      </c>
      <c r="G7" s="1"/>
    </row>
    <row r="8" spans="1:10" ht="17">
      <c r="A8" s="7" t="s">
        <v>11</v>
      </c>
      <c r="B8" s="8">
        <v>2800</v>
      </c>
      <c r="C8" s="3"/>
      <c r="D8" s="6">
        <v>51.22</v>
      </c>
      <c r="E8" s="6">
        <v>-3.34</v>
      </c>
      <c r="G8" s="1"/>
    </row>
    <row r="9" spans="1:10" ht="17">
      <c r="A9" s="7" t="s">
        <v>8</v>
      </c>
      <c r="B9" s="8">
        <v>160</v>
      </c>
      <c r="C9" s="3"/>
      <c r="D9" s="6">
        <v>53.92</v>
      </c>
      <c r="E9" s="6">
        <v>-3.05</v>
      </c>
      <c r="G9" s="1"/>
    </row>
    <row r="10" spans="1:10" ht="17">
      <c r="A10" s="7" t="s">
        <v>6</v>
      </c>
      <c r="B10" s="8">
        <v>2600</v>
      </c>
      <c r="C10" s="9">
        <v>96.3</v>
      </c>
      <c r="D10" s="6">
        <v>54.03</v>
      </c>
      <c r="E10" s="6">
        <v>-3.19</v>
      </c>
    </row>
    <row r="11" spans="1:10" ht="17">
      <c r="A11" s="7" t="s">
        <v>7</v>
      </c>
      <c r="B11" s="9">
        <v>3200</v>
      </c>
      <c r="C11" s="9">
        <v>119.8</v>
      </c>
      <c r="D11" s="6">
        <v>53.33</v>
      </c>
      <c r="E11" s="6">
        <v>-3.83</v>
      </c>
    </row>
    <row r="12" spans="1:10" ht="17">
      <c r="A12" s="7" t="s">
        <v>9</v>
      </c>
      <c r="B12" s="8">
        <v>1440</v>
      </c>
      <c r="C12" s="9">
        <v>40.200000000000003</v>
      </c>
      <c r="D12" s="6">
        <v>51.55</v>
      </c>
      <c r="E12" s="6">
        <v>-2.98</v>
      </c>
    </row>
    <row r="13" spans="1:10" ht="17">
      <c r="A13" s="7" t="s">
        <v>10</v>
      </c>
      <c r="B13" s="8">
        <v>2000</v>
      </c>
      <c r="C13" s="9"/>
      <c r="D13" s="6">
        <v>51.2</v>
      </c>
      <c r="E13" s="6">
        <v>-3.31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ED5B-D5AB-3B4A-9A76-41A4A565C7BF}">
  <dimension ref="A1:J19"/>
  <sheetViews>
    <sheetView workbookViewId="0">
      <selection activeCell="C26" sqref="C26"/>
    </sheetView>
  </sheetViews>
  <sheetFormatPr baseColWidth="10" defaultRowHeight="16"/>
  <cols>
    <col min="1" max="1" width="23.5" customWidth="1"/>
    <col min="2" max="2" width="17.33203125" bestFit="1" customWidth="1"/>
    <col min="3" max="3" width="14" bestFit="1" customWidth="1"/>
  </cols>
  <sheetData>
    <row r="1" spans="1:10">
      <c r="A1" t="s">
        <v>29</v>
      </c>
      <c r="B1" t="s">
        <v>34</v>
      </c>
      <c r="C1" t="s">
        <v>33</v>
      </c>
      <c r="D1" t="s">
        <v>31</v>
      </c>
      <c r="E1" t="s">
        <v>30</v>
      </c>
      <c r="I1" t="s">
        <v>39</v>
      </c>
      <c r="J1">
        <f>SUM(B2:B19)</f>
        <v>36730</v>
      </c>
    </row>
    <row r="2" spans="1:10">
      <c r="A2" t="s">
        <v>4</v>
      </c>
      <c r="B2">
        <v>320</v>
      </c>
      <c r="C2">
        <v>11.5</v>
      </c>
      <c r="D2">
        <v>51.59</v>
      </c>
      <c r="E2">
        <v>-3.9</v>
      </c>
    </row>
    <row r="3" spans="1:10">
      <c r="A3" t="s">
        <v>13</v>
      </c>
      <c r="B3">
        <v>790</v>
      </c>
      <c r="C3">
        <v>18</v>
      </c>
      <c r="D3">
        <v>51.55</v>
      </c>
      <c r="E3">
        <v>-2.69</v>
      </c>
    </row>
    <row r="4" spans="1:10">
      <c r="A4" t="s">
        <v>14</v>
      </c>
      <c r="B4" s="5">
        <v>3240</v>
      </c>
      <c r="C4">
        <v>71.8</v>
      </c>
      <c r="D4">
        <v>51.46</v>
      </c>
      <c r="E4">
        <v>-3.05</v>
      </c>
    </row>
    <row r="5" spans="1:10">
      <c r="A5" t="s">
        <v>15</v>
      </c>
      <c r="B5" s="5">
        <v>1440</v>
      </c>
      <c r="C5">
        <v>40.200000000000003</v>
      </c>
      <c r="D5">
        <v>51.55</v>
      </c>
      <c r="E5">
        <v>-2.98</v>
      </c>
    </row>
    <row r="6" spans="1:10">
      <c r="A6" t="s">
        <v>16</v>
      </c>
      <c r="B6" s="5">
        <v>6480</v>
      </c>
      <c r="C6">
        <v>243.2</v>
      </c>
      <c r="D6">
        <v>51.2</v>
      </c>
      <c r="E6">
        <v>-3.31</v>
      </c>
    </row>
    <row r="7" spans="1:10">
      <c r="A7" t="s">
        <v>32</v>
      </c>
      <c r="B7" s="5">
        <v>740</v>
      </c>
      <c r="C7">
        <v>40</v>
      </c>
      <c r="D7">
        <v>53.28</v>
      </c>
      <c r="E7">
        <v>-3.83</v>
      </c>
    </row>
    <row r="8" spans="1:10">
      <c r="A8" t="s">
        <v>17</v>
      </c>
      <c r="B8" s="5">
        <v>3200</v>
      </c>
      <c r="C8">
        <v>119.8</v>
      </c>
      <c r="D8">
        <v>53.33</v>
      </c>
      <c r="E8">
        <v>-3.83</v>
      </c>
    </row>
    <row r="9" spans="1:10">
      <c r="A9" t="s">
        <v>18</v>
      </c>
      <c r="B9" s="5">
        <v>2600</v>
      </c>
      <c r="C9">
        <v>101.9</v>
      </c>
      <c r="D9">
        <v>53.5</v>
      </c>
      <c r="E9">
        <v>-3</v>
      </c>
    </row>
    <row r="10" spans="1:10">
      <c r="A10" t="s">
        <v>19</v>
      </c>
      <c r="B10" s="5">
        <v>1600</v>
      </c>
      <c r="C10">
        <v>67.099999999999994</v>
      </c>
      <c r="D10">
        <v>53.4</v>
      </c>
      <c r="E10">
        <v>-3</v>
      </c>
    </row>
    <row r="11" spans="1:10">
      <c r="A11" t="s">
        <v>20</v>
      </c>
      <c r="B11" s="5">
        <v>2200</v>
      </c>
      <c r="C11">
        <v>92.1</v>
      </c>
      <c r="D11">
        <v>54.63</v>
      </c>
      <c r="E11">
        <v>-3.6</v>
      </c>
    </row>
    <row r="12" spans="1:10">
      <c r="A12" t="s">
        <v>21</v>
      </c>
      <c r="B12" s="5">
        <v>2600</v>
      </c>
      <c r="C12">
        <v>96.3</v>
      </c>
      <c r="D12">
        <v>54.03</v>
      </c>
      <c r="E12">
        <v>-3.19</v>
      </c>
    </row>
    <row r="13" spans="1:10">
      <c r="A13" t="s">
        <v>22</v>
      </c>
      <c r="B13" s="5">
        <v>3045</v>
      </c>
      <c r="C13" s="5">
        <v>120</v>
      </c>
      <c r="D13">
        <v>53.86</v>
      </c>
      <c r="E13">
        <v>-2.94</v>
      </c>
    </row>
    <row r="14" spans="1:10">
      <c r="A14" t="s">
        <v>23</v>
      </c>
      <c r="B14" s="5">
        <v>1600</v>
      </c>
      <c r="C14">
        <v>56.8</v>
      </c>
      <c r="D14">
        <v>54.11</v>
      </c>
      <c r="E14">
        <v>-3.23</v>
      </c>
    </row>
    <row r="15" spans="1:10">
      <c r="A15" t="s">
        <v>24</v>
      </c>
      <c r="B15" s="5">
        <v>695</v>
      </c>
      <c r="C15">
        <v>50</v>
      </c>
      <c r="D15">
        <v>52.97</v>
      </c>
      <c r="E15">
        <v>0.34</v>
      </c>
    </row>
    <row r="16" spans="1:10">
      <c r="A16" t="s">
        <v>25</v>
      </c>
      <c r="B16" s="5">
        <v>1940</v>
      </c>
      <c r="C16">
        <v>120</v>
      </c>
      <c r="D16">
        <v>53.56</v>
      </c>
      <c r="E16">
        <v>-0.03</v>
      </c>
    </row>
    <row r="17" spans="1:5">
      <c r="A17" t="s">
        <v>26</v>
      </c>
      <c r="B17" s="5">
        <v>1310</v>
      </c>
      <c r="C17">
        <v>100</v>
      </c>
      <c r="D17">
        <v>51.44</v>
      </c>
      <c r="E17">
        <v>0.76</v>
      </c>
    </row>
    <row r="18" spans="1:5">
      <c r="A18" t="s">
        <v>28</v>
      </c>
      <c r="B18" s="5">
        <v>515</v>
      </c>
      <c r="C18">
        <v>50</v>
      </c>
      <c r="D18">
        <v>51.5</v>
      </c>
      <c r="E18">
        <v>0.5</v>
      </c>
    </row>
    <row r="19" spans="1:5">
      <c r="A19" t="s">
        <v>27</v>
      </c>
      <c r="B19" s="5">
        <v>2415</v>
      </c>
      <c r="C19">
        <v>160</v>
      </c>
      <c r="D19">
        <v>50.77</v>
      </c>
      <c r="E19">
        <v>0.28000000000000003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22A9-361A-FD41-9EDF-CA944AD72985}">
  <dimension ref="A1:J9"/>
  <sheetViews>
    <sheetView tabSelected="1" workbookViewId="0">
      <selection activeCell="J2" sqref="J2"/>
    </sheetView>
  </sheetViews>
  <sheetFormatPr baseColWidth="10" defaultRowHeight="16"/>
  <sheetData>
    <row r="1" spans="1:10">
      <c r="A1" t="s">
        <v>35</v>
      </c>
      <c r="B1" t="s">
        <v>34</v>
      </c>
      <c r="C1" t="s">
        <v>33</v>
      </c>
      <c r="D1" t="s">
        <v>31</v>
      </c>
      <c r="E1" t="s">
        <v>30</v>
      </c>
      <c r="I1" t="s">
        <v>39</v>
      </c>
      <c r="J1">
        <f>SUM(B2:B19)</f>
        <v>8610</v>
      </c>
    </row>
    <row r="2" spans="1:10">
      <c r="A2" t="s">
        <v>36</v>
      </c>
      <c r="B2">
        <v>2500</v>
      </c>
      <c r="D2">
        <v>54.18</v>
      </c>
      <c r="E2">
        <v>-3.24</v>
      </c>
    </row>
    <row r="3" spans="1:10">
      <c r="A3" t="s">
        <v>8</v>
      </c>
      <c r="B3">
        <v>160</v>
      </c>
      <c r="D3">
        <v>53.92</v>
      </c>
      <c r="E3">
        <v>-3.05</v>
      </c>
    </row>
    <row r="4" spans="1:10">
      <c r="A4" t="s">
        <v>6</v>
      </c>
      <c r="B4">
        <v>1000</v>
      </c>
      <c r="C4">
        <v>96.3</v>
      </c>
      <c r="D4">
        <v>54.03</v>
      </c>
      <c r="E4">
        <v>-3.19</v>
      </c>
    </row>
    <row r="5" spans="1:10">
      <c r="A5" t="s">
        <v>37</v>
      </c>
      <c r="B5">
        <v>1500</v>
      </c>
      <c r="C5">
        <v>119.8</v>
      </c>
      <c r="D5">
        <v>53.33</v>
      </c>
      <c r="E5">
        <v>-3.83</v>
      </c>
    </row>
    <row r="6" spans="1:10">
      <c r="A6" t="s">
        <v>9</v>
      </c>
      <c r="B6">
        <v>750</v>
      </c>
      <c r="C6">
        <v>40.200000000000003</v>
      </c>
      <c r="D6">
        <v>51.55</v>
      </c>
      <c r="E6">
        <v>-2.98</v>
      </c>
    </row>
    <row r="7" spans="1:10">
      <c r="A7" t="s">
        <v>10</v>
      </c>
      <c r="B7">
        <v>2000</v>
      </c>
      <c r="D7">
        <v>51.2</v>
      </c>
      <c r="E7">
        <v>-3.31</v>
      </c>
    </row>
    <row r="8" spans="1:10">
      <c r="A8" t="s">
        <v>38</v>
      </c>
      <c r="B8">
        <v>700</v>
      </c>
      <c r="C8">
        <v>61</v>
      </c>
      <c r="D8">
        <v>53.36</v>
      </c>
      <c r="E8">
        <v>-2.95</v>
      </c>
    </row>
    <row r="9" spans="1:10">
      <c r="B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Max50</vt:lpstr>
      <vt:lpstr>Hendry</vt:lpstr>
      <vt:lpstr>FES50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 zhang</dc:creator>
  <cp:lastModifiedBy>zhiyu zhang</cp:lastModifiedBy>
  <dcterms:created xsi:type="dcterms:W3CDTF">2024-06-13T05:05:34Z</dcterms:created>
  <dcterms:modified xsi:type="dcterms:W3CDTF">2024-07-15T08:15:52Z</dcterms:modified>
</cp:coreProperties>
</file>