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480" yWindow="345" windowWidth="14910" windowHeight="6645" tabRatio="875"/>
  </bookViews>
  <sheets>
    <sheet name="stats" sheetId="47" r:id="rId1"/>
    <sheet name="SD_Police" sheetId="44" r:id="rId2"/>
  </sheets>
  <calcPr calcId="125725"/>
</workbook>
</file>

<file path=xl/calcChain.xml><?xml version="1.0" encoding="utf-8"?>
<calcChain xmlns="http://schemas.openxmlformats.org/spreadsheetml/2006/main">
  <c r="G5" i="47"/>
  <c r="D5"/>
  <c r="F5"/>
  <c r="C5"/>
  <c r="B5"/>
  <c r="F3"/>
  <c r="C3"/>
  <c r="G3"/>
  <c r="D3"/>
  <c r="K5" i="44"/>
  <c r="L5"/>
  <c r="K6"/>
  <c r="L6"/>
  <c r="K7"/>
  <c r="L7"/>
  <c r="K8"/>
  <c r="L8"/>
  <c r="K9"/>
  <c r="L9"/>
  <c r="K10"/>
  <c r="L10"/>
  <c r="K11"/>
  <c r="L11"/>
  <c r="K12"/>
  <c r="L12"/>
  <c r="K13"/>
  <c r="L13"/>
  <c r="K14"/>
  <c r="L14"/>
  <c r="K15"/>
  <c r="L15"/>
  <c r="K16"/>
  <c r="L16"/>
  <c r="K17"/>
  <c r="L17"/>
  <c r="K18"/>
  <c r="L18"/>
  <c r="K19"/>
  <c r="L19"/>
  <c r="K20"/>
  <c r="L20"/>
  <c r="K21"/>
  <c r="L21"/>
  <c r="K22"/>
  <c r="L22"/>
  <c r="K23"/>
  <c r="L23"/>
  <c r="K24"/>
  <c r="L24"/>
  <c r="K25"/>
  <c r="L25"/>
  <c r="K26"/>
  <c r="L26"/>
  <c r="K27"/>
  <c r="L27"/>
  <c r="K28"/>
  <c r="L28"/>
  <c r="K29"/>
  <c r="L29"/>
  <c r="K30"/>
  <c r="L30"/>
  <c r="K31"/>
  <c r="L31"/>
  <c r="K32"/>
  <c r="L32"/>
  <c r="K33"/>
  <c r="L33"/>
  <c r="K34"/>
  <c r="L34"/>
  <c r="K35"/>
  <c r="L35"/>
  <c r="K36"/>
  <c r="L36"/>
  <c r="K37"/>
  <c r="L37"/>
  <c r="K38"/>
  <c r="L38"/>
  <c r="K39"/>
  <c r="L39"/>
  <c r="K40"/>
  <c r="L40"/>
  <c r="K41"/>
  <c r="L41"/>
  <c r="K42"/>
  <c r="L42"/>
  <c r="K43"/>
  <c r="L43"/>
  <c r="K44"/>
  <c r="L44"/>
  <c r="K45"/>
  <c r="L45"/>
  <c r="K46"/>
  <c r="L46"/>
  <c r="K47"/>
  <c r="L47"/>
  <c r="K48"/>
  <c r="L48"/>
  <c r="K49"/>
  <c r="L49"/>
  <c r="K50"/>
  <c r="L50"/>
  <c r="K51"/>
  <c r="L51"/>
  <c r="K52"/>
  <c r="L52"/>
  <c r="K53"/>
  <c r="L53"/>
  <c r="K54"/>
  <c r="L54"/>
  <c r="K55"/>
  <c r="L55"/>
  <c r="K56"/>
  <c r="L56"/>
  <c r="K57"/>
  <c r="L57"/>
  <c r="K58"/>
  <c r="L58"/>
  <c r="K59"/>
  <c r="L59"/>
  <c r="K60"/>
  <c r="L60"/>
  <c r="K61"/>
  <c r="L61"/>
  <c r="K62"/>
  <c r="L62"/>
  <c r="K63"/>
  <c r="L63"/>
  <c r="K64"/>
  <c r="L64"/>
  <c r="K65"/>
  <c r="L65"/>
  <c r="K66"/>
  <c r="L66"/>
  <c r="K67"/>
  <c r="L67"/>
  <c r="K68"/>
  <c r="L68"/>
  <c r="K69"/>
  <c r="L69"/>
  <c r="K70"/>
  <c r="L70"/>
  <c r="K71"/>
  <c r="L71"/>
  <c r="K72"/>
  <c r="L72"/>
  <c r="K73"/>
  <c r="L73"/>
  <c r="K74"/>
  <c r="L74"/>
  <c r="K75"/>
  <c r="L75"/>
  <c r="K76"/>
  <c r="L76"/>
  <c r="K77"/>
  <c r="L77"/>
  <c r="K78"/>
  <c r="L78"/>
  <c r="K79"/>
  <c r="L79"/>
  <c r="K80"/>
  <c r="L80"/>
  <c r="K81"/>
  <c r="L81"/>
  <c r="K82"/>
  <c r="L82"/>
  <c r="K83"/>
  <c r="L83"/>
  <c r="K84"/>
  <c r="L84"/>
  <c r="K85"/>
  <c r="L85"/>
  <c r="K86"/>
  <c r="L86"/>
  <c r="K87"/>
  <c r="L87"/>
  <c r="K88"/>
  <c r="L88"/>
  <c r="K89"/>
  <c r="L89"/>
  <c r="K90"/>
  <c r="L90"/>
  <c r="K91"/>
  <c r="L91"/>
  <c r="K92"/>
  <c r="L92"/>
  <c r="K93"/>
  <c r="L93"/>
  <c r="K94"/>
  <c r="L94"/>
  <c r="K95"/>
  <c r="L95"/>
  <c r="K96"/>
  <c r="L96"/>
  <c r="K97"/>
  <c r="L97"/>
  <c r="K98"/>
  <c r="L98"/>
  <c r="K99"/>
  <c r="L99"/>
  <c r="K100"/>
  <c r="L100"/>
  <c r="K101"/>
  <c r="L101"/>
  <c r="K102"/>
  <c r="L102"/>
  <c r="K103"/>
  <c r="L103"/>
  <c r="K104"/>
  <c r="L104"/>
  <c r="K105"/>
  <c r="L105"/>
  <c r="K106"/>
  <c r="L106"/>
  <c r="K107"/>
  <c r="L107"/>
  <c r="K108"/>
  <c r="L108"/>
  <c r="K109"/>
  <c r="L109"/>
  <c r="K110"/>
  <c r="L110"/>
  <c r="K111"/>
  <c r="L111"/>
  <c r="K112"/>
  <c r="L112"/>
  <c r="K113"/>
  <c r="L113"/>
  <c r="K114"/>
  <c r="L114"/>
  <c r="K115"/>
  <c r="L115"/>
  <c r="K116"/>
  <c r="L116"/>
  <c r="K117"/>
  <c r="L117"/>
  <c r="K118"/>
  <c r="L118"/>
  <c r="K119"/>
  <c r="L119"/>
  <c r="K120"/>
  <c r="L120"/>
  <c r="K121"/>
  <c r="L121"/>
  <c r="K122"/>
  <c r="L122"/>
  <c r="K123"/>
  <c r="L123"/>
  <c r="K124"/>
  <c r="L124"/>
  <c r="K125"/>
  <c r="L125"/>
  <c r="K126"/>
  <c r="L126"/>
  <c r="K127"/>
  <c r="L127"/>
  <c r="K128"/>
  <c r="L128"/>
  <c r="K129"/>
  <c r="L129"/>
  <c r="K130"/>
  <c r="L130"/>
  <c r="K131"/>
  <c r="L131"/>
  <c r="K132"/>
  <c r="L132"/>
  <c r="K133"/>
  <c r="L133"/>
  <c r="K134"/>
  <c r="L134"/>
  <c r="K135"/>
  <c r="L135"/>
  <c r="K136"/>
  <c r="L136"/>
  <c r="K137"/>
  <c r="L137"/>
  <c r="K138"/>
  <c r="L138"/>
  <c r="K139"/>
  <c r="L139"/>
  <c r="K140"/>
  <c r="L140"/>
  <c r="K141"/>
  <c r="L141"/>
  <c r="K142"/>
  <c r="L142"/>
  <c r="K143"/>
  <c r="L143"/>
  <c r="K144"/>
  <c r="L144"/>
  <c r="K145"/>
  <c r="L145"/>
  <c r="K146"/>
  <c r="L146"/>
  <c r="K147"/>
  <c r="L147"/>
  <c r="K148"/>
  <c r="L148"/>
  <c r="K149"/>
  <c r="L149"/>
  <c r="K150"/>
  <c r="L150"/>
  <c r="K151"/>
  <c r="L151"/>
  <c r="K152"/>
  <c r="L152"/>
  <c r="K153"/>
  <c r="L153"/>
  <c r="K154"/>
  <c r="L154"/>
  <c r="K155"/>
  <c r="L155"/>
  <c r="K156"/>
  <c r="L156"/>
  <c r="K157"/>
  <c r="L157"/>
  <c r="K158"/>
  <c r="L158"/>
  <c r="K159"/>
  <c r="L159"/>
  <c r="K160"/>
  <c r="L160"/>
  <c r="K161"/>
  <c r="L161"/>
  <c r="K162"/>
  <c r="L162"/>
  <c r="K163"/>
  <c r="L163"/>
  <c r="K164"/>
  <c r="L164"/>
  <c r="K165"/>
  <c r="L165"/>
  <c r="K166"/>
  <c r="L166"/>
  <c r="K167"/>
  <c r="L167"/>
  <c r="K168"/>
  <c r="L168"/>
  <c r="K169"/>
  <c r="L169"/>
  <c r="K170"/>
  <c r="L170"/>
  <c r="K171"/>
  <c r="L171"/>
  <c r="K172"/>
  <c r="L172"/>
  <c r="K173"/>
  <c r="L173"/>
  <c r="K174"/>
  <c r="L174"/>
  <c r="K175"/>
  <c r="L175"/>
  <c r="K176"/>
  <c r="L176"/>
  <c r="K177"/>
  <c r="L177"/>
  <c r="K178"/>
  <c r="L178"/>
  <c r="K179"/>
  <c r="L179"/>
  <c r="K180"/>
  <c r="L180"/>
  <c r="K181"/>
  <c r="L181"/>
  <c r="K182"/>
  <c r="L182"/>
  <c r="K183"/>
  <c r="L183"/>
  <c r="K184"/>
  <c r="L184"/>
  <c r="K185"/>
  <c r="L185"/>
  <c r="K186"/>
  <c r="L186"/>
  <c r="K187"/>
  <c r="L187"/>
  <c r="K188"/>
  <c r="L188"/>
  <c r="K189"/>
  <c r="L189"/>
  <c r="K190"/>
  <c r="L190"/>
  <c r="K191"/>
  <c r="L191"/>
  <c r="K192"/>
  <c r="L192"/>
  <c r="K193"/>
  <c r="L193"/>
  <c r="K194"/>
  <c r="L194"/>
  <c r="K195"/>
  <c r="L195"/>
  <c r="K196"/>
  <c r="L196"/>
  <c r="K197"/>
  <c r="L197"/>
  <c r="K198"/>
  <c r="L198"/>
  <c r="K199"/>
  <c r="L199"/>
  <c r="K200"/>
  <c r="L200"/>
  <c r="K201"/>
  <c r="L201"/>
  <c r="K202"/>
  <c r="L202"/>
  <c r="K203"/>
  <c r="L203"/>
  <c r="K204"/>
  <c r="L204"/>
  <c r="K205"/>
  <c r="L205"/>
  <c r="K206"/>
  <c r="L206"/>
  <c r="K207"/>
  <c r="L207"/>
  <c r="K208"/>
  <c r="L208"/>
  <c r="K209"/>
  <c r="L209"/>
  <c r="K210"/>
  <c r="L210"/>
  <c r="K211"/>
  <c r="L211"/>
  <c r="K212"/>
  <c r="L212"/>
  <c r="K213"/>
  <c r="L213"/>
  <c r="K214"/>
  <c r="L214"/>
  <c r="K215"/>
  <c r="L215"/>
  <c r="K216"/>
  <c r="L216"/>
  <c r="K217"/>
  <c r="L217"/>
  <c r="K218"/>
  <c r="L218"/>
  <c r="K219"/>
  <c r="L219"/>
  <c r="K220"/>
  <c r="L220"/>
  <c r="K221"/>
  <c r="L221"/>
  <c r="K222"/>
  <c r="L222"/>
  <c r="K223"/>
  <c r="L223"/>
  <c r="K224"/>
  <c r="L224"/>
  <c r="K225"/>
  <c r="L225"/>
  <c r="K226"/>
  <c r="L226"/>
  <c r="K227"/>
  <c r="L227"/>
  <c r="K228"/>
  <c r="L228"/>
  <c r="K229"/>
  <c r="L229"/>
  <c r="K230"/>
  <c r="L230"/>
  <c r="K231"/>
  <c r="L231"/>
  <c r="K232"/>
  <c r="L232"/>
  <c r="K233"/>
  <c r="L233"/>
  <c r="K234"/>
  <c r="L234"/>
  <c r="K235"/>
  <c r="L235"/>
  <c r="K236"/>
  <c r="L236"/>
  <c r="K237"/>
  <c r="L237"/>
  <c r="K238"/>
  <c r="L238"/>
  <c r="K239"/>
  <c r="L239"/>
  <c r="K240"/>
  <c r="L240"/>
  <c r="K241"/>
  <c r="L241"/>
  <c r="K242"/>
  <c r="L242"/>
  <c r="K243"/>
  <c r="L243"/>
  <c r="K244"/>
  <c r="L244"/>
  <c r="K245"/>
  <c r="L245"/>
  <c r="K246"/>
  <c r="L246"/>
  <c r="K247"/>
  <c r="L247"/>
  <c r="K248"/>
  <c r="L248"/>
  <c r="K249"/>
  <c r="L249"/>
  <c r="K250"/>
  <c r="L250"/>
  <c r="K251"/>
  <c r="L251"/>
  <c r="K252"/>
  <c r="L252"/>
  <c r="K253"/>
  <c r="L253"/>
  <c r="K254"/>
  <c r="L254"/>
  <c r="K255"/>
  <c r="L255"/>
  <c r="K256"/>
  <c r="L256"/>
  <c r="K257"/>
  <c r="L257"/>
  <c r="K258"/>
  <c r="L258"/>
  <c r="K259"/>
  <c r="L259"/>
  <c r="K260"/>
  <c r="L260"/>
  <c r="K261"/>
  <c r="L261"/>
  <c r="K262"/>
  <c r="L262"/>
  <c r="K263"/>
  <c r="L263"/>
  <c r="K264"/>
  <c r="L264"/>
  <c r="K265"/>
  <c r="L265"/>
  <c r="K266"/>
  <c r="L266"/>
  <c r="K267"/>
  <c r="L267"/>
  <c r="K268"/>
  <c r="L268"/>
  <c r="K269"/>
  <c r="L269"/>
  <c r="K270"/>
  <c r="L270"/>
  <c r="K271"/>
  <c r="L271"/>
  <c r="K272"/>
  <c r="L272"/>
  <c r="K273"/>
  <c r="L273"/>
  <c r="K274"/>
  <c r="L274"/>
  <c r="K275"/>
  <c r="L275"/>
  <c r="K276"/>
  <c r="L276"/>
  <c r="K277"/>
  <c r="L277"/>
  <c r="K278"/>
  <c r="L278"/>
  <c r="K279"/>
  <c r="L279"/>
  <c r="K280"/>
  <c r="L280"/>
  <c r="K281"/>
  <c r="L281"/>
  <c r="K282"/>
  <c r="L282"/>
  <c r="K283"/>
  <c r="L283"/>
  <c r="K284"/>
  <c r="L284"/>
  <c r="K285"/>
  <c r="L285"/>
  <c r="K286"/>
  <c r="L286"/>
  <c r="K287"/>
  <c r="L287"/>
  <c r="K288"/>
  <c r="L288"/>
  <c r="K289"/>
  <c r="L289"/>
  <c r="K290"/>
  <c r="L290"/>
  <c r="K291"/>
  <c r="L291"/>
  <c r="K292"/>
  <c r="L292"/>
  <c r="K293"/>
  <c r="L293"/>
  <c r="K294"/>
  <c r="L294"/>
  <c r="K295"/>
  <c r="L295"/>
  <c r="K296"/>
  <c r="L296"/>
  <c r="K297"/>
  <c r="L297"/>
  <c r="K298"/>
  <c r="L298"/>
  <c r="K299"/>
  <c r="L299"/>
  <c r="K300"/>
  <c r="L300"/>
  <c r="K301"/>
  <c r="L301"/>
  <c r="K302"/>
  <c r="L302"/>
  <c r="K303"/>
  <c r="L303"/>
  <c r="K304"/>
  <c r="L304"/>
  <c r="K305"/>
  <c r="L305"/>
  <c r="K306"/>
  <c r="L306"/>
  <c r="K307"/>
  <c r="L307"/>
  <c r="K308"/>
  <c r="L308"/>
  <c r="K309"/>
  <c r="L309"/>
  <c r="K310"/>
  <c r="L310"/>
  <c r="K311"/>
  <c r="L311"/>
  <c r="K312"/>
  <c r="L312"/>
  <c r="K313"/>
  <c r="L313"/>
  <c r="K314"/>
  <c r="L314"/>
  <c r="K315"/>
  <c r="L315"/>
  <c r="K316"/>
  <c r="L316"/>
  <c r="K317"/>
  <c r="L317"/>
  <c r="K318"/>
  <c r="L318"/>
  <c r="K319"/>
  <c r="L319"/>
  <c r="K320"/>
  <c r="L320"/>
  <c r="K321"/>
  <c r="L321"/>
  <c r="K322"/>
  <c r="L322"/>
  <c r="K323"/>
  <c r="L323"/>
  <c r="K324"/>
  <c r="L324"/>
  <c r="K325"/>
  <c r="L325"/>
  <c r="K326"/>
  <c r="L326"/>
  <c r="K327"/>
  <c r="L327"/>
  <c r="K328"/>
  <c r="L328"/>
  <c r="K329"/>
  <c r="L329"/>
  <c r="K330"/>
  <c r="L330"/>
  <c r="K331"/>
  <c r="L331"/>
  <c r="K332"/>
  <c r="L332"/>
  <c r="K333"/>
  <c r="L333"/>
  <c r="K334"/>
  <c r="L334"/>
  <c r="K335"/>
  <c r="L335"/>
  <c r="K336"/>
  <c r="L336"/>
  <c r="K337"/>
  <c r="L337"/>
  <c r="K338"/>
  <c r="L338"/>
  <c r="K339"/>
  <c r="L339"/>
  <c r="K340"/>
  <c r="L340"/>
  <c r="K341"/>
  <c r="L341"/>
  <c r="K342"/>
  <c r="L342"/>
  <c r="K343"/>
  <c r="L343"/>
  <c r="K344"/>
  <c r="L344"/>
  <c r="K345"/>
  <c r="L345"/>
  <c r="K346"/>
  <c r="L346"/>
  <c r="K347"/>
  <c r="L347"/>
  <c r="K348"/>
  <c r="L348"/>
  <c r="K349"/>
  <c r="L349"/>
  <c r="K350"/>
  <c r="L350"/>
  <c r="K351"/>
  <c r="L351"/>
  <c r="K352"/>
  <c r="L352"/>
  <c r="K353"/>
  <c r="L353"/>
  <c r="K354"/>
  <c r="L354"/>
  <c r="K355"/>
  <c r="L355"/>
  <c r="K356"/>
  <c r="L356"/>
  <c r="K357"/>
  <c r="L357"/>
  <c r="K358"/>
  <c r="L358"/>
  <c r="K359"/>
  <c r="L359"/>
  <c r="K360"/>
  <c r="L360"/>
  <c r="K361"/>
  <c r="L361"/>
  <c r="K362"/>
  <c r="L362"/>
  <c r="K363"/>
  <c r="L363"/>
  <c r="K364"/>
  <c r="L364"/>
  <c r="K365"/>
  <c r="L365"/>
  <c r="K366"/>
  <c r="L366"/>
  <c r="K367"/>
  <c r="L367"/>
  <c r="K368"/>
  <c r="L368"/>
  <c r="K369"/>
  <c r="L369"/>
  <c r="K370"/>
  <c r="L370"/>
  <c r="K371"/>
  <c r="L371"/>
  <c r="K372"/>
  <c r="L372"/>
  <c r="K373"/>
  <c r="L373"/>
  <c r="K374"/>
  <c r="L374"/>
  <c r="K375"/>
  <c r="L375"/>
  <c r="K376"/>
  <c r="L376"/>
  <c r="K377"/>
  <c r="L377"/>
  <c r="K378"/>
  <c r="L378"/>
  <c r="K379"/>
  <c r="L379"/>
  <c r="K380"/>
  <c r="L380"/>
  <c r="K381"/>
  <c r="L381"/>
  <c r="K382"/>
  <c r="L382"/>
  <c r="K383"/>
  <c r="L383"/>
  <c r="K384"/>
  <c r="L384"/>
  <c r="K385"/>
  <c r="L385"/>
  <c r="K386"/>
  <c r="L386"/>
  <c r="K387"/>
  <c r="L387"/>
  <c r="K388"/>
  <c r="L388"/>
  <c r="K389"/>
  <c r="L389"/>
  <c r="K390"/>
  <c r="L390"/>
  <c r="K391"/>
  <c r="L391"/>
  <c r="K392"/>
  <c r="L392"/>
  <c r="K393"/>
  <c r="L393"/>
  <c r="K394"/>
  <c r="L394"/>
  <c r="K395"/>
  <c r="L395"/>
  <c r="K396"/>
  <c r="L396"/>
  <c r="K397"/>
  <c r="L397"/>
  <c r="K398"/>
  <c r="L398"/>
  <c r="K399"/>
  <c r="L399"/>
  <c r="K400"/>
  <c r="L400"/>
  <c r="K401"/>
  <c r="L401"/>
  <c r="K402"/>
  <c r="L402"/>
  <c r="K403"/>
  <c r="L403"/>
  <c r="K404"/>
  <c r="L404"/>
  <c r="K405"/>
  <c r="L405"/>
  <c r="K406"/>
  <c r="L406"/>
  <c r="K407"/>
  <c r="L407"/>
  <c r="K408"/>
  <c r="L408"/>
  <c r="K409"/>
  <c r="L409"/>
  <c r="K410"/>
  <c r="L410"/>
  <c r="K411"/>
  <c r="L411"/>
  <c r="K412"/>
  <c r="L412"/>
  <c r="K413"/>
  <c r="L413"/>
  <c r="K414"/>
  <c r="L414"/>
  <c r="K415"/>
  <c r="L415"/>
  <c r="K416"/>
  <c r="L416"/>
  <c r="K417"/>
  <c r="L417"/>
  <c r="K418"/>
  <c r="L418"/>
  <c r="K419"/>
  <c r="L419"/>
  <c r="K420"/>
  <c r="L420"/>
  <c r="K421"/>
  <c r="L421"/>
  <c r="K422"/>
  <c r="L422"/>
  <c r="K423"/>
  <c r="L423"/>
  <c r="K424"/>
  <c r="L424"/>
  <c r="K425"/>
  <c r="L425"/>
  <c r="K426"/>
  <c r="L426"/>
  <c r="K427"/>
  <c r="L427"/>
  <c r="K428"/>
  <c r="L428"/>
  <c r="K429"/>
  <c r="L429"/>
  <c r="K430"/>
  <c r="L430"/>
  <c r="K431"/>
  <c r="L431"/>
  <c r="K432"/>
  <c r="L432"/>
  <c r="K433"/>
  <c r="L433"/>
  <c r="K434"/>
  <c r="L434"/>
  <c r="K435"/>
  <c r="L435"/>
  <c r="K436"/>
  <c r="L436"/>
  <c r="K437"/>
  <c r="L437"/>
  <c r="K438"/>
  <c r="L438"/>
  <c r="K439"/>
  <c r="L439"/>
  <c r="K440"/>
  <c r="L440"/>
  <c r="K441"/>
  <c r="L441"/>
  <c r="K442"/>
  <c r="L442"/>
  <c r="K443"/>
  <c r="L443"/>
  <c r="K444"/>
  <c r="L444"/>
  <c r="K445"/>
  <c r="L445"/>
  <c r="K446"/>
  <c r="L446"/>
  <c r="K447"/>
  <c r="L447"/>
  <c r="K448"/>
  <c r="L448"/>
  <c r="K449"/>
  <c r="L449"/>
  <c r="K450"/>
  <c r="L450"/>
  <c r="K451"/>
  <c r="L451"/>
  <c r="K452"/>
  <c r="L452"/>
  <c r="K453"/>
  <c r="L453"/>
  <c r="K454"/>
  <c r="L454"/>
  <c r="K455"/>
  <c r="L455"/>
  <c r="K456"/>
  <c r="L456"/>
  <c r="K457"/>
  <c r="L457"/>
  <c r="K458"/>
  <c r="L458"/>
  <c r="K459"/>
  <c r="L459"/>
  <c r="K460"/>
  <c r="L460"/>
  <c r="K461"/>
  <c r="L461"/>
  <c r="K462"/>
  <c r="L462"/>
  <c r="K463"/>
  <c r="L463"/>
  <c r="K464"/>
  <c r="L464"/>
  <c r="K465"/>
  <c r="L465"/>
  <c r="K466"/>
  <c r="L466"/>
  <c r="K467"/>
  <c r="L467"/>
  <c r="K468"/>
  <c r="L468"/>
  <c r="K469"/>
  <c r="L469"/>
  <c r="K470"/>
  <c r="L470"/>
  <c r="K471"/>
  <c r="L471"/>
  <c r="K472"/>
  <c r="L472"/>
  <c r="K473"/>
  <c r="L473"/>
  <c r="K474"/>
  <c r="L474"/>
  <c r="K475"/>
  <c r="L475"/>
  <c r="K476"/>
  <c r="L476"/>
  <c r="K477"/>
  <c r="L477"/>
  <c r="K478"/>
  <c r="L478"/>
  <c r="K479"/>
  <c r="L479"/>
  <c r="K480"/>
  <c r="L480"/>
  <c r="K481"/>
  <c r="L481"/>
  <c r="K482"/>
  <c r="L482"/>
  <c r="K483"/>
  <c r="L483"/>
  <c r="K484"/>
  <c r="L484"/>
  <c r="K485"/>
  <c r="L485"/>
  <c r="K486"/>
  <c r="L486"/>
  <c r="K487"/>
  <c r="L487"/>
  <c r="K488"/>
  <c r="L488"/>
  <c r="K489"/>
  <c r="L489"/>
  <c r="K490"/>
  <c r="L490"/>
  <c r="K491"/>
  <c r="L491"/>
  <c r="K492"/>
  <c r="L492"/>
  <c r="K493"/>
  <c r="L493"/>
  <c r="K494"/>
  <c r="L494"/>
  <c r="K495"/>
  <c r="L495"/>
  <c r="K496"/>
  <c r="L496"/>
  <c r="K497"/>
  <c r="L497"/>
  <c r="K498"/>
  <c r="L498"/>
  <c r="K499"/>
  <c r="L499"/>
  <c r="K500"/>
  <c r="L500"/>
  <c r="K501"/>
  <c r="L501"/>
  <c r="K502"/>
  <c r="L502"/>
  <c r="K503"/>
  <c r="L503"/>
  <c r="K504"/>
  <c r="L504"/>
  <c r="K505"/>
  <c r="L505"/>
  <c r="K506"/>
  <c r="L506"/>
  <c r="K507"/>
  <c r="L507"/>
  <c r="K508"/>
  <c r="L508"/>
  <c r="K509"/>
  <c r="L509"/>
  <c r="K510"/>
  <c r="L510"/>
  <c r="K511"/>
  <c r="L511"/>
  <c r="K512"/>
  <c r="L512"/>
  <c r="K513"/>
  <c r="L513"/>
  <c r="K514"/>
  <c r="L514"/>
  <c r="K515"/>
  <c r="L515"/>
  <c r="K516"/>
  <c r="L516"/>
  <c r="K517"/>
  <c r="L517"/>
  <c r="K518"/>
  <c r="L518"/>
  <c r="K519"/>
  <c r="L519"/>
  <c r="K520"/>
  <c r="L520"/>
  <c r="K521"/>
  <c r="L521"/>
  <c r="K522"/>
  <c r="L522"/>
  <c r="K523"/>
  <c r="L523"/>
  <c r="K524"/>
  <c r="L524"/>
  <c r="K525"/>
  <c r="L525"/>
  <c r="K526"/>
  <c r="L526"/>
  <c r="K527"/>
  <c r="L527"/>
  <c r="K528"/>
  <c r="L528"/>
  <c r="K529"/>
  <c r="L529"/>
  <c r="K530"/>
  <c r="L530"/>
  <c r="K531"/>
  <c r="L531"/>
  <c r="K532"/>
  <c r="L532"/>
  <c r="K533"/>
  <c r="L533"/>
  <c r="K534"/>
  <c r="L534"/>
  <c r="K535"/>
  <c r="L535"/>
  <c r="K536"/>
  <c r="L536"/>
  <c r="K537"/>
  <c r="L537"/>
  <c r="K538"/>
  <c r="L538"/>
  <c r="K539"/>
  <c r="L539"/>
  <c r="K540"/>
  <c r="L540"/>
  <c r="K541"/>
  <c r="L541"/>
  <c r="K542"/>
  <c r="L542"/>
  <c r="K543"/>
  <c r="L543"/>
  <c r="K544"/>
  <c r="L544"/>
  <c r="K545"/>
  <c r="L545"/>
  <c r="K546"/>
  <c r="L546"/>
  <c r="K547"/>
  <c r="L547"/>
  <c r="K548"/>
  <c r="L548"/>
  <c r="K549"/>
  <c r="L549"/>
  <c r="K550"/>
  <c r="L550"/>
  <c r="K551"/>
  <c r="L551"/>
  <c r="K552"/>
  <c r="L552"/>
  <c r="K553"/>
  <c r="L553"/>
  <c r="K554"/>
  <c r="L554"/>
  <c r="K555"/>
  <c r="L555"/>
  <c r="K556"/>
  <c r="L556"/>
  <c r="K557"/>
  <c r="L557"/>
  <c r="K558"/>
  <c r="L558"/>
  <c r="K559"/>
  <c r="L559"/>
  <c r="K560"/>
  <c r="L560"/>
  <c r="K561"/>
  <c r="L561"/>
  <c r="K562"/>
  <c r="L562"/>
  <c r="K563"/>
  <c r="L563"/>
  <c r="K564"/>
  <c r="L564"/>
  <c r="K565"/>
  <c r="L565"/>
  <c r="K566"/>
  <c r="L566"/>
  <c r="K567"/>
  <c r="L567"/>
  <c r="K568"/>
  <c r="L568"/>
  <c r="K569"/>
  <c r="L569"/>
  <c r="K570"/>
  <c r="L570"/>
  <c r="K571"/>
  <c r="L571"/>
  <c r="K572"/>
  <c r="L572"/>
  <c r="K573"/>
  <c r="L573"/>
  <c r="K574"/>
  <c r="L574"/>
  <c r="K575"/>
  <c r="L575"/>
  <c r="K576"/>
  <c r="L576"/>
  <c r="K577"/>
  <c r="L577"/>
  <c r="K578"/>
  <c r="L578"/>
  <c r="K579"/>
  <c r="L579"/>
  <c r="K580"/>
  <c r="L580"/>
  <c r="K581"/>
  <c r="L581"/>
  <c r="K582"/>
  <c r="L582"/>
  <c r="K583"/>
  <c r="L583"/>
  <c r="K584"/>
  <c r="L584"/>
  <c r="K585"/>
  <c r="L585"/>
  <c r="K586"/>
  <c r="L586"/>
  <c r="K587"/>
  <c r="L587"/>
  <c r="K588"/>
  <c r="L588"/>
  <c r="K589"/>
  <c r="L589"/>
  <c r="K590"/>
  <c r="L590"/>
  <c r="K591"/>
  <c r="L591"/>
  <c r="K592"/>
  <c r="L592"/>
  <c r="K593"/>
  <c r="L593"/>
  <c r="K594"/>
  <c r="L594"/>
  <c r="K595"/>
  <c r="L595"/>
  <c r="K596"/>
  <c r="L596"/>
  <c r="K597"/>
  <c r="L597"/>
  <c r="K598"/>
  <c r="L598"/>
  <c r="K599"/>
  <c r="L599"/>
  <c r="K600"/>
  <c r="L600"/>
  <c r="K601"/>
  <c r="L601"/>
  <c r="K602"/>
  <c r="L602"/>
  <c r="K603"/>
  <c r="L603"/>
  <c r="K604"/>
  <c r="L604"/>
  <c r="K605"/>
  <c r="L605"/>
  <c r="K606"/>
  <c r="L606"/>
  <c r="K607"/>
  <c r="L607"/>
  <c r="K608"/>
  <c r="L608"/>
  <c r="K609"/>
  <c r="L609"/>
  <c r="K610"/>
  <c r="L610"/>
  <c r="K611"/>
  <c r="L611"/>
  <c r="K612"/>
  <c r="L612"/>
  <c r="K613"/>
  <c r="L613"/>
  <c r="K614"/>
  <c r="L614"/>
  <c r="K615"/>
  <c r="L615"/>
  <c r="K616"/>
  <c r="L616"/>
  <c r="K617"/>
  <c r="L617"/>
  <c r="K618"/>
  <c r="L618"/>
  <c r="K619"/>
  <c r="L619"/>
  <c r="K620"/>
  <c r="L620"/>
  <c r="K621"/>
  <c r="L621"/>
  <c r="K622"/>
  <c r="L622"/>
  <c r="K623"/>
  <c r="L623"/>
  <c r="K624"/>
  <c r="L624"/>
  <c r="K625"/>
  <c r="L625"/>
  <c r="K626"/>
  <c r="L626"/>
  <c r="K627"/>
  <c r="L627"/>
  <c r="K628"/>
  <c r="L628"/>
  <c r="K629"/>
  <c r="L629"/>
  <c r="K630"/>
  <c r="L630"/>
  <c r="K631"/>
  <c r="L631"/>
  <c r="K632"/>
  <c r="L632"/>
  <c r="K633"/>
  <c r="L633"/>
  <c r="K634"/>
  <c r="L634"/>
  <c r="K635"/>
  <c r="L635"/>
  <c r="K636"/>
  <c r="L636"/>
  <c r="K637"/>
  <c r="L637"/>
  <c r="K638"/>
  <c r="L638"/>
  <c r="K639"/>
  <c r="L639"/>
  <c r="K640"/>
  <c r="L640"/>
  <c r="K641"/>
  <c r="L641"/>
  <c r="K642"/>
  <c r="L642"/>
  <c r="K643"/>
  <c r="L643"/>
  <c r="K644"/>
  <c r="L644"/>
  <c r="K645"/>
  <c r="L645"/>
  <c r="K646"/>
  <c r="L646"/>
  <c r="K647"/>
  <c r="L647"/>
  <c r="K648"/>
  <c r="L648"/>
  <c r="K649"/>
  <c r="L649"/>
  <c r="K650"/>
  <c r="L650"/>
  <c r="K651"/>
  <c r="L651"/>
  <c r="K652"/>
  <c r="L652"/>
  <c r="K653"/>
  <c r="L653"/>
  <c r="K654"/>
  <c r="L654"/>
  <c r="K655"/>
  <c r="L655"/>
  <c r="K656"/>
  <c r="L656"/>
  <c r="K657"/>
  <c r="L657"/>
  <c r="K658"/>
  <c r="L658"/>
  <c r="K659"/>
  <c r="L659"/>
  <c r="K660"/>
  <c r="L660"/>
  <c r="K661"/>
  <c r="L661"/>
  <c r="K662"/>
  <c r="L662"/>
  <c r="K663"/>
  <c r="L663"/>
  <c r="K664"/>
  <c r="L664"/>
  <c r="K665"/>
  <c r="L665"/>
  <c r="K666"/>
  <c r="L666"/>
  <c r="K667"/>
  <c r="L667"/>
  <c r="K668"/>
  <c r="L668"/>
  <c r="K669"/>
  <c r="L669"/>
  <c r="K670"/>
  <c r="L670"/>
  <c r="K671"/>
  <c r="L671"/>
  <c r="K672"/>
  <c r="L672"/>
  <c r="K673"/>
  <c r="L673"/>
  <c r="K674"/>
  <c r="L674"/>
  <c r="K675"/>
  <c r="L675"/>
  <c r="K676"/>
  <c r="L676"/>
  <c r="K677"/>
  <c r="L677"/>
  <c r="K678"/>
  <c r="L678"/>
  <c r="K679"/>
  <c r="L679"/>
  <c r="K680"/>
  <c r="L680"/>
  <c r="K681"/>
  <c r="L681"/>
  <c r="K682"/>
  <c r="L682"/>
  <c r="K683"/>
  <c r="L683"/>
  <c r="K684"/>
  <c r="L684"/>
  <c r="K685"/>
  <c r="L685"/>
  <c r="K686"/>
  <c r="L686"/>
  <c r="K687"/>
  <c r="L687"/>
  <c r="K688"/>
  <c r="L688"/>
  <c r="K689"/>
  <c r="L689"/>
  <c r="K690"/>
  <c r="L690"/>
  <c r="K691"/>
  <c r="L691"/>
  <c r="K692"/>
  <c r="L692"/>
  <c r="K693"/>
  <c r="L693"/>
  <c r="K694"/>
  <c r="L694"/>
  <c r="K695"/>
  <c r="L695"/>
  <c r="K696"/>
  <c r="L696"/>
  <c r="K697"/>
  <c r="L697"/>
  <c r="K698"/>
  <c r="L698"/>
  <c r="K699"/>
  <c r="L699"/>
  <c r="K700"/>
  <c r="L700"/>
  <c r="K701"/>
  <c r="L701"/>
  <c r="K702"/>
  <c r="L702"/>
  <c r="K703"/>
  <c r="L703"/>
  <c r="K704"/>
  <c r="L704"/>
  <c r="K705"/>
  <c r="L705"/>
  <c r="K706"/>
  <c r="L706"/>
  <c r="K707"/>
  <c r="L707"/>
  <c r="K708"/>
  <c r="L708"/>
  <c r="K709"/>
  <c r="L709"/>
  <c r="K710"/>
  <c r="L710"/>
  <c r="K711"/>
  <c r="L711"/>
  <c r="K712"/>
  <c r="L712"/>
  <c r="K713"/>
  <c r="L713"/>
  <c r="K714"/>
  <c r="L714"/>
  <c r="K715"/>
  <c r="L715"/>
  <c r="K716"/>
  <c r="L716"/>
  <c r="K717"/>
  <c r="L717"/>
  <c r="K718"/>
  <c r="L718"/>
  <c r="K719"/>
  <c r="L719"/>
  <c r="K720"/>
  <c r="L720"/>
  <c r="K721"/>
  <c r="L721"/>
  <c r="K722"/>
  <c r="L722"/>
  <c r="K723"/>
  <c r="L723"/>
  <c r="K724"/>
  <c r="L724"/>
  <c r="K725"/>
  <c r="L725"/>
  <c r="K726"/>
  <c r="L726"/>
  <c r="K727"/>
  <c r="L727"/>
  <c r="K728"/>
  <c r="L728"/>
  <c r="K729"/>
  <c r="L729"/>
  <c r="K730"/>
  <c r="L730"/>
  <c r="K731"/>
  <c r="L731"/>
  <c r="K732"/>
  <c r="L732"/>
  <c r="K733"/>
  <c r="L733"/>
  <c r="K734"/>
  <c r="L734"/>
  <c r="K735"/>
  <c r="L735"/>
  <c r="K736"/>
  <c r="L736"/>
  <c r="K737"/>
  <c r="L737"/>
  <c r="K738"/>
  <c r="L738"/>
  <c r="K739"/>
  <c r="L739"/>
  <c r="K740"/>
  <c r="L740"/>
  <c r="K741"/>
  <c r="L741"/>
  <c r="K742"/>
  <c r="L742"/>
  <c r="K743"/>
  <c r="L743"/>
  <c r="K744"/>
  <c r="L744"/>
  <c r="K745"/>
  <c r="L745"/>
  <c r="K746"/>
  <c r="L746"/>
  <c r="K747"/>
  <c r="L747"/>
  <c r="K748"/>
  <c r="L748"/>
  <c r="K749"/>
  <c r="L749"/>
  <c r="K750"/>
  <c r="L750"/>
  <c r="K751"/>
  <c r="L751"/>
  <c r="K752"/>
  <c r="L752"/>
  <c r="K753"/>
  <c r="L753"/>
  <c r="K754"/>
  <c r="L754"/>
  <c r="K755"/>
  <c r="L755"/>
  <c r="K756"/>
  <c r="L756"/>
  <c r="K757"/>
  <c r="L757"/>
  <c r="K758"/>
  <c r="L758"/>
  <c r="K759"/>
  <c r="L759"/>
  <c r="K760"/>
  <c r="L760"/>
  <c r="K761"/>
  <c r="L761"/>
  <c r="K762"/>
  <c r="L762"/>
  <c r="K763"/>
  <c r="L763"/>
  <c r="K764"/>
  <c r="L764"/>
  <c r="K765"/>
  <c r="L765"/>
  <c r="K766"/>
  <c r="L766"/>
  <c r="K767"/>
  <c r="L767"/>
  <c r="K768"/>
  <c r="L768"/>
  <c r="K769"/>
  <c r="L769"/>
  <c r="K770"/>
  <c r="L770"/>
  <c r="K771"/>
  <c r="L771"/>
  <c r="K772"/>
  <c r="L772"/>
  <c r="K773"/>
  <c r="L773"/>
  <c r="K774"/>
  <c r="L774"/>
  <c r="K775"/>
  <c r="L775"/>
  <c r="K776"/>
  <c r="L776"/>
  <c r="K777"/>
  <c r="L777"/>
  <c r="K778"/>
  <c r="L778"/>
  <c r="K779"/>
  <c r="L779"/>
  <c r="K780"/>
  <c r="L780"/>
  <c r="K781"/>
  <c r="L781"/>
  <c r="K782"/>
  <c r="L782"/>
  <c r="K783"/>
  <c r="L783"/>
  <c r="K784"/>
  <c r="L784"/>
  <c r="K785"/>
  <c r="L785"/>
  <c r="K786"/>
  <c r="L786"/>
  <c r="K787"/>
  <c r="L787"/>
  <c r="K788"/>
  <c r="L788"/>
  <c r="K789"/>
  <c r="L789"/>
  <c r="K790"/>
  <c r="L790"/>
  <c r="K791"/>
  <c r="L791"/>
  <c r="K792"/>
  <c r="L792"/>
  <c r="K793"/>
  <c r="L793"/>
  <c r="K794"/>
  <c r="L794"/>
  <c r="K795"/>
  <c r="L795"/>
  <c r="K796"/>
  <c r="L796"/>
  <c r="K797"/>
  <c r="L797"/>
  <c r="K798"/>
  <c r="L798"/>
  <c r="K799"/>
  <c r="L799"/>
  <c r="K800"/>
  <c r="L800"/>
  <c r="K801"/>
  <c r="L801"/>
  <c r="K802"/>
  <c r="L802"/>
  <c r="K803"/>
  <c r="L803"/>
  <c r="K804"/>
  <c r="L804"/>
  <c r="K805"/>
  <c r="L805"/>
  <c r="K806"/>
  <c r="L806"/>
  <c r="K807"/>
  <c r="L807"/>
  <c r="K808"/>
  <c r="L808"/>
  <c r="K809"/>
  <c r="L809"/>
  <c r="K810"/>
  <c r="L810"/>
  <c r="K811"/>
  <c r="L811"/>
  <c r="K812"/>
  <c r="L812"/>
  <c r="K813"/>
  <c r="L813"/>
  <c r="K814"/>
  <c r="L814"/>
  <c r="K815"/>
  <c r="L815"/>
  <c r="K816"/>
  <c r="L816"/>
  <c r="K817"/>
  <c r="L817"/>
  <c r="K818"/>
  <c r="L818"/>
  <c r="K819"/>
  <c r="L819"/>
  <c r="K820"/>
  <c r="L820"/>
  <c r="K821"/>
  <c r="L821"/>
  <c r="K822"/>
  <c r="L822"/>
  <c r="K823"/>
  <c r="L823"/>
  <c r="K824"/>
  <c r="L824"/>
  <c r="K825"/>
  <c r="L825"/>
  <c r="K826"/>
  <c r="L826"/>
  <c r="K827"/>
  <c r="L827"/>
  <c r="L4"/>
  <c r="K4"/>
  <c r="L1"/>
  <c r="K1"/>
</calcChain>
</file>

<file path=xl/sharedStrings.xml><?xml version="1.0" encoding="utf-8"?>
<sst xmlns="http://schemas.openxmlformats.org/spreadsheetml/2006/main" count="991" uniqueCount="788">
  <si>
    <t>PERSUASION TAGS</t>
  </si>
  <si>
    <t>RECIPROCITY</t>
  </si>
  <si>
    <t>COMMITMENT</t>
  </si>
  <si>
    <t>CONSITENCY</t>
  </si>
  <si>
    <t>LIKING</t>
  </si>
  <si>
    <t>SCARCITY</t>
  </si>
  <si>
    <t>AUTHORITY</t>
  </si>
  <si>
    <t>SOCIAL PROOF</t>
  </si>
  <si>
    <t>Additional Comments</t>
  </si>
  <si>
    <t>Posts</t>
  </si>
  <si>
    <t>Transcript Name</t>
  </si>
  <si>
    <t xml:space="preserve">911 DISPATCHER: 911 emergency. </t>
  </si>
  <si>
    <t xml:space="preserve">GRANT: Yeah. I suppose you are in front of my house right now. </t>
  </si>
  <si>
    <t xml:space="preserve">911 DISPATCHER: What's your name sir? </t>
  </si>
  <si>
    <t xml:space="preserve">GRANT: Grant. </t>
  </si>
  <si>
    <t xml:space="preserve">911 DISPATCHER: Grant? </t>
  </si>
  <si>
    <t xml:space="preserve">GRANT: Yes. </t>
  </si>
  <si>
    <t xml:space="preserve">911 DISPATCHER: Okay, Grant. What's the problem there today? What's going on Grant? </t>
  </si>
  <si>
    <t xml:space="preserve">GRANT: I don't know. I don't really want to talk about anything. (?) told me to call you. I don't want to hurt anybody else. I just -- </t>
  </si>
  <si>
    <t xml:space="preserve">911 DISPATCHER: Talk to me Grant. </t>
  </si>
  <si>
    <t xml:space="preserve">GRANT: I don't know. </t>
  </si>
  <si>
    <t xml:space="preserve">911 DISPATCHER: Grant, my name is Heather. Okay? </t>
  </si>
  <si>
    <t xml:space="preserve">GRANT: Okay. </t>
  </si>
  <si>
    <t xml:space="preserve">911 DISPATCHER: And I'm here to help you, okay? Nobody's going to hurt you. We're just here to help you. </t>
  </si>
  <si>
    <t xml:space="preserve">GRANT: (?) </t>
  </si>
  <si>
    <t xml:space="preserve">911 DISPATCHER: Okay, Grant. There's a lot of people outside that care about you and don't want to hurt you. Okay? </t>
  </si>
  <si>
    <t xml:space="preserve">GRANT: Who's outside? </t>
  </si>
  <si>
    <t xml:space="preserve">911 DISPATCHER: The police officers are outside. But I want -- Grant, I promise you nobody is there to hurt you, but can you listen to me for a second? </t>
  </si>
  <si>
    <t xml:space="preserve">GRANT: Listening. </t>
  </si>
  <si>
    <t xml:space="preserve">911 DISPATCHER: Okay. Can you go to the front door with nothing, no guns, put your hands up in the air and follow the officer’s commands? </t>
  </si>
  <si>
    <t xml:space="preserve">GRANT: No. </t>
  </si>
  <si>
    <t xml:space="preserve">911 DISPATCHER: Why not? </t>
  </si>
  <si>
    <t xml:space="preserve">GRANT: Because -- </t>
  </si>
  <si>
    <t xml:space="preserve">911 DISPATCHER: Why? </t>
  </si>
  <si>
    <t xml:space="preserve">GRANT: Because I don’t need to. </t>
  </si>
  <si>
    <t xml:space="preserve">911 DISPATCHER: Okay, where is the gun right now? </t>
  </si>
  <si>
    <t xml:space="preserve">GRANT: It’s in my hand against my chest. </t>
  </si>
  <si>
    <t xml:space="preserve">911 DISPATCHER: Okay. We don't want to hurt you and I don't want you to hurt yourself. Okay? Grant? </t>
  </si>
  <si>
    <t xml:space="preserve">GRANT: Yeah. </t>
  </si>
  <si>
    <t xml:space="preserve">911 DISPATCHER: We want to help you. </t>
  </si>
  <si>
    <t xml:space="preserve">GRANT: How are you going to help me? </t>
  </si>
  <si>
    <t xml:space="preserve">911 DISPATCHER: We are going to get you some help. </t>
  </si>
  <si>
    <t xml:space="preserve">GRANT: How is that? </t>
  </si>
  <si>
    <t xml:space="preserve">911 DISPATCHER: We have a lot of people that are willing to help you. Can you tell us what you need and we will help you. Will you please go to the front door without the gun? </t>
  </si>
  <si>
    <t xml:space="preserve">911 DISPATCHER: Is there anything that you want? Grant? </t>
  </si>
  <si>
    <t xml:space="preserve">GRANT: Yeah, I want my girlfriend back. </t>
  </si>
  <si>
    <t xml:space="preserve">911 DISPATCHER: What's the girlfriend's name? </t>
  </si>
  <si>
    <t xml:space="preserve">GRANT: (?). </t>
  </si>
  <si>
    <t xml:space="preserve">911 DISPATCHER: I'm not sure. I just came on duty, so I'm not sure. Did you guys have an argument or something? </t>
  </si>
  <si>
    <t xml:space="preserve">GRANT: Yeah, a while ago. </t>
  </si>
  <si>
    <t xml:space="preserve">911 DISPATCHER: A while ago? How old are you Grant? </t>
  </si>
  <si>
    <t xml:space="preserve">GRANT: 21 next week. </t>
  </si>
  <si>
    <t xml:space="preserve">911 DISPATCHER: 21, that's a good age. That's a great age. Is there anybody else inside the house Grant? </t>
  </si>
  <si>
    <t xml:space="preserve">GRANT: No, I'm the only one here. I just had my dog, he is a Rottweiler. He is running around in the backyard. He is quite freaking out on what's going on -- the girl. </t>
  </si>
  <si>
    <t xml:space="preserve">911 DISPATCHER: Okay. </t>
  </si>
  <si>
    <t xml:space="preserve">GRANT: I mean, he looks at me but he's not (?). </t>
  </si>
  <si>
    <t xml:space="preserve">911 DISPATCHER: He is not moving. </t>
  </si>
  <si>
    <t xml:space="preserve">911 DISPATCHER: Okay. Grant, but then I keep telling you, okay. I'm here as long as you need to talk, just talk to me. Tell me what's on your mind. And just keep talking and I'll stay here on the phone with you as long as you need me. Okay? </t>
  </si>
  <si>
    <t xml:space="preserve">GRANT: All right. </t>
  </si>
  <si>
    <t xml:space="preserve">911 DISPATCHER: You just take your time. Okay? Just listen to me, just talk to me, tell me how I can help you and I can relay everything out to my officers. Everybody outside cares about you. Grant, are you still there? </t>
  </si>
  <si>
    <t xml:space="preserve">911 DISPATCHER: Okay. You just take your time, okay. Why don't you do me a favor, okay? Nothing is going to happen to you, but I want you to do this. I want you to take the gun away from your chest and put it down. </t>
  </si>
  <si>
    <t xml:space="preserve">GRANT: No, I am not going to do that. </t>
  </si>
  <si>
    <t xml:space="preserve">911 DISPATCHER: I'm just asking you to do that. I don't want anything to happen to you. I'm just asking you to just to put the gun down. Grant? </t>
  </si>
  <si>
    <t xml:space="preserve">911 DISPATCHER: Can you put the gun down away from your chest? </t>
  </si>
  <si>
    <t xml:space="preserve">911 DISPATCHER: Like I said, I'm here for you, and I'm willing to help you. I'm ignoring everybody else around me, everything that's going on. You have my undivided attention, okay. You have me as long as you need me. I care about you. I care about what happens to you. And I'm being very sincere in that. All I'm asking is for a little cooperation back from you. Just put the gun down. I don't want anything to happen to you. </t>
  </si>
  <si>
    <t xml:space="preserve">GRANT: No, it's too late, Heather. </t>
  </si>
  <si>
    <t xml:space="preserve">911 DISPATCHER: It's not too late. </t>
  </si>
  <si>
    <t xml:space="preserve">GRANT: Really? </t>
  </si>
  <si>
    <t xml:space="preserve">911 DISPATCHER: No, it's not. </t>
  </si>
  <si>
    <t xml:space="preserve">GRANT: Who called you? Was it XXXXX? </t>
  </si>
  <si>
    <t xml:space="preserve">911 DISPATCHER: I don't know. Like I said, I just came on duty. I don't know. </t>
  </si>
  <si>
    <t xml:space="preserve">GRANT: Okay. Well, let me give me you her phone number, maybe you can call her and ask her? </t>
  </si>
  <si>
    <t xml:space="preserve">911 DISPATCHER: Okay, but I'd rather talk to you. I don't care about XXXXX. I care about you. </t>
  </si>
  <si>
    <t xml:space="preserve">911 DISPATCHER: Okay. I only really care about you. Like I said, I'm ignoring everything else. You have my undivided attention. Are you willing to keep talking to me? </t>
  </si>
  <si>
    <t xml:space="preserve">911 DISPATCHER: Yeah, I'd like that. I do have somebody who is a bit more trained than me who is willing to talk to you, who can help you out with the problems that you're having. Would you be willing to speak to him? </t>
  </si>
  <si>
    <t xml:space="preserve">GRANT: I’m sorry. </t>
  </si>
  <si>
    <t xml:space="preserve">911 DISPATCHER: Would you? </t>
  </si>
  <si>
    <t xml:space="preserve">911 DISPATCHER: Okay, if I ask you -- </t>
  </si>
  <si>
    <t xml:space="preserve">GRANT: Why are they running up with helmets on? </t>
  </si>
  <si>
    <t xml:space="preserve">911 DISPATCHER: They're not running up with helmets. Are they? </t>
  </si>
  <si>
    <t xml:space="preserve">GRANT: Yeah, I just saw them. I mean you got to let them know that I still have this pistol to my chest. And if anybody comes in I'll shoot. That's going to be it for sure. </t>
  </si>
  <si>
    <t xml:space="preserve">GRANT: I know this is kind of just a precautionary step. </t>
  </si>
  <si>
    <t xml:space="preserve">911 DISPATCHER: I know. They just -- you know what, we are concerned about you but we also have to protect ourselves. </t>
  </si>
  <si>
    <t xml:space="preserve">GRANT: I know. I understand, I understand. </t>
  </si>
  <si>
    <t xml:space="preserve">911 DISPATCHER: Okay. Can you tell me where you're at in the house? </t>
  </si>
  <si>
    <t xml:space="preserve">GRANT: I'm downstairs. </t>
  </si>
  <si>
    <t xml:space="preserve">911 DISPATCHER: You're downstairs. Are you in the living room, dining room? </t>
  </si>
  <si>
    <t xml:space="preserve">911 DISPATCHER: Which one? </t>
  </si>
  <si>
    <t xml:space="preserve">GRANT: They are both the same. </t>
  </si>
  <si>
    <t xml:space="preserve">911 DISPATCHER: Oh, they're. Okay, all right. I'm right here, okay. </t>
  </si>
  <si>
    <t xml:space="preserve">GRANT: Who is the other person out? </t>
  </si>
  <si>
    <t xml:space="preserve">911 DISPATCHER: The negotiator? </t>
  </si>
  <si>
    <t xml:space="preserve">911 DISPATCHER: He's out there. He's outside. Are you willing to talk to him? </t>
  </si>
  <si>
    <t xml:space="preserve">GRANT: Yeah. If he's really out there, I'll talk to him. </t>
  </si>
  <si>
    <t xml:space="preserve">911 DISPATCHER: Okay. What else -- until I can get you connected with him, I want you to just keep talking to me. Do you have any family that’s nearby? </t>
  </si>
  <si>
    <t xml:space="preserve">GRANT: No, I don't. </t>
  </si>
  <si>
    <t xml:space="preserve">911 DISPATCHER: No. </t>
  </si>
  <si>
    <t xml:space="preserve">911 DISPATCHER: Who lives there in the house with you? </t>
  </si>
  <si>
    <t xml:space="preserve">GRANT: (?) I don’t think you guys are communicating very well. </t>
  </si>
  <si>
    <t xml:space="preserve">911 DISPATCHER: Okay, well, it takes time to -- what is he saying through the loudspeaker? </t>
  </si>
  <si>
    <t xml:space="preserve">GRANT: I don't know, something about Grant, the Arkansas(?) Police Department. </t>
  </si>
  <si>
    <t xml:space="preserve">911 DISPATCHER: Yeah, they just want you to know that they are out there, okay? </t>
  </si>
  <si>
    <t xml:space="preserve">GRANT: I think the whole neighborhood knows. </t>
  </si>
  <si>
    <t xml:space="preserve">911 DISPATCHER: Yeah, pretty much, pretty much, pretty much. But you know that's okay, because it's you and me right now, okay? It's just you and me. Is your dog aggressive? </t>
  </si>
  <si>
    <t xml:space="preserve">GRANT: He can be if he wants to. </t>
  </si>
  <si>
    <t xml:space="preserve">911 DISPATCHER: The dog can be aggressive, if he wants to. Okay. </t>
  </si>
  <si>
    <t xml:space="preserve">GRANT: I think you know (?) </t>
  </si>
  <si>
    <t xml:space="preserve">911 DISPATCHER: Okay. Grant? </t>
  </si>
  <si>
    <t xml:space="preserve">911 DISPATCHER: I'm here, talk to me. You just keep spilling you're feelings to me, just to talk to me, just tell me what you need. </t>
  </si>
  <si>
    <t xml:space="preserve">GRANT: I don't know what I need. </t>
  </si>
  <si>
    <t xml:space="preserve">911 DISPATCHER: If you have to cry, you cry. Okay? If it makes you feel better, I want you to cry, because sometimes crying helps, you know, makes you think better. Nobody is going to come in, okay, but I want you to talk to me so we can help you. This has been -- this has to end. Because I don't want you to hurt yourself. But I need you to put down that gun. If you put it down, nobody is going to come in. We're going to talk to you, okay? Can you put it down for me, away from you, because I don't want anything to happen to you. </t>
  </si>
  <si>
    <t xml:space="preserve">GRANT: No, you know I won't. </t>
  </si>
  <si>
    <t xml:space="preserve">911 DISPATCHER: We are going to work up to that, okay, for you trust me, and you know that my word is good. Okay? </t>
  </si>
  <si>
    <t xml:space="preserve">911 DISPATCHER: All right. </t>
  </si>
  <si>
    <t xml:space="preserve">GRANT: I'm going to walk from downstairs and I'm going to walk upstairs to use the bathroom. </t>
  </si>
  <si>
    <t xml:space="preserve">911 DISPATCHER: Is there a bathroom downstairs? </t>
  </si>
  <si>
    <t xml:space="preserve">GRANT: Yeah, but I cant reach it right now. </t>
  </si>
  <si>
    <t xml:space="preserve">GRANT: So I'm going to -- </t>
  </si>
  <si>
    <t xml:space="preserve">911 DISPATCHER: Hold on for -- okay, can you just hold this for just a second while I let my officers know that you are going to walk upstairs? </t>
  </si>
  <si>
    <t xml:space="preserve">GRANT: I'm going to walk from downstairs and you can see me cross the window and you can see me walk upstairs. </t>
  </si>
  <si>
    <t xml:space="preserve">911 DISPATCHER: Okay, you're going to walk upstairs, but you're going to pass the window. </t>
  </si>
  <si>
    <t xml:space="preserve">GRANT: I'm going to pass the window on my way upstairs to use the bathroom. </t>
  </si>
  <si>
    <t xml:space="preserve">911 DISPATCHER: Which window is that? </t>
  </si>
  <si>
    <t xml:space="preserve">GRANT: That's the window in front of the door, and I can see that they have got guns pointed at the house. </t>
  </si>
  <si>
    <t xml:space="preserve">911 DISPATCHER: In front of the front door? </t>
  </si>
  <si>
    <t xml:space="preserve">GRANT: (?) he is behind my truck. </t>
  </si>
  <si>
    <t xml:space="preserve">911 DISPATCHER: Okay, hold on for a second, okay? </t>
  </si>
  <si>
    <t xml:space="preserve">911 DISPATCHER: Okay, so you're going to walk upstairs to use the bathroom? </t>
  </si>
  <si>
    <t xml:space="preserve">911 DISPATCHER: Okay, okay hold on one second. Let me tell my partner that you need to use the bathroom upstairs, okay? </t>
  </si>
  <si>
    <t xml:space="preserve">911 DISPATCHER: Okay, hold on for a second; let my partner tell you, okay? Are you with me, Grant, still? Okay, I want you to keep talking to me, but I need to tell you something, okay? </t>
  </si>
  <si>
    <t xml:space="preserve">GRANT: What’s that? </t>
  </si>
  <si>
    <t xml:space="preserve">911 DISPATCHER: I need to get off the phone and I need you -- I'm going to put you on the phone with Scott. He is another dispatcher and he's going to talk to you some more, okay? </t>
  </si>
  <si>
    <t xml:space="preserve">911 DISPATCHER: Okay, all right. Here is Scott, okay? </t>
  </si>
  <si>
    <t xml:space="preserve">POLICE NEGOTIATOR: Hey Grant, how are you doing? </t>
  </si>
  <si>
    <t xml:space="preserve">GRANT: I'm pretty good, how about yourself? </t>
  </si>
  <si>
    <t xml:space="preserve">POLICE NEGOTIATOR: Not too bad. My name is Scott, what my partner told you. She's got to get on the phone, because she's having some other calls. I'm going to talk to you for a while, okay? </t>
  </si>
  <si>
    <t xml:space="preserve">GRANT: That’s fine. </t>
  </si>
  <si>
    <t xml:space="preserve">POLICE NEGOTIATOR: What's going on, what's the problem today? </t>
  </si>
  <si>
    <t xml:space="preserve">GRANT: Everything. </t>
  </si>
  <si>
    <t xml:space="preserve">POLICE NEGOTIATOR: Everything? </t>
  </si>
  <si>
    <t xml:space="preserve">POLICE NEGOTIATOR: Well, what kind of problem? Talk to me. Tell me about it. </t>
  </si>
  <si>
    <t xml:space="preserve">GRANT: Just, life and girlfriend and just everything. </t>
  </si>
  <si>
    <t xml:space="preserve">POLICE NEGOTIATOR: Okay. Is that worth shooting yourself or killing yourself? </t>
  </si>
  <si>
    <t xml:space="preserve">GRANT: It is right now. </t>
  </si>
  <si>
    <t xml:space="preserve">POLICE NEGOTIATOR: Why? </t>
  </si>
  <si>
    <t xml:space="preserve">GRANT: You know, I’d talked to the therapist, the counselors, you know, everybody -- I don’t know it's going to help me. </t>
  </si>
  <si>
    <t xml:space="preserve">POLICE NEGOTIATOR: Well, is your family here besides your girlfriend? </t>
  </si>
  <si>
    <t xml:space="preserve">GRANT: Yes, I’ve got a family and they are here right now. </t>
  </si>
  <si>
    <t xml:space="preserve">POLICE NEGOTIATOR: Yeah, I understand that, but I mean are they in the area. </t>
  </si>
  <si>
    <t xml:space="preserve">GRANT: I live with my parents and my brother. </t>
  </si>
  <si>
    <t xml:space="preserve">POLICE NEGOTIATOR: Okay, in this house right now? </t>
  </si>
  <si>
    <t xml:space="preserve">POLICE NEGOTIATOR: Okay. </t>
  </si>
  <si>
    <t xml:space="preserve">GRANT: They are not here right now. They're -- </t>
  </si>
  <si>
    <t xml:space="preserve">POLICE NEGOTIATOR: I know. Okay. How old are you Grant? </t>
  </si>
  <si>
    <t xml:space="preserve">POLICE NEGOTIATOR: Okay. So what good is just killing yourself going to do? </t>
  </si>
  <si>
    <t xml:space="preserve">GRANT: I don’t know. What good is staying alive going to do? </t>
  </si>
  <si>
    <t xml:space="preserve">POLICE NEGOTIATOR: Well, if you stay alive, you have a family. You have -- </t>
  </si>
  <si>
    <t xml:space="preserve">GRANT: I am sorry. I will tell you what's going to happen as soon as I get out of here, they are going to put me in jail. </t>
  </si>
  <si>
    <t xml:space="preserve">POLICE NEGOTIATOR: Not necessarily. </t>
  </si>
  <si>
    <t xml:space="preserve">GRANT: They're not sitting there (?). Let me tell you why, okay, because I got arrested over this girl, okay? </t>
  </si>
  <si>
    <t xml:space="preserve">GRANT: I have a stay away order from her, and I guarantee she is the one that called you guys, cops, to come over here. So already like that, I'm going to get some time for that. And for all those -- just tying up all those times, I'm going to get time for it. For holding you up right now on the phone or not answering any other calls, I'm going to get time for it. </t>
  </si>
  <si>
    <t xml:space="preserve">POLICE NEGOTIATOR: No, no, listen Grant -- </t>
  </si>
  <si>
    <t xml:space="preserve">GRANT: You don’t have to [Explicit Language] me. </t>
  </si>
  <si>
    <t xml:space="preserve">POLICE NEGOTIATOR: Grant, I'm not going to [Explicit Language] you. If you got a problem and you need to talk to -- some counseling, that’s what we are going to make happen. Okay? </t>
  </si>
  <si>
    <t xml:space="preserve">GRANT: I've already talked to (?) and they don’t help. </t>
  </si>
  <si>
    <t xml:space="preserve">POLICE NEGOTIATOR: Okay, well hold on. We’ll get you some doctors that will help. Here is the deal. Have you done anything wrong yet? No. Have you broken any laws? No. </t>
  </si>
  <si>
    <t xml:space="preserve">POLICE NEGOTIATOR: Now, what laws have you broken? </t>
  </si>
  <si>
    <t xml:space="preserve">GRANT: Well, for one, I've been talking to XXXXX when I am not supposed to. And two, when the cops walks out to the window, I am sitting with a gun in my hand. </t>
  </si>
  <si>
    <t xml:space="preserve">POLICE NEGOTIATOR: Okay. It is not illegal to have a gun in your hands, Grant. The thing is, is I want you to be okay. If you kill yourself, it's going to upset your family. It's going to upset your friends. It's the day after Christmas, man. And you know what they're going to think about. Every Christmas is going to go, Grant killed himself over the holidays. All right? Don't ruin it for yourself and your friends. Okay? It ain’t worth it man. Hey, you know what, chicks are dime a dozen. Okay? You can find another one. If you called her on the phone, and it happens, that’s fine. But I want you to be okay. I want you to be safe and I don't want you to get hurt. Okay? Can you do that for me Grant? </t>
  </si>
  <si>
    <t xml:space="preserve">GRANT: Not really. </t>
  </si>
  <si>
    <t xml:space="preserve">POLICE NEGOTIATOR: I want you to come outside, leave the gun in the house. Okay? And look at -- </t>
  </si>
  <si>
    <t xml:space="preserve">GRANT: I can’t come outside, you know. </t>
  </si>
  <si>
    <t xml:space="preserve">POLICE NEGOTIATOR: Well, why not? The cops aren’t going to hurt you, believe me. You leave the gun in the house. </t>
  </si>
  <si>
    <t xml:space="preserve">GRANT: They've got guns pointed at the house, isn’t it? </t>
  </si>
  <si>
    <t xml:space="preserve">POLICE NEGOTIATOR: Well, because you have a gun. But if you put the gun down, I will tell them that you've put the gun down. Okay? Then you come out the front door and I'll tell you the truth, the officers are going to probably make you get down on your knees and they're probably going to handcuff you. </t>
  </si>
  <si>
    <t xml:space="preserve">POLICE NEGOTIATOR: No, no, listen to me. We will get you some help. We will take you to the hospital. We'll take you to some place that you can talk to somebody, a doctor, a professional, not just a counselor. Okay? That’s what you need buddy. And you’ll become fine, believe me. Okay, you are running through hardship with your girlfriend and with some other things, and, you know, everybody else is having a tough time. But it’s an easy way out, and we're not going to do that, okay. I'm here to help you, Grant. I don't want to see you hurt yourself and hurt your family. Okay? </t>
  </si>
  <si>
    <t xml:space="preserve">GRANT: I know. </t>
  </si>
  <si>
    <t xml:space="preserve">GRANT: I'm not going to hurt anybody else; there is nobody else here. </t>
  </si>
  <si>
    <t xml:space="preserve">POLICE NEGOTIATOR: I know, but -- </t>
  </si>
  <si>
    <t xml:space="preserve">GRANT: I told you already. I have my dog who is running around in the backyard. He looks mean and he might be mean up against the fence, but, I mean, he is a pretty nice dog. </t>
  </si>
  <si>
    <t xml:space="preserve">POLICE NEGOTIATOR: Okay. Well, I don't want your dog to get hurt, and I don't want you to get hurt. So why don’t you put the gun down and come outside. Okay, we will get you some help. I guarantee you, you have my word. Okay? I don't want anything bad to happen to you. Okay? Can you do that for me? </t>
  </si>
  <si>
    <t xml:space="preserve">GRANT: I guess, but not right now. </t>
  </si>
  <si>
    <t xml:space="preserve">POLICE NEGOTIATOR: Why not? </t>
  </si>
  <si>
    <t xml:space="preserve">GRANT: I don't want to go outside and I don’t want to go back to Vista. </t>
  </si>
  <si>
    <t xml:space="preserve">POLICE NEGOTIATOR: Okay, did you hear what I said Grant? You're not going to go to Vista. We may take you to the hospital, so you can talk to -- </t>
  </si>
  <si>
    <t xml:space="preserve">GRANT: Yeah, but where do I go from there? </t>
  </si>
  <si>
    <t xml:space="preserve">POLICE NEGOTIATOR: I don't know. I can't say, but it's better than the alternative. Isn't it? </t>
  </si>
  <si>
    <r>
      <t xml:space="preserve">GRANT: Since you said you don't know, (?) they are not going to take me to a hospital and then they are going to me Vista and then I am going to be in Vista for a little while. I don't want to go there for a little while. </t>
    </r>
    <r>
      <rPr>
        <b/>
        <sz val="11"/>
        <color theme="1"/>
        <rFont val="Calibri"/>
        <family val="2"/>
        <scheme val="minor"/>
      </rPr>
      <t>I don't want to go there at all</t>
    </r>
    <r>
      <rPr>
        <sz val="11"/>
        <color theme="1"/>
        <rFont val="Calibri"/>
        <family val="2"/>
        <scheme val="minor"/>
      </rPr>
      <t xml:space="preserve">. So I'm not going to go there at all. </t>
    </r>
  </si>
  <si>
    <t xml:space="preserve">POLICE NEGOTIATOR: So killing yourself is going to make everything go away? </t>
  </si>
  <si>
    <t xml:space="preserve">GRANT: I think, it'll make everything go away for me, yes. </t>
  </si>
  <si>
    <t xml:space="preserve">POLICE NEGOTIATOR: How do you know? How do you know? </t>
  </si>
  <si>
    <t xml:space="preserve">GRANT: How do I know, because I won't have to do this anything anymore. </t>
  </si>
  <si>
    <t xml:space="preserve">POLICE NEGOTIATOR: Well, what happens if you’re killing yourself and nothing helps? You're 21 years old Grant. You have a whole life ahead of yourself. Okay? Problems can be corrected. We all make mistakes, Grant. So right now you haven't violated any laws. What's happened in the past, I can't say. But you need some help. </t>
  </si>
  <si>
    <t xml:space="preserve">GRANT: If I haven't violated any laws then can you tell me why the police are, like, blocking off the street and why they have guns pointed at the house? </t>
  </si>
  <si>
    <t xml:space="preserve">POLICE NEGOTIATOR: Because we want to make sure that you're okay, that you're not getting hurt. </t>
  </si>
  <si>
    <t xml:space="preserve">GRANT: You are going to point guns and block off the street to make sure I am okay, but I haven't broken any laws? </t>
  </si>
  <si>
    <t xml:space="preserve">POLICE NEGOTIATOR: That's right. Okay. You know what the deal is Grant, okay? We don't know if there was somebody in the house with you, we still don’t know. Okay? </t>
  </si>
  <si>
    <t xml:space="preserve">GRANT: Well, let me give you – can I give you some background really quick? </t>
  </si>
  <si>
    <t xml:space="preserve">POLICE NEGOTIATOR: Sure. </t>
  </si>
  <si>
    <t xml:space="preserve">GRANT: I went through the Palomar Police Academy a couple of years ago. Okay? </t>
  </si>
  <si>
    <t xml:space="preserve">POLICE NEGOTIATOR: Okay? </t>
  </si>
  <si>
    <t xml:space="preserve">GRANT: I have dealt with officers, I was an explorer on (?) police department. I know a little bit. I'm not a cop, I’m not (?), I don’t know the whole deal, but I know a little bit. And I know enough to know that when there’s cops out in front of the house and they’ve got the guns pointed on me and I’m talking to a negotiator and I have a gun in my hand, I know that there's going to be problems. There's going to be problems after this. I may go to jail and it's not going to be good. </t>
  </si>
  <si>
    <t xml:space="preserve">POLICE NEGOTIATOR: Grant. I can't guarantee you won’t go to jail, but let’s talk about your life getting some care. Okay? You’ve got some problem. We can get you to the people that will take care of those problems, okay. If you shoot yourself, like I said, what that’s going to cause? (A) It's going to upset your family. It's going to upset your friends. All right? And it's going upset other people. If you come outside, leave the gun in the house, then we can may get you some help. We’ll get you some professional, not a counselor, but some decent doctors. </t>
  </si>
  <si>
    <t xml:space="preserve">GRANT: Yeah, I've been to the doctors. I've been to the counselor. I've been to the therapist. I've been to the best names of whoever there is out there and nothing helped. </t>
  </si>
  <si>
    <t xml:space="preserve">POLICE NEGOTIATOR: Nothing helped? </t>
  </si>
  <si>
    <t xml:space="preserve">GRANT: Nothing helped at all. </t>
  </si>
  <si>
    <t xml:space="preserve">POLICE NEGOTIATOR: So you think by killing yourself -- </t>
  </si>
  <si>
    <t xml:space="preserve">GRANT: I am talking to you just like I am talking to them and nothing helped. </t>
  </si>
  <si>
    <t xml:space="preserve">POLICE NEGOTIATOR: Okay. You need to buy us some program a little bit, Grant. You work anywhere? What do you do? </t>
  </si>
  <si>
    <t xml:space="preserve">GRANT: I work at the Harley-Davidson shop. </t>
  </si>
  <si>
    <t xml:space="preserve">POLICE NEGOTIATOR: You ride motorcycle, obviously. </t>
  </si>
  <si>
    <t xml:space="preserve">GRANT: No. I don't. </t>
  </si>
  <si>
    <t xml:space="preserve">POLICE NEGOTIATOR: You don't like, but you work there. You don't have a bike? </t>
  </si>
  <si>
    <t xml:space="preserve">POLICE NEGOTIATOR: How long have you lived in Oceanside. </t>
  </si>
  <si>
    <t xml:space="preserve">GRANT: I moved to Oceanside when I was four from England and I worked here until I was ten. I moved from Oceanside to St. Louis until I was 13 and then I moved back here. </t>
  </si>
  <si>
    <t xml:space="preserve">GRANT: My dad is a retired Marine. </t>
  </si>
  <si>
    <t xml:space="preserve">POLICE NEGOTIATOR: You dad is a retired Marine? </t>
  </si>
  <si>
    <t xml:space="preserve">POLICE NEGOTIATOR: Okay. What high school did you go to? </t>
  </si>
  <si>
    <t xml:space="preserve">GRANT: I went to El Camino High School and from there I went to The School of Business and Technology, and from there I dropped out and got my (?). </t>
  </si>
  <si>
    <t xml:space="preserve">POLICE NEGOTIATOR: Okay. How long did you go to El Camino? </t>
  </si>
  <si>
    <t xml:space="preserve">GRANT: Ninth, 10th and the first week of 11th. </t>
  </si>
  <si>
    <t xml:space="preserve">POLICE NEGOTIATOR: Okay. All right. Did you like going to High School there? </t>
  </si>
  <si>
    <t xml:space="preserve">GRANT: No. Not really. </t>
  </si>
  <si>
    <t xml:space="preserve">POLICE NEGOTIATOR: Okay. Well, I could understand that. Did you play any sport? </t>
  </si>
  <si>
    <t xml:space="preserve">GRANT: No, I didn't. </t>
  </si>
  <si>
    <t xml:space="preserve">POLICE NEGOTIATOR: Okay. Do you surf or do anything like that? </t>
  </si>
  <si>
    <t xml:space="preserve">POLICE NEGOTIATOR: What do you like to do in your spare time? </t>
  </si>
  <si>
    <t xml:space="preserve">GRANT: Nothing. </t>
  </si>
  <si>
    <t xml:space="preserve">POLICE NEGOTIATOR: Nothing. You don’t play video games or anything? </t>
  </si>
  <si>
    <t xml:space="preserve">GRANT: Nope. The only thing I used to do in my spare time was going out with my girlfriend. </t>
  </si>
  <si>
    <t xml:space="preserve">POLICE NEGOTIATOR: Okay. And obviously you guys had some problems. </t>
  </si>
  <si>
    <t xml:space="preserve">GRANT: We broke up about a couple of months ago, okay. We broke up. I went to her work. I went to go -- talk to her one night. As I was talking to her, she was text messaging someone else. I snatched her phone out of her hand. I read the text message. She was text messaging one of her co-workers to come outside. When he came outside, I chased him to the parking lot and then I maced him and that was the night I got arrested in (?). And I got arrested for a robbery. I (?) chemical substance and the guy said that I tried to hit him with a car, so they got me (?) and then they got me for resisting arrest. </t>
  </si>
  <si>
    <t xml:space="preserve">POLICE NEGOTIATOR: Okay. Did you fight with the cops when they tried to arrest you? </t>
  </si>
  <si>
    <t xml:space="preserve">GRANT: Well, kind of (?). As soon as they pulled out, they were yelling at me to get out of the car and before I even got the door open they yanked me out of the car and threw me on the ground. So I didn't even really have time to resist or really time to do anything. But everything got dropped, except for I got a misdemeanor with a chemical substance and I am on probation right now and I think it will make for three years. </t>
  </si>
  <si>
    <t xml:space="preserve">GRANT: And also when I was in, my girlfriend got a temporary restraining order on me. And they brought that to me while I was in. The first night I got out, she called me and she’s waiting at my house to talk to me. So I talked to her. We had been talking for a few days, and she said she wanted to work things out. And then the next day, she didn't want to work things out and then the day after that she did and now she doesn’t and back and forth and -- </t>
  </si>
  <si>
    <t xml:space="preserve">POLICE NEGOTIATOR: Are you there? </t>
  </si>
  <si>
    <t xml:space="preserve">GRANT: Yeah. I’m here. </t>
  </si>
  <si>
    <t xml:space="preserve">POLICE NEGOTIATOR: Okay (?).How long you have been going out with her? </t>
  </si>
  <si>
    <t xml:space="preserve">GRANT: This would have been the fifth Christmas, that’s four years. </t>
  </si>
  <si>
    <t xml:space="preserve">POLICE NEGOTIATOR: You have been together for a long time then? </t>
  </si>
  <si>
    <t xml:space="preserve">GRANT: Yeah. I have known her since seventh grade at high school. </t>
  </si>
  <si>
    <t xml:space="preserve">POLICE NEGOTIATOR: I can understand that. Okay. So it sounds like the game of feeling is the problem. </t>
  </si>
  <si>
    <t xml:space="preserve">POLICE NEGOTIATOR: Okay. Did you guys ever live together or just boyfriend, girlfriend kind of thing? </t>
  </si>
  <si>
    <t xml:space="preserve">GRANT: We've lived together a couple of times. </t>
  </si>
  <si>
    <t xml:space="preserve">POLICE NEGOTIATOR: Okay. Well, I think she still cares about you, you know. And well, maybe not as boyfriend, girlfriend, but she cares about you that you don’t hurt yourself. </t>
  </si>
  <si>
    <t xml:space="preserve">GRANT: She called you guys? </t>
  </si>
  <si>
    <t xml:space="preserve">POLICE NEGOTIATOR: Well, I don't know who called. But if she's concerned about you, then she wants to get together, she still is concerned about you as a person, okay? It doesn't make a bloody difference who called right now. The main thing is, Grant, that we get you taken care of. Okay? What kind of gun do you have? </t>
  </si>
  <si>
    <t xml:space="preserve">GRANT: It’s a .22 Ruger. </t>
  </si>
  <si>
    <t xml:space="preserve">POLICE NEGOTIATOR: Okay. Is it a revolver or a semi-automatic? </t>
  </si>
  <si>
    <t xml:space="preserve">GRANT: It's a .22-caliber long rifle automatic pistol, but I think it’s a semi-automatic. </t>
  </si>
  <si>
    <t xml:space="preserve">POLICE NEGOTIATOR: Okay. I mean does it have (?) like a old west -- </t>
  </si>
  <si>
    <t xml:space="preserve">GRANT: No, no. It’s (?). </t>
  </si>
  <si>
    <t xml:space="preserve">POLICE NEGOTIATOR: Whose gun is it? </t>
  </si>
  <si>
    <t xml:space="preserve">POLICE NEGOTIATOR: Who does the gun belong to? </t>
  </si>
  <si>
    <t xml:space="preserve">GRANT: I don’t know. I (?). </t>
  </si>
  <si>
    <t xml:space="preserve">POLICE NEGOTIATOR: Okay. Did you buy it or get it from a friend? </t>
  </si>
  <si>
    <t xml:space="preserve">GRANT: Yeah. I bought it from someone else. </t>
  </si>
  <si>
    <t xml:space="preserve">POLICE NEGOTIATOR: Okay. How long did you have it? </t>
  </si>
  <si>
    <t xml:space="preserve">GRANT: Just today. </t>
  </si>
  <si>
    <t xml:space="preserve">POLICE NEGOTIATOR: Okay. Did you buy the gun just to kill yourself? </t>
  </si>
  <si>
    <t xml:space="preserve">GRANT: Yeah, kind of. </t>
  </si>
  <si>
    <t xml:space="preserve">POLICE NEGOTIATOR: Okay. Well, probably not a good idea. (?) could you come out and let us take care of you. You need to come, buddy, all right? Where are your parents at right now? </t>
  </si>
  <si>
    <t xml:space="preserve">GRANT: I can barely hear you. </t>
  </si>
  <si>
    <t xml:space="preserve">POLICE NEGOTIATOR: I'm sorry. How is that? Is that better? </t>
  </si>
  <si>
    <t xml:space="preserve">POLICE NEGOTIATOR: I got one of those (?) mikes, kind of where you can talk wearing one. Where are your parents at right now? </t>
  </si>
  <si>
    <t xml:space="preserve">GRANT: I think they went to go take a field trip in (?). </t>
  </si>
  <si>
    <t xml:space="preserve">POLICE NEGOTIATOR: Okay. When are they supposed to come back? </t>
  </si>
  <si>
    <t xml:space="preserve">GRANT: Not till the weekend. </t>
  </si>
  <si>
    <t xml:space="preserve">POLICE NEGOTIATOR: Okay. Is your brother with them? </t>
  </si>
  <si>
    <t xml:space="preserve">POLICE NEGOTIATOR: Okay. How old is your brother? </t>
  </si>
  <si>
    <t xml:space="preserve">GRANT: I don’t want to talk about him. </t>
  </si>
  <si>
    <t xml:space="preserve">POLICE NEGOTIATOR: Well. I just want to have some information. How old is your brother? Just give me his age. </t>
  </si>
  <si>
    <t xml:space="preserve">GRANT: He is still 11. </t>
  </si>
  <si>
    <t xml:space="preserve">GRANT: So many cops out here? </t>
  </si>
  <si>
    <t xml:space="preserve">POLICE NEGOTIATOR: I don’t know. </t>
  </si>
  <si>
    <t xml:space="preserve">GRANT: They are just watching (?) </t>
  </si>
  <si>
    <t xml:space="preserve">POLICE NEGOTIATOR: No, (?) there is no point in that. What I want to know is what can I do to get you to come outside the house? </t>
  </si>
  <si>
    <t xml:space="preserve">GRANT: You can call XXXXX and tell her what’s going on. </t>
  </si>
  <si>
    <t xml:space="preserve">POLICE NEGOTIATOR: I can call XXXXX, what’s XXXXX's phone number? </t>
  </si>
  <si>
    <t xml:space="preserve">GRANT: XXXXXXXX </t>
  </si>
  <si>
    <t xml:space="preserve">POLICE NEGOTIATOR: Okay. Now this is your girlfriend? </t>
  </si>
  <si>
    <t xml:space="preserve">POLICE NEGOTIATOR: What’s XXXXX's last name? </t>
  </si>
  <si>
    <t xml:space="preserve">GRANT: Souva. </t>
  </si>
  <si>
    <t xml:space="preserve">POLICE NEGOTIATOR: I'm sorry? </t>
  </si>
  <si>
    <t xml:space="preserve">POLICE NEGOTIATOR: How do you spell that? </t>
  </si>
  <si>
    <t xml:space="preserve">GRANT: SOUVA. </t>
  </si>
  <si>
    <t xml:space="preserve">POLICE NEGOTIATOR: Okay. And how old is she? </t>
  </si>
  <si>
    <t xml:space="preserve">GRANT: She is the same age. </t>
  </si>
  <si>
    <t xml:space="preserve">POLICE NEGOTIATOR: She is going to be 21 shortly. </t>
  </si>
  <si>
    <t xml:space="preserve">GRANT: She will be 21 on January 22nd. </t>
  </si>
  <si>
    <t xml:space="preserve">GRANT: She was in Vista with her parents. </t>
  </si>
  <si>
    <t xml:space="preserve">POLICE NEGOTIATOR: Okay. Did she work anywhere? </t>
  </si>
  <si>
    <t xml:space="preserve">GRANT: Yeah. She worked at (?). </t>
  </si>
  <si>
    <t xml:space="preserve">POLICE NEGOTIATOR: Okay. Is that where you got into trouble, out over in (?) </t>
  </si>
  <si>
    <t xml:space="preserve">POLICE NEGOTIATOR: Okay. When is your birthday? </t>
  </si>
  <si>
    <t xml:space="preserve">GRANT: January 5th of 1987. </t>
  </si>
  <si>
    <t xml:space="preserve">POLICE NEGOTIATOR: Okay. So your 21st birthday is coming up? </t>
  </si>
  <si>
    <t xml:space="preserve">POLICE NEGOTIATOR: Okay. Did you make any plans or anything on your birthday? </t>
  </si>
  <si>
    <t xml:space="preserve">GRANT: The only plans I had was to spend with my girlfriend, but -- </t>
  </si>
  <si>
    <t xml:space="preserve">POLICE NEGOTIATOR: Okay, I can understand. Well, like I said, Grant, unfortunately or fortunately there’s lot more women out there, lot more girls. And evidently, whatever happens, one way or another, killing yourself isn't going to -- it's not going to make things better. It's just going to make things worse. You understand what I'm saying? You got to think of your friends, man. Christmas time you should think about your family and friends. Okay. You still have friends in the area that went to El Camino High School? </t>
  </si>
  <si>
    <t xml:space="preserve">GRANT: Yeah, I got quite good friends. </t>
  </si>
  <si>
    <t xml:space="preserve">POLICE NEGOTIATOR: Okay. Do you like some of them? </t>
  </si>
  <si>
    <t xml:space="preserve">GRANT: Yeah. I love my friends. </t>
  </si>
  <si>
    <t xml:space="preserve">POLICE NEGOTIATOR: Okay. I like my friends too. I graduated a long time ago from Oceanside High. I’m a Pirate. But when I was in school (?) I coach football and wrestling with (?) but if you don’t want to meet your friends back, because you know it's fun to do, it's fun to get together with your friends and party a little bit. You’re going to be 21, you could drink some beer. You probably had some beers right now, but you need to think of the good times that you had. The good times outweigh the bad times, a million to one. </t>
  </si>
  <si>
    <t xml:space="preserve">POLICE NEGOTIATOR: Oh, yeah. Oh, yeah. </t>
  </si>
  <si>
    <t xml:space="preserve">GRANT: I got way too many bad times to outweigh the good times. </t>
  </si>
  <si>
    <t xml:space="preserve">POLICE NEGOTIATOR: No, no. Grant, you're 20 years old. You got your whole life ahead of you. Okay. We all stumble a little bit and you fall down, but you know what. You got to get yourself back up. All right? And the best thing you could do is put that gun down, come outside, and the officers will tell you how to come outside and as I just alluded to, they're going to handcuff you, they're going to make sure you don't have any weapons on you. And then we’ll take you to the hospital, Tri-City or some place, and – that you see a doctor, you can calm down a little bit, if you need to talk and sit down and cry, or have a cigarette or whatever, we'll see that you do that. There's nothing wrong with that. Okay? </t>
  </si>
  <si>
    <t xml:space="preserve">GRANT: You called XXXXX, what did she say? </t>
  </si>
  <si>
    <t xml:space="preserve">POLICE NEGOTIATOR: No, I haven't called her, right, I got a note to my – to one of my partners here to call up, and obviously she's going to talk to you. Okay? Like you said, XXXXX probably knows what's going on. You know what I mean? </t>
  </si>
  <si>
    <t>GRANT: Yes. Will she be in contact with us?</t>
  </si>
  <si>
    <t xml:space="preserve">POLICE NEGOTIATOR: I have no idea. Grant, have you had anything to drink today or taken any dope or anything. </t>
  </si>
  <si>
    <t xml:space="preserve">POLICE NEGOTIATOR: Okay. So what do you say? I think, you want to come outside. </t>
  </si>
  <si>
    <t xml:space="preserve">GRANT: No, no. </t>
  </si>
  <si>
    <t xml:space="preserve">POLICE NEGOTIATOR: Okay. You think you’re going to want to come outside later. </t>
  </si>
  <si>
    <t xml:space="preserve">POLICE NEGOTIATOR: Okay. Can I get you at least to put the gun down? </t>
  </si>
  <si>
    <t xml:space="preserve">POLICE NEGOTIATOR: How about if I get you to take the magazine or the clip out of the gun. </t>
  </si>
  <si>
    <t xml:space="preserve">GRANT: (?) the gun out of my hand, I’ll take them back from there. </t>
  </si>
  <si>
    <t xml:space="preserve">POLICE NEGOTIATOR: Well I'm just -- baby sense here, Grant, baby sense. You know that? Trying to help you out. You understand where I'm coming from? </t>
  </si>
  <si>
    <t xml:space="preserve">GRANT: No -- I probably understand where you're coming from. </t>
  </si>
  <si>
    <t xml:space="preserve">POLICE NEGOTIATOR: Okay. And you understand (?) </t>
  </si>
  <si>
    <t xml:space="preserve">GRANT: Yeah, I know that. </t>
  </si>
  <si>
    <t xml:space="preserve">POLICE NEGOTIATOR: Okay, and you need to understand, because we don't want to hurt you. We don't want you to hurt yourself, we don't want you to hurt your friends, we don't want to you to damage your parents’ house. How long have you lived there in that house? </t>
  </si>
  <si>
    <t xml:space="preserve">GRANT: Maybe a year and a half. </t>
  </si>
  <si>
    <t xml:space="preserve">POLICE NEGOTIATOR: Maybe a little better neighborhood? </t>
  </si>
  <si>
    <t xml:space="preserve">GRANT: No, it's a – do you like the other neighborhood better. </t>
  </si>
  <si>
    <t xml:space="preserve">POLICE NEGOTIATOR: Oh. no, we’re used to it? </t>
  </si>
  <si>
    <t xml:space="preserve">POLICE NEGOTIATOR: Oh, yeah. Okay. </t>
  </si>
  <si>
    <t xml:space="preserve">POLICE NEGOTIATOR: What kind of car do you have? </t>
  </si>
  <si>
    <t xml:space="preserve">GRANT: The Blue F-150(?). </t>
  </si>
  <si>
    <t xml:space="preserve">POLICE NEGOTIATOR: Is it a four-by or just a regular two-by? </t>
  </si>
  <si>
    <t xml:space="preserve">GRANT: It’s a regular truck. </t>
  </si>
  <si>
    <t xml:space="preserve">POLICE NEGOTIATOR: Okay. What do you do over the Harley Shop? Which one do you work at, the (?)? </t>
  </si>
  <si>
    <t xml:space="preserve">POLICE NEGOTIATOR: What do you do there? </t>
  </si>
  <si>
    <t xml:space="preserve">GRANT: I work in parts department, detailing department. </t>
  </si>
  <si>
    <t xml:space="preserve">POLICE NEGOTIATOR: Okay, like a salesman? </t>
  </si>
  <si>
    <t xml:space="preserve">GRANT: No, just kind of the golfer. </t>
  </si>
  <si>
    <t xml:space="preserve">POLICE NEGOTIATOR: Yes, do you like it? </t>
  </si>
  <si>
    <t xml:space="preserve">GRANT: Yes, it’s pretty good. </t>
  </si>
  <si>
    <t xml:space="preserve">POLICE NEGOTIATOR: Okay, how long have you been there? </t>
  </si>
  <si>
    <t xml:space="preserve">GRANT: Since five months. </t>
  </si>
  <si>
    <t xml:space="preserve">POLICE NEGOTIATOR: Okay, where did you work before that? </t>
  </si>
  <si>
    <t xml:space="preserve">GRANT: Before that, I worked for -- worked for my friend's construction company in Oklahoma(?). And before that I worked for an automotive finance company in Oceanside. Before that I worked at (?), before that I worked at a new shop in (?) and before that I worked at Legovan(?). </t>
  </si>
  <si>
    <t xml:space="preserve">POLICE NEGOTIATOR: Oh, what did you do at Legovan. </t>
  </si>
  <si>
    <t xml:space="preserve">GRANT: I was a ride operator. </t>
  </si>
  <si>
    <t xml:space="preserve">POLICE NEGOTIATOR: Oh, cool. What ride? </t>
  </si>
  <si>
    <t xml:space="preserve">GRANT: In the (?) in the boats, little kid rides. </t>
  </si>
  <si>
    <t xml:space="preserve">POLICE NEGOTIATOR: Yes. I always wanted to get a job at Disneyland, operate the jumbo(?). But there is a Legovan, where my son when he was younger he wanted to first go (?). How long you worked there? </t>
  </si>
  <si>
    <t xml:space="preserve">GRANT: Just this summer. </t>
  </si>
  <si>
    <t xml:space="preserve">POLICE NEGOTIATOR: Yes. </t>
  </si>
  <si>
    <t xml:space="preserve">GRANT: Three months, four months. </t>
  </si>
  <si>
    <t xml:space="preserve">POLICE NEGOTIATOR: Was it cool? Do you like it? </t>
  </si>
  <si>
    <t xml:space="preserve">GRANT: Yeah, it was all right. </t>
  </si>
  <si>
    <t xml:space="preserve">POLICE NEGOTIATOR: Good. Okay. So you like the job over at the -- with the Harley-Davidson Shop? </t>
  </si>
  <si>
    <t xml:space="preserve">GRANT: Yeah, it's okay. </t>
  </si>
  <si>
    <t xml:space="preserve">POLICE NEGOTIATOR: Okay. Well, Grant you got to think about those kinds of things. Look, you’ve got a good job, you got a nice truck, and you got people that care about you. You know what I'm saying? It'd be nice if you could come outside and we’ll get you taken care of. Okay, I guarantee you that. Do you smoke a cigarette or anything? </t>
  </si>
  <si>
    <t xml:space="preserve">GRANT: Again, I will be back in Vista by the night too. </t>
  </si>
  <si>
    <t xml:space="preserve">POLICE NEGOTIATOR: No, no, no, you won't be. We're going to take you to the hospital and we'll get you checked out with that kind of a deal. But I can't say that you -- sometimes you may have been at Vista, but it's not like you're going to be in there forever. If you kill yourself, that's forever, done. </t>
  </si>
  <si>
    <t xml:space="preserve">GRANT: I don’t think about anything. </t>
  </si>
  <si>
    <t xml:space="preserve">POLICE NEGOTIATOR: Well, you never know. You never know what's going to happen after you die. Where you’re going to end up, what’s going to happen to your soul. Okay? We all have bad days, but the good days are going to come. All right? (?) </t>
  </si>
  <si>
    <t xml:space="preserve">GRANT: That was what she wanted. </t>
  </si>
  <si>
    <t xml:space="preserve">POLICE NEGOTIATOR: Okay. Did you have a good Christmas here today? </t>
  </si>
  <si>
    <t xml:space="preserve">GRANT: Whats that? </t>
  </si>
  <si>
    <t xml:space="preserve">POLICE NEGOTIATOR: How was your Christmas here today? Was it good? </t>
  </si>
  <si>
    <t xml:space="preserve">GRANT: Yeah, it was pretty good. </t>
  </si>
  <si>
    <t xml:space="preserve">POLICE NEGOTIATOR: You don't want to leave your parents with that memory. You had a good Christmas, and the next day, Grant killed himself. It’s not worth it Mac, it’s not worth it. Grant, I want you to put the gun down, come outside and talk to the officers. Okay? </t>
  </si>
  <si>
    <t xml:space="preserve">GRANT: How do you know I still have the gun. Where are they? You’re looking at me? </t>
  </si>
  <si>
    <t xml:space="preserve">POLICE NEGOTIATOR: No, I'm assuming you still got the gun in your hands. Do you? </t>
  </si>
  <si>
    <t xml:space="preserve">GRANT: Yeah, I do. </t>
  </si>
  <si>
    <t xml:space="preserve">POLICE NEGOTIATOR: Okay, all right. I want you to put the gun down and come outside. </t>
  </si>
  <si>
    <t xml:space="preserve">GRANT: Did you call XXXXX yet, what did she say? </t>
  </si>
  <si>
    <t xml:space="preserve">POLICE NEGOTIATOR: No, I haven't talked to her. I'm busy talking with you. I don't know, one of my partners is trying to get hold of her. I don't know. My concern, I want to get you out of the house, okay, then we'll get you some medical help, get you through right away, and you may have to go to Vista. Not tonight, not tomorrow, but at sometime, just to take care of those other things. What you need to do is tell your probation officer, hey, XXXXX came over to -- tried to talk with me and all that kind of stuff. </t>
  </si>
  <si>
    <t xml:space="preserve">GRANT: Yeah, I don't have a probation officer or anything like that. </t>
  </si>
  <si>
    <t xml:space="preserve">POLICE NEGOTIATOR: Okay. Did they give you a number to contact or anything or do you have any other contacts with police? </t>
  </si>
  <si>
    <t xml:space="preserve">GRANT: Nothing like that. </t>
  </si>
  <si>
    <t xml:space="preserve">POLICE NEGOTIATOR: Okay. How about – did you have a public defender. </t>
  </si>
  <si>
    <t xml:space="preserve">POLICE NEGOTIATOR: Okay. If you've got his phone number, you can -- kind of call him too. To be honest with you, I have worked at domestic violence a couple of years back when I was a detective, and the women, the chicks, they always want to get a restraining order, (?) come to my office, and boom, they want to say, well, I want him arrested, he violated the order. You're going to have to talk -- she called me, she came over to see me. You think there is any chance that you still might get back together? </t>
  </si>
  <si>
    <t xml:space="preserve">GRANT: I don’t know. That’s what I was hoping for. Like I said, when I got out, she came to me and she said, she was sorry and she wanted to work it out and this and that. Then we’ve been kind of working it out, and then -- </t>
  </si>
  <si>
    <t xml:space="preserve">GRANT: Then she kind of -- she didn't want to anymore. </t>
  </si>
  <si>
    <t xml:space="preserve">GRANT: Then now she's kind of been like cold turkey, nothing. </t>
  </si>
  <si>
    <t xml:space="preserve">POLICE NEGOTIATOR: Well, here's the deal. If she is the one that did call us, and definitely she cares enough about you, to call us, to check on your welfare, to make sure you don’t hurt yourself. Is it not fair? </t>
  </si>
  <si>
    <t xml:space="preserve">GRANT: That really makes sense. </t>
  </si>
  <si>
    <t xml:space="preserve">POLICE NEGOTIATOR: Okay. So, Grant, the sooner you come out, the sooner we can get you help and then everything will be cool. Did you go for work today? </t>
  </si>
  <si>
    <t xml:space="preserve">GRANT: Yes, I worked today. </t>
  </si>
  <si>
    <t xml:space="preserve">POLICE NEGOTIATOR: Okay, what time did you get off? </t>
  </si>
  <si>
    <t xml:space="preserve">GRANT: I'm don’t know, 11 or 11:30. </t>
  </si>
  <si>
    <t xml:space="preserve">POLICE NEGOTIATOR: Okay, did you get off or did you just leave the office? </t>
  </si>
  <si>
    <t xml:space="preserve">GRANT: I just left. </t>
  </si>
  <si>
    <t xml:space="preserve">POLICE NEGOTIATOR: Okay. So, why don't you put the gun down and come outside, we'll get you some help. Because you get a lot of people, they care about you. </t>
  </si>
  <si>
    <t xml:space="preserve">GRANT: You're saying a lot of people. Who is the lot of people that care about me. </t>
  </si>
  <si>
    <t xml:space="preserve">POLICE NEGOTIATOR: Well, obviously, your parents care about you, probably your little brother. You said you had a lot of friends, since you were in the high school, those whom you would like to be with. Whether it’s one or 100, that’s a lot of friends. (?) Okay. </t>
  </si>
  <si>
    <t xml:space="preserve">GRANT: Okay, but I don't see any one of them standing outside. </t>
  </si>
  <si>
    <t xml:space="preserve">POLICE NEGOTIATOR: Well, because they probably don't know about it. You know how police stuff goes, will not let anybody get close to the house. You know what I mean ? </t>
  </si>
  <si>
    <t xml:space="preserve">POLICE NEGOTIATOR: Okay. Maybe they're not there, but I guarantee that they are going to want to -- they care about you. They want to see the true thing. </t>
  </si>
  <si>
    <t xml:space="preserve">GRANT: Is there an ambulance or fire truck outside or anything? </t>
  </si>
  <si>
    <t xml:space="preserve">POLICE NEGOTIATOR: I have no idea. There could be. I don't know what is going on. </t>
  </si>
  <si>
    <t xml:space="preserve">GRANT: I see cops pointing with their guns, because (?). </t>
  </si>
  <si>
    <t xml:space="preserve">POLICE NEGOTIATOR: Well, no. </t>
  </si>
  <si>
    <t xml:space="preserve">GRANT: Somebody is going to kill themselves if they're going to have guns pointed at me. </t>
  </si>
  <si>
    <t xml:space="preserve">POLICE NEGOTIATOR: Grant, can I tell you something, put the [Explicit Language], okay? </t>
  </si>
  <si>
    <t xml:space="preserve">GRANT: No there is no [Explicit Language], I just -- </t>
  </si>
  <si>
    <t xml:space="preserve">POLICE NEGOTIATOR: Yes, there is. Yes, there is. </t>
  </si>
  <si>
    <t xml:space="preserve">GRANT: No, I appreciate, but you just had [Explicit Language] telling me how it is. </t>
  </si>
  <si>
    <t xml:space="preserve">POLICE NEGOTIATOR: I'm telling you exactly how it is -- </t>
  </si>
  <si>
    <t xml:space="preserve">GRANT: They are going to take me out of here. They are going to take me right to Vista. </t>
  </si>
  <si>
    <t xml:space="preserve">POLICE NEGOTIATOR: No. What did I say? </t>
  </si>
  <si>
    <t xml:space="preserve">POLICE NEGOTIATOR: Grant, will you shut up for a second and listen to what I'm saying. Did I tell you we're going to take you to Vista? No. We are probably going to take you to Tri-City Hospital or County Middle Health(?) to get things worked out. I'm not going to [Explicit Language] you on that. That's the truth. And you know what is the truth. You haven't done anything wrong today. Okay? </t>
  </si>
  <si>
    <t xml:space="preserve">POLICE NEGOTIATOR: I want to help you, because believe me, if we wanted to turn this (?) training, you've seen Vista, we can roll the doors off of that house, be in there in two seconds (?). </t>
  </si>
  <si>
    <t xml:space="preserve">GRANT: Yeah, I know. But you guys like to play the waiting game, just so that you have a couple of hours, so it gets dark, let me negotiate with you for the whole day and then you guys will bust in. </t>
  </si>
  <si>
    <t xml:space="preserve">POLICE NEGOTIATOR: Why? Why do we need to bust in? </t>
  </si>
  <si>
    <t xml:space="preserve">GRANT: I don’t know. </t>
  </si>
  <si>
    <t xml:space="preserve">POLICE NEGOTIATOR: We don't need to bust in. </t>
  </si>
  <si>
    <t xml:space="preserve">GRANT: Well, you guys bust in half the time. </t>
  </si>
  <si>
    <t xml:space="preserve">POLICE NEGOTIATOR: Because there is somebody being held hostage, somebody is injured. We're serving a (?). We are here to check on your welfare, your safety. We want to get you out of the house without a weapon, so nobody gets hurt. We want no one to get hurt. That's our goal. We like you to come outside. </t>
  </si>
  <si>
    <t xml:space="preserve">GRANT: Because I don’t think it's going to do any good. </t>
  </si>
  <si>
    <t xml:space="preserve">POLICE NEGOTIATOR: So killing yourself is going to do some good? </t>
  </si>
  <si>
    <t xml:space="preserve">GRANT: Well, obviously, I don't have to think about anything else. </t>
  </si>
  <si>
    <t xml:space="preserve">POLICE NEGOTIATOR: You don't, but that's the easy way out. What about your mother and father, your brother, your friends. Don't let them down. What’s that? </t>
  </si>
  <si>
    <t xml:space="preserve">GRANT: What about them? </t>
  </si>
  <si>
    <t xml:space="preserve">POLICE NEGOTIATOR: Well, how upset are they going to be? </t>
  </si>
  <si>
    <t xml:space="preserve">GRANT: I don't want to upset my friends. </t>
  </si>
  <si>
    <t xml:space="preserve">POLICE NEGOTIATOR: And you're going to let all those people down like that? </t>
  </si>
  <si>
    <t xml:space="preserve">GRANT: It wouldn’t be the first time I let any of them down. </t>
  </si>
  <si>
    <t xml:space="preserve">POLICE NEGOTIATOR: Well, have they been there to support you when you had problems? </t>
  </si>
  <si>
    <t xml:space="preserve">GRANT: Sometimes. </t>
  </si>
  <si>
    <t xml:space="preserve">POLICE NEGOTIATOR: Yeah, funny thing about parents. You may fall down, you may have some problems, but they are there just to support you, sometimes they show love, sometimes it’s a kick on the butt, okay, but you have friends, they all make the same mistakes. Believe me, nobody is perfect. Did you have anything to eat today, Grant? </t>
  </si>
  <si>
    <t xml:space="preserve">GRANT: No, nothing. </t>
  </si>
  <si>
    <t xml:space="preserve">POLICE NEGOTIATOR: Okay, are you hungry? </t>
  </si>
  <si>
    <t xml:space="preserve">POLICE NEGOTIATOR: Okay. Did your folks leave you food in the house? </t>
  </si>
  <si>
    <t xml:space="preserve">GRANT: Yeah, there’s plenty of food and water and everything else. </t>
  </si>
  <si>
    <t xml:space="preserve">POLICE NEGOTIATOR: Okay, that's good. Obviously, your mom and dad care about you. Do they care about you? </t>
  </si>
  <si>
    <t xml:space="preserve">GRANT: Yeah, of course, they do. </t>
  </si>
  <si>
    <t xml:space="preserve">POLICE NEGOTIATOR: Okay. And whatever happens when you come out, I'm sure they're going to still love you. But you need to be there so they can love you. Like I said, like you got a pretty good job, you got a nice car, you got some people, you got a family that cares about you, okay? How about your little brother, what's he going to think if he doesn’t have a big brother to help him with his life? </t>
  </si>
  <si>
    <t xml:space="preserve">GRANT: I haven’t really thought of that. </t>
  </si>
  <si>
    <t xml:space="preserve">POLICE NEGOTIATOR: Yeah, there is no relationship like a brother and brother, you know that. You may want to kick his arse sometimes, but you know what, he’s your little brother. I bet you take care of him. And you know what, he probably he looks up a lot to you. You need to help your little brother and turn him into a real man. And I'm not going to do anything silly – he is probably the most important person you should take care of, just like yourself, he is your little brother -- and your mom and dad. And if things don’t work out between you and XXXXX, hey, like I said, there’s lots of women out there, and you can find somebody. I know it’s hard, but it sounds like you’ve got your sweetheart since high school. And believe me, my heart was broken by my sweetheart at high school too. Okay? What’s your brothers name? </t>
  </si>
  <si>
    <t xml:space="preserve">GRANT: XXXXX. </t>
  </si>
  <si>
    <t xml:space="preserve">POLICE NEGOTIATOR: What is it? </t>
  </si>
  <si>
    <t xml:space="preserve">POLICE NEGOTIATOR: XXXXX? </t>
  </si>
  <si>
    <t xml:space="preserve">POLICE NEGOTIATOR: What school does XXXXX go to? </t>
  </si>
  <si>
    <t xml:space="preserve">GRANT: Close about. </t>
  </si>
  <si>
    <t xml:space="preserve">POLICE NEGOTIATOR: Does he surf at all? </t>
  </si>
  <si>
    <t xml:space="preserve">POLICE NEGOTIATOR: Okay. (?) came to win it all the time. (?) place he needs to go? </t>
  </si>
  <si>
    <t xml:space="preserve">GRANT: Yeah, sometimes. </t>
  </si>
  <si>
    <t xml:space="preserve">POLICE NEGOTIATOR: Okay. If you're not there to do that, who is going to be there to help him? </t>
  </si>
  <si>
    <t xml:space="preserve">GRANT: My parents. </t>
  </si>
  <si>
    <t xml:space="preserve">POLICE NEGOTIATOR: Well, sometimes your parents are busy doing other things. Sometimes it’s good that a brother takes his younger brother out. </t>
  </si>
  <si>
    <t xml:space="preserve">GRANT: What did XXXXX say, did you call her yet? </t>
  </si>
  <si>
    <t xml:space="preserve">POLICE NEGOTIATOR: No, I didn't call her. I don't know what she said. She probably is concerned about you. Okay. </t>
  </si>
  <si>
    <t xml:space="preserve">GRANT: All right? </t>
  </si>
  <si>
    <t xml:space="preserve">POLICE NEGOTIATOR: Like I said, I am on the phone with you the whole time. (?) on a comfortable chair? </t>
  </si>
  <si>
    <t xml:space="preserve">GRANT: Yeah, I'm comfortable. </t>
  </si>
  <si>
    <t xml:space="preserve">POLICE NEGOTIATOR: All right. (?). What do you have, a couch or a recliner? </t>
  </si>
  <si>
    <t xml:space="preserve">GRANT: A couch. </t>
  </si>
  <si>
    <t xml:space="preserve">GRANT: Every building in the house is locked except for the front door. The front door is the only door that’s open. </t>
  </si>
  <si>
    <t xml:space="preserve">POLICE NEGOTIATOR: Okay. Is unlocked you mean? </t>
  </si>
  <si>
    <t xml:space="preserve">GRANT: Yeah. I left it unlocked, front door is unlocked. </t>
  </si>
  <si>
    <t xml:space="preserve">POLICE NEGOTIATOR: Why did you lock all the doors? </t>
  </si>
  <si>
    <t xml:space="preserve">GRANT: What's that? </t>
  </si>
  <si>
    <t xml:space="preserve">POLICE NEGOTIATOR: Why did you lock all the doors but leave the front door open? </t>
  </si>
  <si>
    <t xml:space="preserve">GRANT: I didn't lock any of the doors. I got home from work and my parents have locked the house. </t>
  </si>
  <si>
    <t xml:space="preserve">POLICE NEGOTIATOR: I see. </t>
  </si>
  <si>
    <t xml:space="preserve">GRANT: So I just -- the front door is the only door I unlocked. If anything happens there is -- we have to go through out the side and deal with the dog, you can just come in the front and be in here -- </t>
  </si>
  <si>
    <t xml:space="preserve">POLICE NEGOTIATOR: What’s your dog’s name? </t>
  </si>
  <si>
    <t xml:space="preserve">GRANT: My dog’s name is Rodman. </t>
  </si>
  <si>
    <t xml:space="preserve">POLICE NEGOTIATOR: One more time? </t>
  </si>
  <si>
    <t xml:space="preserve">GRANT: Like Denis Rodman. </t>
  </si>
  <si>
    <t xml:space="preserve">POLICE NEGOTIATOR: Oh, Rodman. Yes, I got you. You named him after him? </t>
  </si>
  <si>
    <t xml:space="preserve">POLICE NEGOTIATOR: It is your dog? </t>
  </si>
  <si>
    <t xml:space="preserve">GRANT: Yeah. He is my first. </t>
  </si>
  <si>
    <t xml:space="preserve">POLICE NEGOTIATOR: Okay. Who's going to take care of the dog if you are not there? </t>
  </si>
  <si>
    <t xml:space="preserve">GRANT: My dad. </t>
  </si>
  <si>
    <t xml:space="preserve">POLICE NEGOTIATOR: Well. Is your dad – he’s retired from Marine, you said? </t>
  </si>
  <si>
    <t xml:space="preserve">POLICE NEGOTIATOR: So he’s retired, is he working anywhere? </t>
  </si>
  <si>
    <t xml:space="preserve">GRANT: Yes, he works. </t>
  </si>
  <si>
    <t xml:space="preserve">POLICE NEGOTIATOR: Where does he work at? </t>
  </si>
  <si>
    <t xml:space="preserve">GRANT: Some oil (?). </t>
  </si>
  <si>
    <t xml:space="preserve">POLICE NEGOTIATOR: Okay. How about your mom, does she work? </t>
  </si>
  <si>
    <t xml:space="preserve">GRANT: Yes, she works for (?). </t>
  </si>
  <si>
    <t xml:space="preserve">POLICE NEGOTIATOR: Okay. Are you watching TV or anything or just talking to me? </t>
  </si>
  <si>
    <t xml:space="preserve">GRANT: No, I’m just talking to you. </t>
  </si>
  <si>
    <t xml:space="preserve">POLICE NEGOTIATOR: So, you’re sitting on the couch or lying down on the couch? </t>
  </si>
  <si>
    <t xml:space="preserve">GRANT: Right now I’m sitting down in the couch. </t>
  </si>
  <si>
    <t xml:space="preserve">POLICE NEGOTIATOR: Okay. All right. Well, why don’t you put the gun down and come outside? </t>
  </si>
  <si>
    <t xml:space="preserve">GRANT: I am not going to do that right now. </t>
  </si>
  <si>
    <t xml:space="preserve">POLICE NEGOTIATOR: You think you’re going to be able to do it sometimes here in the evening? </t>
  </si>
  <si>
    <t xml:space="preserve">POLICE NEGOTIATOR: You think you’re willing to come out sometimes during the evening. </t>
  </si>
  <si>
    <t xml:space="preserve">GRANT: I don't know. I don’t really see it happening right now. </t>
  </si>
  <si>
    <t xml:space="preserve">POLICE NEGOTIATOR: Okay, why not? </t>
  </si>
  <si>
    <t xml:space="preserve">GRANT: Like I told you before, I don’t think there’s anybody who is going to help me, and I don’t want to go back to Vista. </t>
  </si>
  <si>
    <t xml:space="preserve">POLICE NEGOTIATOR: So that’s worth killing yourself over. </t>
  </si>
  <si>
    <t xml:space="preserve">GRANT: Yes, it is. I was only in there for five days, but it wouldn’t be worth a day to go back. </t>
  </si>
  <si>
    <t xml:space="preserve">POLICE NEGOTIATOR: What are your mom and dad going to say when they find out you killed yourself? </t>
  </si>
  <si>
    <t xml:space="preserve">GRANT: I don’t know. They probably might be pretty upset about it. </t>
  </si>
  <si>
    <t xml:space="preserve">POLICE NEGOTIATOR: Yes. I would imagine (?) and then who is your little brother going to have to look up to. </t>
  </si>
  <si>
    <t xml:space="preserve">GRANT: He could look up to my dad. </t>
  </si>
  <si>
    <t xml:space="preserve">POLICE NEGOTIATOR: Well, don’t you think it would be better if he looked up to you as an older brother? </t>
  </si>
  <si>
    <t xml:space="preserve">GRANT: Yeah, as long as I was around, but I don’t think I may be around. </t>
  </si>
  <si>
    <t xml:space="preserve">GRANT: (?) I don’t think I want to be around here any longer. </t>
  </si>
  <si>
    <t xml:space="preserve">POLICE NEGOTIATOR: Okay. So you got the gun to your chest. What is that going to solve? </t>
  </si>
  <si>
    <t xml:space="preserve">POLICE NEGOTIATOR: Well. May be, maybe not. You know what's going to happen to you when you die? That’s the thing, Grant, we don't know. We don't know, we just -- yeah, you are right. People who have died, we don't know what's going to happen. Is there heaven, is there hell? (?). But you come out today, we’ll make things better, get you some help, and if you have other problems with XXXXX, take care of that stuff and then move on. You sound like you are a pretty intelligent guy. You know, you’ve got a good job, you can move out of the job, you got a nice car, you’ve got people to care about you. Okay? You’re very articulate, I can tell that by talking to you. You’re not going to solve any problems; you’re just going to create a ton of problems for everybody else. Okay? </t>
  </si>
  <si>
    <t xml:space="preserve">POLICE NEGOTIATOR: You need to take care of the little problems you have, which are little. They seem big, and the big picture (?) little. Nobody has been hurt, and nobody is going to get hurt. A lot of people depend on you. Okay? Not financially, but a lot of people depend on you mentally, physically and emotionally. </t>
  </si>
  <si>
    <t xml:space="preserve">POLICE NEGOTIATOR: Okay? Do you get along with your parents pretty good? </t>
  </si>
  <si>
    <t xml:space="preserve">GRANT: I do get along with them. </t>
  </si>
  <si>
    <t xml:space="preserve">GRANT: Yes, not much. </t>
  </si>
  <si>
    <t xml:space="preserve">POLICE NEGOTIATOR: Okay. So they got you some things? </t>
  </si>
  <si>
    <t xml:space="preserve">POLICE NEGOTIATOR: Okay. You know, when you get older, you don’t get the cool things like the trucks and all that kind of stuff. Did your brother get any cool things? </t>
  </si>
  <si>
    <t xml:space="preserve">POLICE NEGOTIATOR: Your brother is going to need help. He’s going to need help growing up. Okay? Your mom and dad are going to need help too. You know your dad did 20 years in the Core and now he is still working, he’s going to retire soon and he is going to need your help, and I can assure you’ve got a lot to live for, and if you kill yourself, you’re just going to upset a lot of other people, and that’s not going to do any good. Grant, why don’t you to put that gun down and come outside? </t>
  </si>
  <si>
    <t xml:space="preserve">GRANT: I don't know. I was thinking that I’ve gone too far now. </t>
  </si>
  <si>
    <t xml:space="preserve">POLICE NEGOTIATOR: No, have you hurt anybody? No. Is anybody dead? No. (?) right now, you have not broken any laws. Okay? But we wanted to just get you some help. You got an emotional breakdown, it happens. Okay. You know that. (?) People have problems. And you know that I want to help you take care of that problem. </t>
  </si>
  <si>
    <t xml:space="preserve">GRANT: So what do I do now, just sitting and waiting for you to come in or what? </t>
  </si>
  <si>
    <t xml:space="preserve">POLICE NEGOTIATOR: Definitely. (?) They are not going to come in, that’s why we are asking you to come out. Don’t you believe if we were going to come in we would have come in a long time ago. </t>
  </si>
  <si>
    <t xml:space="preserve">GRANT: Not necessarily. </t>
  </si>
  <si>
    <t xml:space="preserve">POLICE NEGOTIATOR: Well I think so. </t>
  </si>
  <si>
    <t xml:space="preserve">GRANT: So what are they going to do if they hear a shot? </t>
  </si>
  <si>
    <t xml:space="preserve">POLICE NEGOTIATOR: Well they’ll probably wait. And I will try to talk to you on the phone. I don't want to hear any shot; you don't need to do anything like that. Grant, why do you want to hurt yourself? </t>
  </si>
  <si>
    <t xml:space="preserve">GRANT: Just I don’t want to deal with any more of these problems. </t>
  </si>
  <si>
    <t xml:space="preserve">POLICE NEGOTIATOR: Okay, they are not – you have the big problems right now. But if could take care of them, it will be over before you know it, and you can move on with your life; life is much more important. Okay? You work, you take care of yourself, all right. You sound like you're a smart guy, very articulate. Okay? Also, you got a pretty decent job. </t>
  </si>
  <si>
    <t xml:space="preserve">POLICE NEGOTIATOR: Well I don't know. </t>
  </si>
  <si>
    <t xml:space="preserve">GRANT: And why should I stick with anything that I do? </t>
  </si>
  <si>
    <t xml:space="preserve">POLICE NEGOTIATOR: I don't now. </t>
  </si>
  <si>
    <t xml:space="preserve">GRANT: You don't know, and no one else can help me with that. I’m just having problems in everything that I do. </t>
  </si>
  <si>
    <t xml:space="preserve">POLICE NEGOTIATOR: Okay. Have you been diagnosed with ADD or anything like that? </t>
  </si>
  <si>
    <t xml:space="preserve">GRANT: No I haven't. </t>
  </si>
  <si>
    <t xml:space="preserve">POLICE NEGOTIATOR: Okay. Well maybe what needs to happen is, is you need to give it another doctor and maybe there's some sort of drug or something, they can help you do this, keep you a little more balanced. Do you have an anger problem? </t>
  </si>
  <si>
    <t xml:space="preserve">POLICE NEGOTIATOR: Okay, all right. Hey, everybody has a little bit of an anger problem (?) and how to control it. Okay. The problem is that you are getting angry and pissed off with everybody (?). Okay. And if you get upset and hurt yourself or shut yourself, we don't want that to happen. Okay. We could help you. We'll make sure you get some good help. Okay. We have an officer who is trained in the mental health thing, he’s got a nurse that rides with him. He’s working right now. And I guarantee, we'll make sure that you get in to see a good doctor tonight. All right? Well get the help you need, that you get the counseling and you could help alleviate with these problems. Okay? We all have problems, believe me. We all got problems. The good thing is you haven't hurt yourself, you haven't hurt XXXXX, you haven't hurt anybody else, and I don't want to see you hurting anybody, like killing yourself or hurting yourself. There are still many people out there, they care about you, okay, and appreciate everything that you do. And if it was XXXXX that called, she called because she cares about you. Okay? Not to get you in trouble, she cares about you. </t>
  </si>
  <si>
    <t xml:space="preserve">GRANT: Well, why don’t phone and find out soon? </t>
  </si>
  <si>
    <t xml:space="preserve">POLICE NEGOTIATOR: We’re trying to get hold of her right now, okay. </t>
  </si>
  <si>
    <t xml:space="preserve">GRANT: Okay. You've been trying to get hold of her for like the past thirty minutes. </t>
  </si>
  <si>
    <t xml:space="preserve">POLICE NEGOTIATOR: Well, I am not -- I'm on the phone with you. Okay. If she is not going to pick up the phone, there’s not a lot we can do with that. Okay. You've never hurt XXXXX before, have you? </t>
  </si>
  <si>
    <t xml:space="preserve">GRANT: No. Never. </t>
  </si>
  <si>
    <t xml:space="preserve">POLICE NEGOTIATOR: Okay. Do you like to go the mountains too? </t>
  </si>
  <si>
    <t xml:space="preserve">POLICE NEGOTIATOR: Do you normally go skiing with your parents? </t>
  </si>
  <si>
    <t xml:space="preserve">GRANT: No, never. </t>
  </si>
  <si>
    <t xml:space="preserve">POLICE NEGOTIATOR: Never, okay. The reason you didn’t go, because you’re working? </t>
  </si>
  <si>
    <t xml:space="preserve">GRANT: Yes. I didn’t really feel like going. I just haven’t had any motivation to do anything lately. </t>
  </si>
  <si>
    <t xml:space="preserve">POLICE NEGOTIATOR: Okay. Well, believe me, this is a hard time to drive around the holidays, it’s really hard time. Lot of people get motivated in different ways -- excuse me -- (?) everybody dreams of having it one way and unfortunately sometimes it turns out the other way. But you got to make the best of what you got. Okay. You guys never talked about getting married or anything like that? </t>
  </si>
  <si>
    <t xml:space="preserve">POLICE NEGOTIATOR: Okay. You don’t have any kids together? How did you get the job at the Harley-Davidson Shop? </t>
  </si>
  <si>
    <t xml:space="preserve">POLICE NEGOTIATOR: How did you get the job at Harley Shop? </t>
  </si>
  <si>
    <t xml:space="preserve">GRANT: I just saw it on (?) and I applied for it. </t>
  </si>
  <si>
    <t xml:space="preserve">POLICE NEGOTIATOR: Oh, good. Okay, all right. Well, you know what, a lot of the times it takes a couple of jobs before you find out which you'd like to do. I had lots of jobs before I found out what I like to do. Understand that, A, you haven’t broken any laws today, you understand that? </t>
  </si>
  <si>
    <t xml:space="preserve">GRANT: Yes, I have. </t>
  </si>
  <si>
    <t xml:space="preserve">POLICE NEGOTIATOR: What laws have you broken? </t>
  </si>
  <si>
    <t xml:space="preserve">GRANT: The stay away order from XXXXX, (?) her, whether she (?) with me or not first, I’m still under violation because I contacted her. </t>
  </si>
  <si>
    <t xml:space="preserve">POLICE NEGOTIATOR: Okay. What if she contacted you first, we can take care of that. That’s a minor thing. The thing is you haven't hurt anybody, nobody got killed and that kind of things. And I don't want anymore of that kind of stuff to go on. I don't want you to hurt yourself. I don't want you to hurt anybody else; it's not worth it. Okay. And your birthday is in a couple of days, you're going to be 21. It's legal to go out and get a drink. You don't have to find someone to buy the beer for you or go to somebody's house. You can go out with your friends, you'll have a good time. Think about that. </t>
  </si>
  <si>
    <t xml:space="preserve">GRANT: There is nothing I could do (?) I haven't already done. </t>
  </si>
  <si>
    <t xml:space="preserve">POLICE NEGOTIATOR: I know that. But I think you can legally (?). </t>
  </si>
  <si>
    <t xml:space="preserve">GRANT: Yeah, (?). </t>
  </si>
  <si>
    <t xml:space="preserve">POLICE NEGOTIATOR: And you can – have you gone to the casinos or Vegas before? </t>
  </si>
  <si>
    <t xml:space="preserve">GRANT: Yeah. I’ve gone to Vegas, I’ve gone to casinos, I’ve gone to bars, I've done everything. </t>
  </si>
  <si>
    <t xml:space="preserve">POLICE NEGOTIATOR: Okay. Nothing you can do (?). </t>
  </si>
  <si>
    <t xml:space="preserve">POLICE NEGOTIATOR: What I'm telling you Grant is, there's a lot more to live for rather than killing yourself and dying. Okay. Remember your parents, your kid brother and your friends, they care about you, and obviously, XXXXX cares about you too. I just got to know they're trying to get hold of her. I think she's talking to somebody on her phone or something like that. They are trying to get a couple of breakthroughs. </t>
  </si>
  <si>
    <t xml:space="preserve">POLICE NEGOTIATOR: All I want you do is I want you to think about -- think about all the good things. They guarantee the good things are going to outweigh those bad things million to one. </t>
  </si>
  <si>
    <t xml:space="preserve">GRANT: No, they don't. </t>
  </si>
  <si>
    <t xml:space="preserve">POLICE NEGOTIATOR: If you think about it, they do. Okay. Grant, I think you want to come out. I think you want to get the help. And we're there, we're going to help you. Okay? </t>
  </si>
  <si>
    <t xml:space="preserve">GRANT: It's because -- I think as soon as I go outside, I will have guns hold on me. Even if I don't walk out there -- if I go out with my hands clearly in the air, naked, I think that there is a dozen guns pointing at me, the dozen would scream at me to get down on the ground, there's dozen (?) with their dogs barking. And then, even when they trust me, I still think they're going to take me to Vista. </t>
  </si>
  <si>
    <t xml:space="preserve">POLICE NEGOTIATOR: Okay. I'll tell you what's going to happen. Everything (?) going to Vista. You know that. You know how the rules are. We have to make sure that you're not armed. Okay. But we will not take you to Vista, we'll take you to get some help, like I told you. I have been telling you that and telling you that we're going to take you to Tri-City Hospital, (?) to get you the help that you need. Okay, that's what it’s all about. </t>
  </si>
  <si>
    <t xml:space="preserve">GRANT: And then where from there? </t>
  </si>
  <si>
    <t xml:space="preserve">POLICE NEGOTIATOR: I don't know. I can't say. Yes, you may end up in Vista, but again, you may not. Okay. The thing is, there are no major new charges against you. The violation of the restraining order, all you need to do is show the page. XXXXX contacted me, we've been contacting and everything like that. We're not going to worry about that. What we're worried about is your health and your safety. We're worried about getting you out of the house safe; get you the care you need. So when your parents come back from skiing they know that you're okay. You understand where I'm coming from Grant. </t>
  </si>
  <si>
    <t xml:space="preserve">GRANT: I’m understanding where you're coming from. </t>
  </si>
  <si>
    <t xml:space="preserve">POLICE NEGOTIATOR: Okay. But you're right, I mean you go outside, there is going to be a couple of cops pointing guns at you, they are going to try to get you down on your hands and knees, and as long as you comply, they’ll come up and handcuff you. All right? And yes, you may ride on the back of the police car, or they may put you in an ambulance, and we’ll get you to one of the medical facilities. That’s it. Not to worry about that. Okay? You want to ruin your parents many vacations (?), you don’t want to ruin your friends’ holidays. I don’t want to ruin your holidays. Okay? </t>
  </si>
  <si>
    <t xml:space="preserve">GRANT: My holidays have already been ruined. </t>
  </si>
  <si>
    <t xml:space="preserve">GRANT: And nobody else’s vacation is going to get ruined, because they’re not going to find out about it for a couple of days anyway. </t>
  </si>
  <si>
    <t xml:space="preserve">POLICE NEGOTIATOR: Who? Who is not going to find out about it? </t>
  </si>
  <si>
    <t xml:space="preserve">GRANT: My parents aren’t going to find out about it until they come back. </t>
  </si>
  <si>
    <t xml:space="preserve">POLICE NEGOTIATOR: You think. </t>
  </si>
  <si>
    <t xml:space="preserve">GRANT: How are they going to find out about it? </t>
  </si>
  <si>
    <t xml:space="preserve">POLICE NEGOTIATOR: We will contact them. We will find a way to contact them, believe me. </t>
  </si>
  <si>
    <t xml:space="preserve">GRANT: I don't think you guys have any contact number. </t>
  </si>
  <si>
    <t xml:space="preserve">POLICE NEGOTIATOR: Well. You'd be surprised, what we can do. Okay? We will make every effort to contact them. I don’t want to have to do that.  Sometime friend, you got a man up, looking you in the face, they take care of that (?). Okay. You kill yourself. It’s the (?) you don’t know what’s going to happen. Is there a heaven, is there a hell? You may end up in hell. Nothing good. </t>
  </si>
  <si>
    <t xml:space="preserve">GRANT: What XXXXX says, is she out there? </t>
  </si>
  <si>
    <t xml:space="preserve">POLICE NEGOTIATOR: No. I haven’t talked to her yet. And I’m not going to talk to her. They haven’t contacted her yet. If they get hold of her and they find out something, I’ll let you know. </t>
  </si>
  <si>
    <t xml:space="preserve">GRANT: Were (?) </t>
  </si>
  <si>
    <t xml:space="preserve">POLICE NEGOTIATOR: Yeah (?) </t>
  </si>
  <si>
    <t xml:space="preserve">GRANT: Yeah. What’s that new (?) there has been a despatch van over there? </t>
  </si>
  <si>
    <t xml:space="preserve">POLICE NEGOTIATOR: No. Our fire department dispatch out of (?) </t>
  </si>
  <si>
    <t xml:space="preserve">GRANT: You guys pretty busy tonight? </t>
  </si>
  <si>
    <t xml:space="preserve">POLICE NEGOTIATOR: We were. I don’t know what's going on now. I'm just locked in talking with you. </t>
  </si>
  <si>
    <t xml:space="preserve">GRANT: How many cops are with you out there? </t>
  </si>
  <si>
    <t xml:space="preserve">POLICE NEGOTIATOR: A lot. I have no idea how many are there. No way of telling. I’ll tell you there’s a lot. Okay? They’re trying to protect you and your neighbors and the neighborhood. A lot of people want to get home. They’ve been at work, (?) you come out of the house, we want those people to come home. </t>
  </si>
  <si>
    <t xml:space="preserve">GRANT: Is this number one priority (?) </t>
  </si>
  <si>
    <t xml:space="preserve">POLICE NEGOTIATOR: It probably is. I don't know what the other calls are, but I'm (?) you are the number one priority. And my number one priority is getting you to come out of the house. Grant, what can I do to make you come out of the house? </t>
  </si>
  <si>
    <t xml:space="preserve">GRANT: Give me time to think </t>
  </si>
  <si>
    <t xml:space="preserve">POLICE NEGOTIATOR: Well. You know I can’t do that. </t>
  </si>
  <si>
    <t xml:space="preserve">GRANT: (?) come out of the house. </t>
  </si>
  <si>
    <t xml:space="preserve">POLICE NEGOTIATOR: Yeah. You can. You can man up, come out of the house, we’ll take you to the hospital get you the care you need. Okay? Grant? </t>
  </si>
  <si>
    <t xml:space="preserve">GRANT: I don’t want to. </t>
  </si>
  <si>
    <t xml:space="preserve">POLICE NEGOTIATOR: You’re just going to be a coward and kill yourself? </t>
  </si>
  <si>
    <t xml:space="preserve">POLICE NEGOTIATOR: That’s not going to do any good. </t>
  </si>
  <si>
    <t xml:space="preserve">GRANT: We will find out. </t>
  </si>
  <si>
    <t xml:space="preserve">POLICE NEGOTIATOR: No, you need to come outside of the house. Think about your parents. Think about your little brother. Think about friends. They need you, your parents need you. Okay? And if things don’t work out between you and XXXXX there’s somebody else out there, probably (?). </t>
  </si>
  <si>
    <t xml:space="preserve">GRANT: (?) My front door us unlocked. </t>
  </si>
  <si>
    <t xml:space="preserve">POLICE NEGOTIATOR: Yeah. I know your front door is unlocked. </t>
  </si>
  <si>
    <t xml:space="preserve">GRANT: Okay. So if you need not come in you don’t bust any windows, doing something like that. </t>
  </si>
  <si>
    <t xml:space="preserve">POLICE NEGOTIATOR: We are not going to come in. We’ve been waiting for you to come out. </t>
  </si>
  <si>
    <t xml:space="preserve">GRANT: Front door is unlocked. </t>
  </si>
  <si>
    <t xml:space="preserve">POLICE NEGOTIATOR: Okay, you are going to come out? Okay. We’re not coming in. You need to come out. But you got to come out. We’ll take you to the hospital. We’ll get you going. Get you on the road to get you better. Okay? Like a long road that you’re on. Right now you’re on one of the big dips. We need to get you out of that dip and we need to get you down the road to recovery. No, we are not going anywhere, Grant, not till you walk out the door. Can you do that for me? </t>
  </si>
  <si>
    <t xml:space="preserve">POLICE NEGOTIATOR: Why not? What is preventing you from coming outside right now? </t>
  </si>
  <si>
    <t xml:space="preserve">GRANT: Lot of things. </t>
  </si>
  <si>
    <t xml:space="preserve">POLICE NEGOTIATOR: Like what? Tell me. </t>
  </si>
  <si>
    <t xml:space="preserve">GRANT: I just don’t want to continue the way that I was and that's what is going to happen -- </t>
  </si>
  <si>
    <t xml:space="preserve">POLICE NEGOTIATOR: No, it's not. </t>
  </si>
  <si>
    <t xml:space="preserve">GRANT: Yes, it is. </t>
  </si>
  <si>
    <t xml:space="preserve">POLICE NEGOTIATOR: If you come outside and get help and get back on the right track, get your head screwed on right, you could turn this whole thing around. Okay? You know, you can. If you want to and I think you want to. All right. You have got a family to care about you. You have a little brother that cares about you, that needs you. And you’ve got your friends. Will you do that for me, Grant? </t>
  </si>
  <si>
    <t xml:space="preserve">GRANT: I don’t think that anybody can make me better. </t>
  </si>
  <si>
    <t xml:space="preserve">POLICE NEGOTIATOR: I think they will. Grant, you are not the only one it’s happened to. You are not the only 20-year-old that’s had his heart broken by a girl. Okay? You can fight through this. You’ve got to pick yourself by the bootstraps and move on. (?) Do you play any sports growing up. </t>
  </si>
  <si>
    <t xml:space="preserve">POLICE NEGOTIATOR: Nothing, baseball, no soccer, no nothing (?)? </t>
  </si>
  <si>
    <t xml:space="preserve">GRANT: Nothing </t>
  </si>
  <si>
    <t xml:space="preserve">POLICE NEGOTIATOR: Okay. I find that hard to believe. </t>
  </si>
  <si>
    <t xml:space="preserve">POLICE NEGOTIATOR: Well when life gets tough, you have to man up sometimes and pull your neck and take care of your problems. </t>
  </si>
  <si>
    <t xml:space="preserve">GRANT: Yeah. I don’t think I’m man enough to do it. </t>
  </si>
  <si>
    <t xml:space="preserve">POLICE NEGOTIATOR: I think you are. I really do. </t>
  </si>
  <si>
    <t xml:space="preserve">GRANT: If I was man enough to tackle my problems I would never had any problems with XXXXX at all. I would never have any problems with anything. But I got a lot of problems. </t>
  </si>
  <si>
    <t xml:space="preserve">POLICE NEGOTIATOR: Hey Grant, you aint the lone ranger, we all got problems. Okay. We’ve got problems with relationships, we’ve got problems with friends, we get problems financially. But killing yourself isn’t the easy way out of it. Okay? It’s going to piss off your parents it’s going to upset them greatly. (?)the prime of his life. They’ll think better of you, and you’ll be here for them if you come outside, we’ll get you some medical help. Okay? And let the other people in the neighborhood come back to their house. We’re not going to come through that front door. We are going to wait till you come out the front door, because you are going to come out the front door and we are going to get you that help, okay? </t>
  </si>
  <si>
    <t xml:space="preserve">GRANT: I'm not coming out of here so soon. </t>
  </si>
  <si>
    <t xml:space="preserve">POLICE NEGOTIATOR: Why not? Why not -- why not come out and we’ll take care of you -- they will take care of you right now. Can you answer me that. </t>
  </si>
  <si>
    <t xml:space="preserve">POLICE NEGOTIATOR: Okay. You don't have any good reasons. I think you should come outside (?). We'll get you the medical and clinical help that you need. You got so much to live for, man, so much to live for. You haven't even started living. You're only 20 years old. (?) tear it up. Everybody makes mistakes. You maybe keep on moving forward. Will you do that for me? </t>
  </si>
  <si>
    <t xml:space="preserve">POLICE NEGOTIATOR: Why not? Why not? </t>
  </si>
  <si>
    <t xml:space="preserve">GRANT: I don't know if you are ready. </t>
  </si>
  <si>
    <t xml:space="preserve">POLICE NEGOTIATOR: I'm ready. You think you'll be ready. Sometime you like to come out. </t>
  </si>
  <si>
    <t xml:space="preserve">GRANT: And bring it (?) for you? </t>
  </si>
  <si>
    <t xml:space="preserve">POLICE NEGOTIATOR: I don't know, hold on. (?) We're still trying to get a hold of her, okay? I just talked to my boss and he said they are trying to get hold of her. Okay? I would like you talk to Kristal anyway. </t>
  </si>
  <si>
    <t xml:space="preserve">GRANT: No, I don't want to talk to her. </t>
  </si>
  <si>
    <t xml:space="preserve">POLICE NEGOTIATOR: Okay. But obviously she's not hurt or anything no. So like I said if you want us to run the call, let her (?). I ride a motorcycle and they got (?) tickets and then told me to come here and talk to you. If she did call, that is sure she cares about -- but she doesn't want you see you hurt yourself. Okay? That is why we're here. We're here to protect to your safety. Guarantee your safety and the safety of everybody else in the neighborhood and your family. Okay? Yesterday was Christmas. You hurt yourself, you don't want or kill yourself -- you don't want your parents to think of Christmas every time you go. Oh yeah, that's right Brian killed himself the day after Christmas. You don't want that. You wanted us to turn a day, the day after Christmas -- that was good, that was a big (?) starting getting help to himself. He picks himself by the (?) and went out and started getting help for himself to make himself a better person. Brian, what is your last name? </t>
  </si>
  <si>
    <t xml:space="preserve">GRANT: Sattaur. </t>
  </si>
  <si>
    <t xml:space="preserve">POLICE NEGOTIATOR: Sattaur? </t>
  </si>
  <si>
    <t xml:space="preserve">GRANT: aur. </t>
  </si>
  <si>
    <t xml:space="preserve">POLICE NEGOTIATOR: aur. </t>
  </si>
  <si>
    <t xml:space="preserve">POLICE NEGOTIATOR:  How do you pronounce that? </t>
  </si>
  <si>
    <t xml:space="preserve">GRANT:: Sattaur. </t>
  </si>
  <si>
    <t xml:space="preserve">GRANT:  Yes. </t>
  </si>
  <si>
    <t xml:space="preserve">POLICE NEGOTIATOR: Okay. And I like to leave the glass room and out? </t>
  </si>
  <si>
    <t xml:space="preserve">POLICE NEGOTIATOR: Did they just turn it off? </t>
  </si>
  <si>
    <t xml:space="preserve">GRANT:  No. </t>
  </si>
  <si>
    <t xml:space="preserve">POLICE NEGOTIATOR:  Okay, what's -- what do you want me to pass onto XXXXX ? </t>
  </si>
  <si>
    <t xml:space="preserve">GRANT: Listen I just want you to let her know what's going on. Just tell her that the police are surrounding my house and I have a gun in my chest and I've been talking to you for the past hour and a half. </t>
  </si>
  <si>
    <t xml:space="preserve">POLICE NEGOTIATOR: Yeah. Where have we got, are you going to - - you think you might come outside the house. So we get someone else? </t>
  </si>
  <si>
    <t xml:space="preserve">POLICE NEGOTIATOR: Okay. What's that? </t>
  </si>
  <si>
    <t xml:space="preserve">GRANT: (?) to her? </t>
  </si>
  <si>
    <t xml:space="preserve">POLICE NEGOTIATOR: Yes, we will. Well, Grant I want you to come outside, do you understand. We're not going to come in. We're not going to come in, that's why I want you to step outside the door. I want you to leave the gun in the house and come outside. We had got our officer there that deals with this kind of stuff. He'll make sure you get to one of the facilities that's going to take care of you and get the ball rolling to make you better. Okay? </t>
  </si>
  <si>
    <t xml:space="preserve">GRANT: I don't (?) </t>
  </si>
  <si>
    <t xml:space="preserve">POLICE NEGOTIATOR: Well, we will connect you to make you go out there. You tell me, what can I do that you go outside the door. </t>
  </si>
  <si>
    <t xml:space="preserve">GRANT: Nothing, you do nothing trying to. </t>
  </si>
  <si>
    <t xml:space="preserve">POLICE NEGOTIATOR: No if it is at your comfort. (?) What's going to happen. You walk outside the door, like you said, Yes, they're going to ask you to put your hands up. They're going to point guns at you . They're going to tell you to get down in your hands and knees or come out hand up, yeah, but you're not going to go (?) you're going to go to mental health site, So we can help you get your heads turned on right. Have you ever put you on medication before? </t>
  </si>
  <si>
    <t xml:space="preserve">POLICE NEGOTIATOR: Okay, well with the way science is, maybe they can find something that will make you run little smoother. Okay, this is an anger problem, which you've got. Hope you keep on track. Do you want to try that? </t>
  </si>
  <si>
    <t xml:space="preserve">GRANT: Just don't think anything least is going to help me. </t>
  </si>
  <si>
    <t xml:space="preserve">POLICE NEGOTIATOR: Grant, you're not the first person to have a problem like this. Okay? You can get help. You are going to have to want to get to help. Okay, like I said, you're going to man up and take care of it. Choose yourself, the coward way out. Yeah, you choose yourself and boom your problems, they're gone. Look at the problems you're going to raise for your mother, your father, your brother, and your friend. Okay. </t>
  </si>
  <si>
    <t xml:space="preserve">GRANT: It will only be a problem for a couple of months, and they want to celebrate (?) moves on? </t>
  </si>
  <si>
    <t xml:space="preserve">POLICE NEGOTIATOR: No. Your mother, father and brother will never get over it. Never as long as they live and you know it. You can't let them go on to a life like that. It's not fair to you, it's not fair to your family, it's not fair to your little brother. He needs a big brother to look up to him. Step up and take care of this. You need to come outside, leave the gun in the house, okay, would you do that for me please? </t>
  </si>
  <si>
    <t xml:space="preserve">POLICE NEGOTIATOR: Okay, keep telling me no. Everything is negotiable, everything. </t>
  </si>
  <si>
    <t xml:space="preserve">GRANT: What did you guys say to Kristal, what you said? </t>
  </si>
  <si>
    <t xml:space="preserve">POLICE NEGOTIATOR: I haven't heard her back, I don't know. I'm sure that they told you this, you know you're holding the gun to yourself. You want this lasting memory of Grant. This is not the memory that your friends or your family need, the day after Christmas you're killing yourself. It's not fair to you, it's not fair to them. Put yourself in your mom and dad shoes, if you had a child. You would probably do everything you could in your power to help them. Okay. No parent wants to see their son or child die or get killed or kill themselves and need to have good fine memories. Okay. They are not going to ever forget about it Grant. You don't want to do to your family, you can't. You need help, we are here to help you and you are not the first person who has ever had these kind of problems. Helping on the road to recovery, to take care of those problems by coming outside and getting with their officer that handles these kind of problems. Okay. Like I told you an officer that's trained in these kind of thing. He is going to nurse the rights within the (?) these kind of things. Please come outside, so we get you help or you stay we can go back in their houses. Okay. You can call your brother and father and let them know that you're okay. </t>
  </si>
  <si>
    <t xml:space="preserve">GRANT: Yeah, how are you going to call them, what number have you got. </t>
  </si>
  <si>
    <t xml:space="preserve">POLICE NEGOTIATOR: I got your cell phone numbers, I have both your mom's and Julie's phone number and your dad Phil's telephone number. </t>
  </si>
  <si>
    <t xml:space="preserve">GRANT: Yes. How did you get those? </t>
  </si>
  <si>
    <t xml:space="preserve">POLICE NEGOTIATOR: I have got them. I'll tell you, we have computers, we have access to phone lines, we have got access to records, we have got lot of access Okay. </t>
  </si>
  <si>
    <t xml:space="preserve">POLICE NEGOTIATOR: I don't want to have to call them myself Grant. </t>
  </si>
  <si>
    <t xml:space="preserve">GRANT: You might have got them from Kristal. </t>
  </si>
  <si>
    <t xml:space="preserve">POLICE NEGOTIATOR: Listen to me. Grant you be quite and listen to me. This is about you and me right now. Okay. Are you just going to be in there and sit in your house all day or are you are going come out and take care of your business. You (?) man up and come outside. </t>
  </si>
  <si>
    <t xml:space="preserve">POLICE NEGOTIATOR: Because you know what, we are going to stay out there all night and if we are got to stay out until your parents get home that's fine we will do it. I don't want to have to call your mother and father and tell them that Grant killed himself. Okay. </t>
  </si>
  <si>
    <t xml:space="preserve">GRANT: I don't think anybody have called (?) you guys have (?) come out and tell them. </t>
  </si>
  <si>
    <t xml:space="preserve">POLICE NEGOTIATOR: No we need to call so they can come home. Alright and I think you have an (?) if you're not going to kill yourself and your parents' house(?), not to ruin that house for them. Not to ruin their Christmas and their lives. Okay. You have got some problem yeah we do but they ain't that big. We can get you through these. We can get you to help your need by putting the gun down and coming outside and meeting with the officers. Okay. You need to help, we are going to have to give it too. We are here to have give to you. We want to help you. We want to get you basically to a hospital so you can talk to people, so you can talk to doctors and clinicians and get you taken care of. It's not going to do any good then there to sit in the counsel (?) you and me talk about this. You need to come outside and take care of it. Can you do that Grant. </t>
  </si>
  <si>
    <t xml:space="preserve">POLICE NEGOTIATOR:You can do it. Yes you can. Yes you can. You can you can put the gun down and come outside because when ain't coming inside. You know we are not going to come inside. </t>
  </si>
  <si>
    <t xml:space="preserve">GRANT: Then you will listen to one shot and (?) </t>
  </si>
  <si>
    <t xml:space="preserve">POLICE NEGOTIATOR: No, no we probably won't come inside. It's too dangerous. </t>
  </si>
  <si>
    <t xml:space="preserve">GRANT: And what if you have one shot and then nothing else for me. </t>
  </si>
  <si>
    <t xml:space="preserve">POLICE NEGOTIATOR: Then we'll just wait. </t>
  </si>
  <si>
    <t xml:space="preserve">GRANT: For how long? </t>
  </si>
  <si>
    <t xml:space="preserve">POLICE NEGOTIATOR: I don't know may be a couple of hours. </t>
  </si>
  <si>
    <t xml:space="preserve">POLICE NEGOTIATOR: Because you are not going to fire the gun. You are going to put the gun down and come outside. Grant, you don't want to hurt yourself, we don't want you to hurt yourself. You don't want to die, you've got so much to live for. Come outside so I can help and try to get our people to help. You want to come outside so we can get you help. </t>
  </si>
  <si>
    <t xml:space="preserve">POLICE NEGOTIATOR: Why not. Why not Grant. What good (?) yourself going to do. It's not going to do anything </t>
  </si>
  <si>
    <t xml:space="preserve">GRANT: (?) this I can feel that. </t>
  </si>
  <si>
    <t xml:space="preserve">POLICE NEGOTIATOR: No the question is not there. Now I am coming through the front door. Grant there are a lot of people that are around of your right now. It's a cold night, people are coming home from work and shopping. These kids outside they need to get into their home. </t>
  </si>
  <si>
    <t xml:space="preserve">GRANT: I know you will (?) something like this. </t>
  </si>
  <si>
    <t xml:space="preserve">POLICE NEGOTIATOR: No no no Grant, I am not making it. You are. </t>
  </si>
  <si>
    <t xml:space="preserve">GRANT: You are right. I know. </t>
  </si>
  <si>
    <t xml:space="preserve">POLICE NEGOTIATOR: And so they don't (?) </t>
  </si>
  <si>
    <t xml:space="preserve">POLICE NEGOTIATOR: You shut up and listen to me Grant. Just shut up and listen to me Grant. Grant, shut up and listen to me Grant, Grant, Grant, Grant, people will not be allowed into your house. Okay are you going to be a coward. </t>
  </si>
  <si>
    <t xml:space="preserve">GRANT: Because of (?) </t>
  </si>
  <si>
    <t xml:space="preserve">POLICE NEGOTIATOR: Grant shut up and listen to me. Grant shut up and listen to me. Will you do that, keep your mouth shut. You need to come out of the house so other people can go home. </t>
  </si>
  <si>
    <t xml:space="preserve">GRANT: You can send them home, I am not coming out. </t>
  </si>
  <si>
    <t xml:space="preserve">POLICE NEGOTIATOR: No. You know nobody is going near your house. We will not let any civilians there and we are not coming in. Okay you need to man up and come outside and take care of your problems. Alright I am going to stay on this phone all night and will stay out here the whole time. You need to come outside put the gun down and take care of business. Okay. Can you do that? </t>
  </si>
  <si>
    <t xml:space="preserve">POLICE NEGOTIATOR: No, so you are just going to be a coward and hide in your house. </t>
  </si>
  <si>
    <t xml:space="preserve">POLICE NEGOTIATOR: That's not going to compensate anything isn't it? </t>
  </si>
  <si>
    <t xml:space="preserve">POLICE NEGOTIATOR: So what happens when your parents come home. What happens when your parents come home tonight? </t>
  </si>
  <si>
    <t>GRANT: Well, if you guys (?) anybody in the house. You guys are going to let them in?</t>
  </si>
  <si>
    <t xml:space="preserve">POLICE NEGOTIATOR: No we are not going to let them in the house, so where are they going to go tonight when they come home. Where are they going to go? </t>
  </si>
  <si>
    <t xml:space="preserve">GRANT: No idea. </t>
  </si>
  <si>
    <t xml:space="preserve">POLICE NEGOTIATOR: Is that right? </t>
  </si>
  <si>
    <t xml:space="preserve">POLICE NEGOTIATOR: No it's not right. Where is your brother going to sleep to night? </t>
  </si>
  <si>
    <t xml:space="preserve">GRANT: Maybe(?) in a hotel. </t>
  </si>
  <si>
    <t xml:space="preserve">POLICE NEGOTIATOR: Is that right, that they can't be in their own house, because you are being stubborn and being a coward, instead of being enough of a man to come outside. Answer me. Answer me Grant. </t>
  </si>
  <si>
    <t xml:space="preserve">GRANT: What? </t>
  </si>
  <si>
    <t xml:space="preserve">POLICE NEGOTIATOR: Are you going to be a coward to stay in the house or you are going to be a man and come outside and take care of your problems? </t>
  </si>
  <si>
    <t xml:space="preserve">POLICE NEGOTIATOR: So you're a coward? </t>
  </si>
  <si>
    <t xml:space="preserve">POLICE NEGOTIATOR: What good does that do? You don't sound like a coward. </t>
  </si>
  <si>
    <t xml:space="preserve">GRANT: Because if anybody (?) good. </t>
  </si>
  <si>
    <t xml:space="preserve">POLICE NEGOTIATOR: That's right. So listen to me. Put the gun down and come outside. Can you do that? </t>
  </si>
  <si>
    <t xml:space="preserve">GRANT: What's going to happen? </t>
  </si>
  <si>
    <t xml:space="preserve">POLICE NEGOTIATOR: I told you what's going to happen tonight. </t>
  </si>
  <si>
    <t xml:space="preserve">GRANT:  I know what's going to happen. </t>
  </si>
  <si>
    <t xml:space="preserve">POLICE NEGOTIATOR:  Yeah. You are going to end up going to a hospital tonight. </t>
  </si>
  <si>
    <t xml:space="preserve">GRANT:  And to jail. </t>
  </si>
  <si>
    <t xml:space="preserve">POLICE NEGOTIATOR:  Maybe, maybe not. Is that better than dieing, yeah. </t>
  </si>
  <si>
    <t xml:space="preserve">GRANT: Can you give me assurance on it (?). </t>
  </si>
  <si>
    <t xml:space="preserve">POLICE NEGOTIATOR: I don't know. I am not the case. I am worried about getting you outside. Okay. Do you see a TV show what you call, Baretta(?) and you know what the saying was? If you ain't got the time, don't do the crime. Okay you have an anger problem. That's obvious. Okay. You are stubborn. That's obvious, but you know something, I am ten times more stubborn than you and you know another thing. </t>
  </si>
  <si>
    <t xml:space="preserve">POLICE NEGOTIATOR: I will stay here all night. And I will talk to you until you put that gun down and come outside because it is not going to do any good. We are not going to come inside (?) even if you (?) we are not going to come inside. That's too dangerous. We are not going to put our cops in danger because you are damn stubborn. What happens with your parents are hustling home (?) and something happens to them on the way home. So sad think about your parents think about your kid brother. That's what you need to think about. Alright. How old are your mother and father?  [Shot fired.] Are you there? Are you there? </t>
  </si>
  <si>
    <t xml:space="preserve">***** </t>
  </si>
  <si>
    <t>SD_Police</t>
  </si>
  <si>
    <t>OTHER</t>
  </si>
  <si>
    <t>DONE</t>
  </si>
  <si>
    <t>compliments</t>
  </si>
  <si>
    <t>compliment</t>
  </si>
  <si>
    <t>self-consistency</t>
  </si>
  <si>
    <t>justification for the future commitment in the next post</t>
  </si>
  <si>
    <t>come outside</t>
  </si>
  <si>
    <t>2 commitments: if you tell us what you need, we will help you; and will you come out</t>
  </si>
  <si>
    <t>complimenting him on his age</t>
  </si>
  <si>
    <t>keep talking and we'll stay on the phone</t>
  </si>
  <si>
    <t>cares about you</t>
  </si>
  <si>
    <t>put the gun down</t>
  </si>
  <si>
    <t>commitment: put the gun down; liking: I care about you</t>
  </si>
  <si>
    <t>I care about you</t>
  </si>
  <si>
    <t>would you speak to the other officer?</t>
  </si>
  <si>
    <t>concerned about you</t>
  </si>
  <si>
    <t>talk to negotiator</t>
  </si>
  <si>
    <t>trust; "you've got my word"</t>
  </si>
  <si>
    <t>situation is not too bad yet so don’t make it worse</t>
  </si>
  <si>
    <t>commitment: come outside; liking: buddy</t>
  </si>
  <si>
    <t>Grant doesn’t want to talk about his brother, but the negotiator gives him a justification to tell him the info</t>
  </si>
  <si>
    <t>similar youth experience?</t>
  </si>
  <si>
    <t>smaller request</t>
  </si>
  <si>
    <t>we all have bad days</t>
  </si>
  <si>
    <t>customary stuff with restraining orders;' it's normal so don’t worry about it</t>
  </si>
  <si>
    <t>the sooner the better</t>
  </si>
  <si>
    <t>commitment: come outside; liking: people care about you</t>
  </si>
  <si>
    <t>people care about you</t>
  </si>
  <si>
    <t>other: self-consistency, trust; scarcity: you haven't done anything wrong</t>
  </si>
  <si>
    <t>normally we could knock the doors down and drag you out but we want to help you</t>
  </si>
  <si>
    <t>sense of duty to your parents and family</t>
  </si>
  <si>
    <t>nobody's perfect; your parents love you</t>
  </si>
  <si>
    <t xml:space="preserve">POLICE NEGOTIATOR: Sounds like a financial thing? </t>
  </si>
  <si>
    <t>same smaller request</t>
  </si>
  <si>
    <t xml:space="preserve">POLICE NEGOTIATOR: Okay. Did they get you anything at all for Christmas? </t>
  </si>
  <si>
    <t>scarcity: the situation is not that bad; social proof: all people have problems</t>
  </si>
  <si>
    <t>everyone has the same kinds of dreams which don’t come true</t>
  </si>
  <si>
    <t>liking: similar life experience; scarcity: you haven't broken any laws</t>
  </si>
  <si>
    <t>self-consitency (I made you a promise)</t>
  </si>
  <si>
    <t>other: you'll go to hell; liking: friend</t>
  </si>
  <si>
    <t>only cowards kill themselves</t>
  </si>
  <si>
    <t>all 20-year olds have issues</t>
  </si>
  <si>
    <t>you are man enough to do this</t>
  </si>
  <si>
    <t>my boss is working on that</t>
  </si>
  <si>
    <t>come outside and we'll get you some help</t>
  </si>
  <si>
    <t>rhetorical question</t>
  </si>
  <si>
    <t>promise me I won’t go to jail</t>
  </si>
  <si>
    <t>I am stubborn just like you</t>
  </si>
  <si>
    <t>justifications (justifications for putting the gun down and coming outside)</t>
  </si>
  <si>
    <t>justification</t>
  </si>
  <si>
    <t>justifications not to barge in</t>
  </si>
  <si>
    <t>justifications to end the situation</t>
  </si>
  <si>
    <t>rhetorical justification (killing yourself won’t do any good)</t>
  </si>
  <si>
    <t>justifications to live</t>
  </si>
  <si>
    <t>justifications</t>
  </si>
  <si>
    <t>other: justifications and trust; commitment: come outside</t>
  </si>
  <si>
    <t>other: justifications; scarcity: you haven't done anything bad yet; social proof: we all make mistakes</t>
  </si>
  <si>
    <t>other: justifications; commitment: come outside</t>
  </si>
  <si>
    <t>other: justifications; commitment: come outside; social proof: we all stumble</t>
  </si>
  <si>
    <t>other: justifications, guarantee; commitment: come outside</t>
  </si>
  <si>
    <t>rhetorical justifications</t>
  </si>
  <si>
    <t>other: justifications; liking: I had a gf too</t>
  </si>
  <si>
    <t>rhetorical justification</t>
  </si>
  <si>
    <t>other: justifications; liking: lots of compliments</t>
  </si>
  <si>
    <t>justifications why they cannot get ahold of Grant's ex-girlfriend</t>
  </si>
  <si>
    <t>other: justifications; scarcity: you haven't hurt anyone yet</t>
  </si>
  <si>
    <t>justifications why he doesn't want to come outside</t>
  </si>
  <si>
    <t>other: justifications; scarcity: no major charges against you</t>
  </si>
  <si>
    <t>other: justifications; social proof: we all got problems</t>
  </si>
  <si>
    <t>other: justification; social proof: everyone's got problems</t>
  </si>
  <si>
    <t>other: justifications to come outside; commitment: come outside</t>
  </si>
  <si>
    <t>Total Persuasive</t>
  </si>
  <si>
    <t>Persasive?</t>
  </si>
  <si>
    <t>W/ Other</t>
  </si>
  <si>
    <t>W/o Other</t>
  </si>
  <si>
    <t>Utterances</t>
  </si>
  <si>
    <t>Persuasive Uttterances</t>
  </si>
  <si>
    <t>With "Other" Category</t>
  </si>
  <si>
    <t>% of total</t>
  </si>
  <si>
    <t>Just Cialdini's Categories</t>
  </si>
  <si>
    <t>TOTALS</t>
  </si>
</sst>
</file>

<file path=xl/styles.xml><?xml version="1.0" encoding="utf-8"?>
<styleSheet xmlns="http://schemas.openxmlformats.org/spreadsheetml/2006/main">
  <numFmts count="1">
    <numFmt numFmtId="164" formatCode="0.0%"/>
  </numFmts>
  <fonts count="6">
    <font>
      <sz val="11"/>
      <color theme="1"/>
      <name val="Calibri"/>
      <family val="2"/>
      <scheme val="minor"/>
    </font>
    <font>
      <sz val="11"/>
      <color indexed="8"/>
      <name val="Calibri"/>
      <family val="2"/>
    </font>
    <font>
      <sz val="8"/>
      <color indexed="8"/>
      <name val="Calibri"/>
      <family val="2"/>
    </font>
    <font>
      <b/>
      <sz val="11"/>
      <color theme="1"/>
      <name val="Calibri"/>
      <family val="2"/>
      <scheme val="minor"/>
    </font>
    <font>
      <b/>
      <sz val="11"/>
      <color rgb="FFFF0000"/>
      <name val="Calibri"/>
      <family val="2"/>
      <scheme val="minor"/>
    </font>
    <font>
      <sz val="11"/>
      <color theme="1"/>
      <name val="Calibri"/>
      <family val="2"/>
      <scheme val="minor"/>
    </font>
  </fonts>
  <fills count="6">
    <fill>
      <patternFill patternType="none"/>
    </fill>
    <fill>
      <patternFill patternType="gray125"/>
    </fill>
    <fill>
      <patternFill patternType="solid">
        <fgColor indexed="47"/>
        <bgColor indexed="51"/>
      </patternFill>
    </fill>
    <fill>
      <patternFill patternType="solid">
        <fgColor rgb="FFFFFF00"/>
        <bgColor indexed="64"/>
      </patternFill>
    </fill>
    <fill>
      <patternFill patternType="solid">
        <fgColor theme="8" tint="0.39997558519241921"/>
        <bgColor indexed="51"/>
      </patternFill>
    </fill>
    <fill>
      <patternFill patternType="solid">
        <fgColor theme="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medium">
        <color indexed="8"/>
      </left>
      <right style="medium">
        <color indexed="8"/>
      </right>
      <top style="medium">
        <color indexed="8"/>
      </top>
      <bottom/>
      <diagonal/>
    </border>
    <border>
      <left/>
      <right style="thin">
        <color indexed="64"/>
      </right>
      <top style="thin">
        <color indexed="64"/>
      </top>
      <bottom style="thin">
        <color indexed="64"/>
      </bottom>
      <diagonal/>
    </border>
    <border>
      <left style="medium">
        <color indexed="64"/>
      </left>
      <right style="medium">
        <color indexed="8"/>
      </right>
      <top style="medium">
        <color indexed="64"/>
      </top>
      <bottom style="thin">
        <color indexed="8"/>
      </bottom>
      <diagonal/>
    </border>
    <border>
      <left style="medium">
        <color indexed="8"/>
      </left>
      <right style="medium">
        <color indexed="8"/>
      </right>
      <top style="medium">
        <color indexed="64"/>
      </top>
      <bottom style="thin">
        <color indexed="8"/>
      </bottom>
      <diagonal/>
    </border>
    <border>
      <left style="medium">
        <color indexed="8"/>
      </left>
      <right style="medium">
        <color indexed="64"/>
      </right>
      <top style="medium">
        <color indexed="64"/>
      </top>
      <bottom style="thin">
        <color indexed="8"/>
      </bottom>
      <diagonal/>
    </border>
    <border>
      <left style="medium">
        <color indexed="64"/>
      </left>
      <right style="medium">
        <color indexed="8"/>
      </right>
      <top style="medium">
        <color indexed="8"/>
      </top>
      <bottom/>
      <diagonal/>
    </border>
    <border>
      <left style="medium">
        <color indexed="8"/>
      </left>
      <right style="medium">
        <color indexed="64"/>
      </right>
      <top style="medium">
        <color indexed="8"/>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right style="medium">
        <color indexed="8"/>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0" fontId="1" fillId="0" borderId="0"/>
    <xf numFmtId="9" fontId="5" fillId="0" borderId="0" applyFont="0" applyFill="0" applyBorder="0" applyAlignment="0" applyProtection="0"/>
  </cellStyleXfs>
  <cellXfs count="36">
    <xf numFmtId="0" fontId="0" fillId="0" borderId="0" xfId="0"/>
    <xf numFmtId="0" fontId="2" fillId="2" borderId="1" xfId="1" applyFont="1" applyFill="1" applyBorder="1" applyAlignment="1">
      <alignment horizontal="center" wrapText="1"/>
    </xf>
    <xf numFmtId="0" fontId="0" fillId="0" borderId="1" xfId="0" applyBorder="1"/>
    <xf numFmtId="0" fontId="0" fillId="0" borderId="11" xfId="0" applyBorder="1"/>
    <xf numFmtId="0" fontId="0" fillId="0" borderId="0" xfId="0" applyBorder="1"/>
    <xf numFmtId="0" fontId="0" fillId="0" borderId="12" xfId="0" applyBorder="1"/>
    <xf numFmtId="0" fontId="1" fillId="0" borderId="3" xfId="1" applyFont="1" applyBorder="1" applyAlignment="1">
      <alignment horizontal="center" wrapText="1"/>
    </xf>
    <xf numFmtId="0" fontId="2" fillId="2" borderId="10" xfId="1" applyFont="1" applyFill="1" applyBorder="1" applyAlignment="1">
      <alignment horizontal="center" wrapText="1"/>
    </xf>
    <xf numFmtId="0" fontId="0" fillId="0" borderId="0" xfId="0" applyAlignment="1">
      <alignment wrapText="1"/>
    </xf>
    <xf numFmtId="0" fontId="0" fillId="0" borderId="0" xfId="0"/>
    <xf numFmtId="0" fontId="0" fillId="0" borderId="1" xfId="0" applyBorder="1" applyAlignment="1">
      <alignment wrapText="1"/>
    </xf>
    <xf numFmtId="0" fontId="3" fillId="0" borderId="1" xfId="0" applyFont="1" applyBorder="1"/>
    <xf numFmtId="0" fontId="0" fillId="0" borderId="1" xfId="0" applyFill="1" applyBorder="1"/>
    <xf numFmtId="0" fontId="0" fillId="0" borderId="1" xfId="0" applyNumberFormat="1" applyBorder="1" applyAlignment="1">
      <alignment wrapText="1"/>
    </xf>
    <xf numFmtId="0" fontId="2" fillId="4" borderId="9" xfId="1" applyFont="1" applyFill="1" applyBorder="1" applyAlignment="1">
      <alignment horizontal="center" wrapText="1"/>
    </xf>
    <xf numFmtId="0" fontId="0" fillId="0" borderId="14" xfId="0" applyBorder="1" applyAlignment="1">
      <alignment wrapText="1"/>
    </xf>
    <xf numFmtId="0" fontId="0" fillId="0" borderId="0" xfId="0" applyBorder="1" applyAlignment="1">
      <alignment wrapText="1"/>
    </xf>
    <xf numFmtId="0" fontId="1" fillId="0" borderId="13" xfId="1" applyBorder="1" applyAlignment="1">
      <alignment wrapText="1"/>
    </xf>
    <xf numFmtId="0" fontId="0" fillId="0" borderId="0" xfId="0" applyFill="1" applyBorder="1" applyAlignment="1">
      <alignment wrapText="1"/>
    </xf>
    <xf numFmtId="0" fontId="1" fillId="0" borderId="4" xfId="1" applyFont="1" applyBorder="1" applyAlignment="1">
      <alignment horizontal="center" wrapText="1"/>
    </xf>
    <xf numFmtId="0" fontId="1" fillId="0" borderId="5" xfId="1" applyFont="1" applyBorder="1" applyAlignment="1">
      <alignment horizontal="center" wrapText="1"/>
    </xf>
    <xf numFmtId="0" fontId="1" fillId="0" borderId="6" xfId="1" applyFont="1" applyBorder="1" applyAlignment="1">
      <alignment horizontal="center" wrapText="1"/>
    </xf>
    <xf numFmtId="0" fontId="1" fillId="0" borderId="7" xfId="1" applyFont="1" applyBorder="1" applyAlignment="1">
      <alignment horizontal="center" wrapText="1"/>
    </xf>
    <xf numFmtId="0" fontId="1" fillId="0" borderId="2" xfId="1" applyFont="1" applyBorder="1" applyAlignment="1">
      <alignment horizontal="center" wrapText="1"/>
    </xf>
    <xf numFmtId="0" fontId="1" fillId="0" borderId="8" xfId="1" applyFont="1" applyBorder="1" applyAlignment="1">
      <alignment horizontal="center" wrapText="1"/>
    </xf>
    <xf numFmtId="0" fontId="1" fillId="3" borderId="15" xfId="1" applyFill="1" applyBorder="1" applyAlignment="1">
      <alignment horizontal="right" wrapText="1"/>
    </xf>
    <xf numFmtId="0" fontId="0" fillId="3" borderId="15" xfId="0" applyFill="1" applyBorder="1"/>
    <xf numFmtId="0" fontId="0" fillId="0" borderId="14" xfId="0" applyBorder="1" applyAlignment="1">
      <alignment horizontal="center"/>
    </xf>
    <xf numFmtId="0" fontId="3" fillId="0" borderId="1" xfId="0" applyFont="1" applyBorder="1" applyAlignment="1">
      <alignment horizontal="center"/>
    </xf>
    <xf numFmtId="0" fontId="0" fillId="5" borderId="1" xfId="0" applyFill="1" applyBorder="1"/>
    <xf numFmtId="164" fontId="0" fillId="0" borderId="1" xfId="2" applyNumberFormat="1" applyFont="1" applyBorder="1"/>
    <xf numFmtId="164" fontId="0" fillId="5" borderId="1" xfId="2" applyNumberFormat="1" applyFont="1" applyFill="1" applyBorder="1"/>
    <xf numFmtId="0" fontId="4" fillId="0" borderId="0" xfId="0" applyFont="1" applyFill="1" applyBorder="1"/>
    <xf numFmtId="0" fontId="4" fillId="0" borderId="1" xfId="0" applyFont="1" applyBorder="1"/>
    <xf numFmtId="0" fontId="4" fillId="5" borderId="1" xfId="0" applyFont="1" applyFill="1" applyBorder="1"/>
    <xf numFmtId="164" fontId="4" fillId="0" borderId="1" xfId="2" applyNumberFormat="1" applyFont="1" applyBorder="1"/>
  </cellXfs>
  <cellStyles count="3">
    <cellStyle name="Excel Built-in Normal" xfId="1"/>
    <cellStyle name="Normal" xfId="0" builtinId="0"/>
    <cellStyle name="Percent" xfId="2" builtinId="5"/>
  </cellStyles>
  <dxfs count="3">
    <dxf>
      <fill>
        <patternFill>
          <bgColor rgb="FFFFCC66"/>
        </patternFill>
      </fill>
    </dxf>
    <dxf>
      <fill>
        <patternFill>
          <bgColor theme="4" tint="0.79998168889431442"/>
        </patternFill>
      </fill>
    </dxf>
    <dxf>
      <fill>
        <patternFill>
          <bgColor rgb="FFCCFF99"/>
        </patternFill>
      </fill>
    </dxf>
  </dxfs>
  <tableStyles count="0" defaultTableStyle="TableStyleMedium9" defaultPivotStyle="PivotStyleLight16"/>
  <colors>
    <mruColors>
      <color rgb="FFFFCC66"/>
      <color rgb="FFFFCC00"/>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G5"/>
  <sheetViews>
    <sheetView tabSelected="1" workbookViewId="0">
      <selection activeCell="D9" sqref="D9"/>
    </sheetView>
  </sheetViews>
  <sheetFormatPr defaultRowHeight="15"/>
  <cols>
    <col min="1" max="1" width="15.5703125" bestFit="1" customWidth="1"/>
    <col min="3" max="3" width="21.7109375" bestFit="1" customWidth="1"/>
    <col min="5" max="5" width="4" customWidth="1"/>
    <col min="6" max="6" width="23.28515625" bestFit="1" customWidth="1"/>
  </cols>
  <sheetData>
    <row r="1" spans="1:7">
      <c r="A1" s="11" t="s">
        <v>10</v>
      </c>
      <c r="B1" s="11" t="s">
        <v>782</v>
      </c>
      <c r="C1" s="28" t="s">
        <v>783</v>
      </c>
      <c r="D1" s="28"/>
      <c r="E1" s="28"/>
      <c r="F1" s="28"/>
      <c r="G1" s="28"/>
    </row>
    <row r="2" spans="1:7">
      <c r="A2" s="11"/>
      <c r="B2" s="11"/>
      <c r="C2" s="11" t="s">
        <v>784</v>
      </c>
      <c r="D2" s="11" t="s">
        <v>785</v>
      </c>
      <c r="E2" s="29"/>
      <c r="F2" s="11" t="s">
        <v>786</v>
      </c>
      <c r="G2" s="11" t="s">
        <v>785</v>
      </c>
    </row>
    <row r="3" spans="1:7">
      <c r="A3" s="2" t="s">
        <v>706</v>
      </c>
      <c r="B3" s="12">
        <v>828</v>
      </c>
      <c r="C3" s="2">
        <f>SD_Police!K1</f>
        <v>141</v>
      </c>
      <c r="D3" s="30">
        <f>C3/B3</f>
        <v>0.17028985507246377</v>
      </c>
      <c r="E3" s="31"/>
      <c r="F3" s="2">
        <f>SD_Police!L1</f>
        <v>77</v>
      </c>
      <c r="G3" s="30">
        <f>F3/B3</f>
        <v>9.2995169082125601E-2</v>
      </c>
    </row>
    <row r="5" spans="1:7">
      <c r="A5" s="32" t="s">
        <v>787</v>
      </c>
      <c r="B5" s="33">
        <f>SUM(B3)</f>
        <v>828</v>
      </c>
      <c r="C5" s="33">
        <f>SUM(C3)</f>
        <v>141</v>
      </c>
      <c r="D5" s="35">
        <f>C5/B5</f>
        <v>0.17028985507246377</v>
      </c>
      <c r="E5" s="34"/>
      <c r="F5" s="33">
        <f>SUM(F3)</f>
        <v>77</v>
      </c>
      <c r="G5" s="35">
        <f>F5/B5</f>
        <v>9.2995169082125601E-2</v>
      </c>
    </row>
  </sheetData>
  <mergeCells count="1">
    <mergeCell ref="C1:G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L830"/>
  <sheetViews>
    <sheetView workbookViewId="0">
      <pane xSplit="1" ySplit="3" topLeftCell="B4" activePane="bottomRight" state="frozen"/>
      <selection pane="topRight" activeCell="B1" sqref="B1"/>
      <selection pane="bottomLeft" activeCell="A4" sqref="A4"/>
      <selection pane="bottomRight" activeCell="L5" sqref="L5"/>
    </sheetView>
  </sheetViews>
  <sheetFormatPr defaultRowHeight="15"/>
  <cols>
    <col min="1" max="1" width="57.140625" style="4" customWidth="1"/>
    <col min="2" max="9" width="9.5703125" style="4" customWidth="1"/>
    <col min="10" max="10" width="35.85546875" style="16" customWidth="1"/>
    <col min="11" max="16384" width="9.140625" style="4"/>
  </cols>
  <sheetData>
    <row r="1" spans="1:12" s="9" customFormat="1" ht="15.75" thickBot="1">
      <c r="B1" s="19" t="s">
        <v>0</v>
      </c>
      <c r="C1" s="20"/>
      <c r="D1" s="20"/>
      <c r="E1" s="20"/>
      <c r="F1" s="20"/>
      <c r="G1" s="20"/>
      <c r="H1" s="20"/>
      <c r="I1" s="21"/>
      <c r="J1" s="25" t="s">
        <v>778</v>
      </c>
      <c r="K1" s="26">
        <f>SUM(K4:K1048576)</f>
        <v>141</v>
      </c>
      <c r="L1" s="26">
        <f>SUM(L4:L1048576)</f>
        <v>77</v>
      </c>
    </row>
    <row r="2" spans="1:12" s="9" customFormat="1">
      <c r="B2" s="22"/>
      <c r="C2" s="23"/>
      <c r="D2" s="23"/>
      <c r="E2" s="23"/>
      <c r="F2" s="23"/>
      <c r="G2" s="23"/>
      <c r="H2" s="23"/>
      <c r="I2" s="24"/>
      <c r="J2" s="17"/>
      <c r="K2" s="27" t="s">
        <v>779</v>
      </c>
      <c r="L2" s="27"/>
    </row>
    <row r="3" spans="1:12" s="9" customFormat="1" ht="33" customHeight="1">
      <c r="A3" t="s">
        <v>9</v>
      </c>
      <c r="B3" s="14" t="s">
        <v>707</v>
      </c>
      <c r="C3" s="1" t="s">
        <v>1</v>
      </c>
      <c r="D3" s="1" t="s">
        <v>2</v>
      </c>
      <c r="E3" s="1" t="s">
        <v>3</v>
      </c>
      <c r="F3" s="1" t="s">
        <v>4</v>
      </c>
      <c r="G3" s="1" t="s">
        <v>5</v>
      </c>
      <c r="H3" s="1" t="s">
        <v>6</v>
      </c>
      <c r="I3" s="7" t="s">
        <v>7</v>
      </c>
      <c r="J3" s="6" t="s">
        <v>8</v>
      </c>
      <c r="K3" s="1" t="s">
        <v>780</v>
      </c>
      <c r="L3" s="1" t="s">
        <v>781</v>
      </c>
    </row>
    <row r="4" spans="1:12" customFormat="1">
      <c r="A4" s="10" t="s">
        <v>11</v>
      </c>
      <c r="B4" s="2"/>
      <c r="C4" s="2"/>
      <c r="D4" s="2"/>
      <c r="E4" s="2"/>
      <c r="F4" s="2"/>
      <c r="G4" s="2"/>
      <c r="H4" s="2"/>
      <c r="I4" s="2"/>
      <c r="J4" s="10"/>
      <c r="K4" s="2">
        <f>IF(SUM(B4:I4)&gt;0,1,0)</f>
        <v>0</v>
      </c>
      <c r="L4" s="2">
        <f>IF(SUM(C4:I4)&gt;0,1,0)</f>
        <v>0</v>
      </c>
    </row>
    <row r="5" spans="1:12" customFormat="1" ht="30">
      <c r="A5" s="10" t="s">
        <v>12</v>
      </c>
      <c r="B5" s="2"/>
      <c r="C5" s="2"/>
      <c r="D5" s="2"/>
      <c r="E5" s="2"/>
      <c r="F5" s="2"/>
      <c r="G5" s="2"/>
      <c r="H5" s="2"/>
      <c r="I5" s="2"/>
      <c r="J5" s="10"/>
      <c r="K5" s="2">
        <f t="shared" ref="K5:K68" si="0">IF(SUM(B5:I5)&gt;0,1,0)</f>
        <v>0</v>
      </c>
      <c r="L5" s="2">
        <f t="shared" ref="L5:L68" si="1">IF(SUM(C5:I5)&gt;0,1,0)</f>
        <v>0</v>
      </c>
    </row>
    <row r="6" spans="1:12" customFormat="1">
      <c r="A6" s="10" t="s">
        <v>13</v>
      </c>
      <c r="B6" s="2"/>
      <c r="C6" s="2"/>
      <c r="D6" s="2"/>
      <c r="E6" s="2"/>
      <c r="F6" s="2"/>
      <c r="G6" s="2"/>
      <c r="H6" s="2"/>
      <c r="I6" s="2"/>
      <c r="J6" s="10"/>
      <c r="K6" s="2">
        <f t="shared" si="0"/>
        <v>0</v>
      </c>
      <c r="L6" s="2">
        <f t="shared" si="1"/>
        <v>0</v>
      </c>
    </row>
    <row r="7" spans="1:12" customFormat="1">
      <c r="A7" s="10" t="s">
        <v>14</v>
      </c>
      <c r="B7" s="2"/>
      <c r="C7" s="2"/>
      <c r="D7" s="2"/>
      <c r="E7" s="2"/>
      <c r="F7" s="2"/>
      <c r="G7" s="2"/>
      <c r="H7" s="2"/>
      <c r="I7" s="2"/>
      <c r="J7" s="10"/>
      <c r="K7" s="2">
        <f t="shared" si="0"/>
        <v>0</v>
      </c>
      <c r="L7" s="2">
        <f t="shared" si="1"/>
        <v>0</v>
      </c>
    </row>
    <row r="8" spans="1:12" customFormat="1">
      <c r="A8" s="10" t="s">
        <v>15</v>
      </c>
      <c r="B8" s="2"/>
      <c r="C8" s="2"/>
      <c r="D8" s="2"/>
      <c r="E8" s="2"/>
      <c r="F8" s="2"/>
      <c r="G8" s="2"/>
      <c r="H8" s="2"/>
      <c r="I8" s="2"/>
      <c r="J8" s="10"/>
      <c r="K8" s="2">
        <f t="shared" si="0"/>
        <v>0</v>
      </c>
      <c r="L8" s="2">
        <f t="shared" si="1"/>
        <v>0</v>
      </c>
    </row>
    <row r="9" spans="1:12" customFormat="1">
      <c r="A9" s="10" t="s">
        <v>16</v>
      </c>
      <c r="B9" s="2"/>
      <c r="C9" s="2"/>
      <c r="D9" s="2"/>
      <c r="E9" s="2"/>
      <c r="F9" s="2"/>
      <c r="G9" s="2"/>
      <c r="H9" s="2"/>
      <c r="I9" s="2"/>
      <c r="J9" s="10"/>
      <c r="K9" s="2">
        <f t="shared" si="0"/>
        <v>0</v>
      </c>
      <c r="L9" s="2">
        <f t="shared" si="1"/>
        <v>0</v>
      </c>
    </row>
    <row r="10" spans="1:12" customFormat="1" ht="30">
      <c r="A10" s="10" t="s">
        <v>17</v>
      </c>
      <c r="B10" s="2"/>
      <c r="C10" s="2"/>
      <c r="D10" s="2"/>
      <c r="E10" s="2"/>
      <c r="F10" s="2"/>
      <c r="G10" s="2"/>
      <c r="H10" s="2"/>
      <c r="I10" s="2"/>
      <c r="J10" s="10"/>
      <c r="K10" s="2">
        <f t="shared" si="0"/>
        <v>0</v>
      </c>
      <c r="L10" s="2">
        <f t="shared" si="1"/>
        <v>0</v>
      </c>
    </row>
    <row r="11" spans="1:12" customFormat="1" ht="45">
      <c r="A11" s="10" t="s">
        <v>18</v>
      </c>
      <c r="B11" s="2"/>
      <c r="C11" s="2"/>
      <c r="D11" s="2"/>
      <c r="E11" s="2"/>
      <c r="F11" s="2"/>
      <c r="G11" s="2"/>
      <c r="H11" s="2"/>
      <c r="I11" s="2"/>
      <c r="J11" s="10"/>
      <c r="K11" s="2">
        <f t="shared" si="0"/>
        <v>0</v>
      </c>
      <c r="L11" s="2">
        <f t="shared" si="1"/>
        <v>0</v>
      </c>
    </row>
    <row r="12" spans="1:12" customFormat="1">
      <c r="A12" s="10" t="s">
        <v>19</v>
      </c>
      <c r="B12" s="2"/>
      <c r="C12" s="2"/>
      <c r="D12" s="2"/>
      <c r="E12" s="2"/>
      <c r="F12" s="2"/>
      <c r="G12" s="2"/>
      <c r="H12" s="2"/>
      <c r="I12" s="2"/>
      <c r="J12" s="10"/>
      <c r="K12" s="2">
        <f t="shared" si="0"/>
        <v>0</v>
      </c>
      <c r="L12" s="2">
        <f t="shared" si="1"/>
        <v>0</v>
      </c>
    </row>
    <row r="13" spans="1:12" customFormat="1">
      <c r="A13" s="10" t="s">
        <v>20</v>
      </c>
      <c r="B13" s="2"/>
      <c r="C13" s="2"/>
      <c r="D13" s="2"/>
      <c r="E13" s="2"/>
      <c r="F13" s="2"/>
      <c r="G13" s="2"/>
      <c r="H13" s="2"/>
      <c r="I13" s="2"/>
      <c r="J13" s="10"/>
      <c r="K13" s="2">
        <f t="shared" si="0"/>
        <v>0</v>
      </c>
      <c r="L13" s="2">
        <f t="shared" si="1"/>
        <v>0</v>
      </c>
    </row>
    <row r="14" spans="1:12" customFormat="1">
      <c r="A14" s="10" t="s">
        <v>21</v>
      </c>
      <c r="B14" s="2"/>
      <c r="C14" s="2"/>
      <c r="D14" s="2"/>
      <c r="E14" s="2"/>
      <c r="F14" s="2"/>
      <c r="G14" s="2"/>
      <c r="H14" s="2"/>
      <c r="I14" s="2"/>
      <c r="J14" s="10"/>
      <c r="K14" s="2">
        <f t="shared" si="0"/>
        <v>0</v>
      </c>
      <c r="L14" s="2">
        <f t="shared" si="1"/>
        <v>0</v>
      </c>
    </row>
    <row r="15" spans="1:12" customFormat="1">
      <c r="A15" s="10" t="s">
        <v>22</v>
      </c>
      <c r="B15" s="2"/>
      <c r="C15" s="2"/>
      <c r="D15" s="2"/>
      <c r="E15" s="2"/>
      <c r="F15" s="2"/>
      <c r="G15" s="2"/>
      <c r="H15" s="2"/>
      <c r="I15" s="2"/>
      <c r="J15" s="10"/>
      <c r="K15" s="2">
        <f t="shared" si="0"/>
        <v>0</v>
      </c>
      <c r="L15" s="2">
        <f t="shared" si="1"/>
        <v>0</v>
      </c>
    </row>
    <row r="16" spans="1:12" customFormat="1" ht="30">
      <c r="A16" s="10" t="s">
        <v>23</v>
      </c>
      <c r="B16" s="2"/>
      <c r="C16" s="2"/>
      <c r="D16" s="2"/>
      <c r="E16" s="2"/>
      <c r="F16" s="2"/>
      <c r="G16" s="2"/>
      <c r="H16" s="2"/>
      <c r="I16" s="2"/>
      <c r="J16" s="10"/>
      <c r="K16" s="2">
        <f t="shared" si="0"/>
        <v>0</v>
      </c>
      <c r="L16" s="2">
        <f t="shared" si="1"/>
        <v>0</v>
      </c>
    </row>
    <row r="17" spans="1:12" customFormat="1">
      <c r="A17" s="10" t="s">
        <v>24</v>
      </c>
      <c r="B17" s="2"/>
      <c r="C17" s="2"/>
      <c r="D17" s="2"/>
      <c r="E17" s="2"/>
      <c r="F17" s="2"/>
      <c r="G17" s="2"/>
      <c r="H17" s="2"/>
      <c r="I17" s="2"/>
      <c r="J17" s="10"/>
      <c r="K17" s="2">
        <f t="shared" si="0"/>
        <v>0</v>
      </c>
      <c r="L17" s="2">
        <f t="shared" si="1"/>
        <v>0</v>
      </c>
    </row>
    <row r="18" spans="1:12" customFormat="1" ht="30">
      <c r="A18" s="10" t="s">
        <v>25</v>
      </c>
      <c r="B18" s="2"/>
      <c r="C18" s="2"/>
      <c r="D18" s="2"/>
      <c r="E18" s="2"/>
      <c r="F18" s="2"/>
      <c r="G18" s="2"/>
      <c r="H18" s="2"/>
      <c r="I18" s="2"/>
      <c r="J18" s="10"/>
      <c r="K18" s="2">
        <f t="shared" si="0"/>
        <v>0</v>
      </c>
      <c r="L18" s="2">
        <f t="shared" si="1"/>
        <v>0</v>
      </c>
    </row>
    <row r="19" spans="1:12" customFormat="1">
      <c r="A19" s="10" t="s">
        <v>26</v>
      </c>
      <c r="B19" s="2"/>
      <c r="C19" s="2"/>
      <c r="D19" s="2"/>
      <c r="E19" s="2"/>
      <c r="F19" s="2"/>
      <c r="G19" s="2"/>
      <c r="H19" s="2"/>
      <c r="I19" s="2"/>
      <c r="J19" s="10"/>
      <c r="K19" s="2">
        <f t="shared" si="0"/>
        <v>0</v>
      </c>
      <c r="L19" s="2">
        <f t="shared" si="1"/>
        <v>0</v>
      </c>
    </row>
    <row r="20" spans="1:12" customFormat="1">
      <c r="A20" s="10" t="s">
        <v>15</v>
      </c>
      <c r="B20" s="2"/>
      <c r="C20" s="2"/>
      <c r="D20" s="2"/>
      <c r="E20" s="2"/>
      <c r="F20" s="2"/>
      <c r="G20" s="2"/>
      <c r="H20" s="2"/>
      <c r="I20" s="2"/>
      <c r="J20" s="10"/>
      <c r="K20" s="2">
        <f t="shared" si="0"/>
        <v>0</v>
      </c>
      <c r="L20" s="2">
        <f t="shared" si="1"/>
        <v>0</v>
      </c>
    </row>
    <row r="21" spans="1:12" customFormat="1">
      <c r="A21" s="10" t="s">
        <v>26</v>
      </c>
      <c r="B21" s="2"/>
      <c r="C21" s="2"/>
      <c r="D21" s="2"/>
      <c r="E21" s="2"/>
      <c r="F21" s="2"/>
      <c r="G21" s="2"/>
      <c r="H21" s="2"/>
      <c r="I21" s="2"/>
      <c r="J21" s="10"/>
      <c r="K21" s="2">
        <f t="shared" si="0"/>
        <v>0</v>
      </c>
      <c r="L21" s="2">
        <f t="shared" si="1"/>
        <v>0</v>
      </c>
    </row>
    <row r="22" spans="1:12" customFormat="1" ht="45">
      <c r="A22" s="10" t="s">
        <v>27</v>
      </c>
      <c r="B22" s="2">
        <v>1</v>
      </c>
      <c r="C22" s="2"/>
      <c r="D22" s="2"/>
      <c r="E22" s="2"/>
      <c r="F22" s="2"/>
      <c r="G22" s="2"/>
      <c r="H22" s="2"/>
      <c r="I22" s="2"/>
      <c r="J22" s="10" t="s">
        <v>712</v>
      </c>
      <c r="K22" s="2">
        <f t="shared" si="0"/>
        <v>1</v>
      </c>
      <c r="L22" s="2">
        <f t="shared" si="1"/>
        <v>0</v>
      </c>
    </row>
    <row r="23" spans="1:12" customFormat="1">
      <c r="A23" s="10" t="s">
        <v>28</v>
      </c>
      <c r="B23" s="2"/>
      <c r="C23" s="2"/>
      <c r="D23" s="2"/>
      <c r="E23" s="2"/>
      <c r="F23" s="2"/>
      <c r="G23" s="2"/>
      <c r="H23" s="2"/>
      <c r="I23" s="2"/>
      <c r="J23" s="10"/>
      <c r="K23" s="2">
        <f t="shared" si="0"/>
        <v>0</v>
      </c>
      <c r="L23" s="2">
        <f t="shared" si="1"/>
        <v>0</v>
      </c>
    </row>
    <row r="24" spans="1:12" customFormat="1" ht="45">
      <c r="A24" s="10" t="s">
        <v>29</v>
      </c>
      <c r="B24" s="2"/>
      <c r="C24" s="2"/>
      <c r="D24" s="2">
        <v>1</v>
      </c>
      <c r="E24" s="2"/>
      <c r="F24" s="2"/>
      <c r="G24" s="2"/>
      <c r="H24" s="2"/>
      <c r="I24" s="2"/>
      <c r="J24" s="10" t="s">
        <v>713</v>
      </c>
      <c r="K24" s="2">
        <f t="shared" si="0"/>
        <v>1</v>
      </c>
      <c r="L24" s="2">
        <f t="shared" si="1"/>
        <v>1</v>
      </c>
    </row>
    <row r="25" spans="1:12" customFormat="1">
      <c r="A25" s="10" t="s">
        <v>30</v>
      </c>
      <c r="B25" s="2"/>
      <c r="C25" s="2"/>
      <c r="D25" s="2"/>
      <c r="E25" s="2"/>
      <c r="F25" s="2"/>
      <c r="G25" s="2"/>
      <c r="H25" s="2"/>
      <c r="I25" s="2"/>
      <c r="J25" s="10"/>
      <c r="K25" s="2">
        <f t="shared" si="0"/>
        <v>0</v>
      </c>
      <c r="L25" s="2">
        <f t="shared" si="1"/>
        <v>0</v>
      </c>
    </row>
    <row r="26" spans="1:12" customFormat="1">
      <c r="A26" s="10" t="s">
        <v>31</v>
      </c>
      <c r="B26" s="2"/>
      <c r="C26" s="2"/>
      <c r="D26" s="2"/>
      <c r="E26" s="2"/>
      <c r="F26" s="2"/>
      <c r="G26" s="2"/>
      <c r="H26" s="2"/>
      <c r="I26" s="2"/>
      <c r="J26" s="10"/>
      <c r="K26" s="2">
        <f t="shared" si="0"/>
        <v>0</v>
      </c>
      <c r="L26" s="2">
        <f t="shared" si="1"/>
        <v>0</v>
      </c>
    </row>
    <row r="27" spans="1:12" customFormat="1">
      <c r="A27" s="10" t="s">
        <v>32</v>
      </c>
      <c r="B27" s="2"/>
      <c r="C27" s="2"/>
      <c r="D27" s="2"/>
      <c r="E27" s="2"/>
      <c r="F27" s="2"/>
      <c r="G27" s="2"/>
      <c r="H27" s="2"/>
      <c r="I27" s="2"/>
      <c r="J27" s="10"/>
      <c r="K27" s="2">
        <f t="shared" si="0"/>
        <v>0</v>
      </c>
      <c r="L27" s="2">
        <f t="shared" si="1"/>
        <v>0</v>
      </c>
    </row>
    <row r="28" spans="1:12" customFormat="1">
      <c r="A28" s="10" t="s">
        <v>33</v>
      </c>
      <c r="B28" s="2"/>
      <c r="C28" s="2"/>
      <c r="D28" s="2"/>
      <c r="E28" s="2"/>
      <c r="F28" s="2"/>
      <c r="G28" s="2"/>
      <c r="H28" s="2"/>
      <c r="I28" s="2"/>
      <c r="J28" s="10"/>
      <c r="K28" s="2">
        <f t="shared" si="0"/>
        <v>0</v>
      </c>
      <c r="L28" s="2">
        <f t="shared" si="1"/>
        <v>0</v>
      </c>
    </row>
    <row r="29" spans="1:12" customFormat="1">
      <c r="A29" s="10" t="s">
        <v>34</v>
      </c>
      <c r="B29" s="2"/>
      <c r="C29" s="2"/>
      <c r="D29" s="2"/>
      <c r="E29" s="2"/>
      <c r="F29" s="2"/>
      <c r="G29" s="2"/>
      <c r="H29" s="2"/>
      <c r="I29" s="2"/>
      <c r="J29" s="10"/>
      <c r="K29" s="2">
        <f t="shared" si="0"/>
        <v>0</v>
      </c>
      <c r="L29" s="2">
        <f t="shared" si="1"/>
        <v>0</v>
      </c>
    </row>
    <row r="30" spans="1:12" customFormat="1">
      <c r="A30" s="10" t="s">
        <v>35</v>
      </c>
      <c r="B30" s="2"/>
      <c r="C30" s="2"/>
      <c r="D30" s="2"/>
      <c r="E30" s="2"/>
      <c r="F30" s="2"/>
      <c r="G30" s="2"/>
      <c r="H30" s="2"/>
      <c r="I30" s="2"/>
      <c r="J30" s="10"/>
      <c r="K30" s="2">
        <f t="shared" si="0"/>
        <v>0</v>
      </c>
      <c r="L30" s="2">
        <f t="shared" si="1"/>
        <v>0</v>
      </c>
    </row>
    <row r="31" spans="1:12" customFormat="1">
      <c r="A31" s="10" t="s">
        <v>36</v>
      </c>
      <c r="B31" s="2"/>
      <c r="C31" s="2"/>
      <c r="D31" s="2"/>
      <c r="E31" s="2"/>
      <c r="F31" s="2"/>
      <c r="G31" s="2"/>
      <c r="H31" s="2"/>
      <c r="I31" s="2"/>
      <c r="J31" s="10"/>
      <c r="K31" s="2">
        <f t="shared" si="0"/>
        <v>0</v>
      </c>
      <c r="L31" s="2">
        <f t="shared" si="1"/>
        <v>0</v>
      </c>
    </row>
    <row r="32" spans="1:12" customFormat="1" ht="30">
      <c r="A32" s="10" t="s">
        <v>37</v>
      </c>
      <c r="B32" s="2">
        <v>1</v>
      </c>
      <c r="C32" s="2"/>
      <c r="D32" s="2"/>
      <c r="E32" s="2"/>
      <c r="F32" s="2"/>
      <c r="G32" s="2"/>
      <c r="H32" s="2"/>
      <c r="I32" s="2"/>
      <c r="J32" s="10" t="s">
        <v>755</v>
      </c>
      <c r="K32" s="2">
        <f t="shared" si="0"/>
        <v>1</v>
      </c>
      <c r="L32" s="2">
        <f t="shared" si="1"/>
        <v>0</v>
      </c>
    </row>
    <row r="33" spans="1:12" customFormat="1">
      <c r="A33" s="10" t="s">
        <v>38</v>
      </c>
      <c r="B33" s="2"/>
      <c r="C33" s="2"/>
      <c r="D33" s="2"/>
      <c r="E33" s="2"/>
      <c r="F33" s="2"/>
      <c r="G33" s="2"/>
      <c r="H33" s="2"/>
      <c r="I33" s="2"/>
      <c r="J33" s="10"/>
      <c r="K33" s="2">
        <f t="shared" si="0"/>
        <v>0</v>
      </c>
      <c r="L33" s="2">
        <f t="shared" si="1"/>
        <v>0</v>
      </c>
    </row>
    <row r="34" spans="1:12" customFormat="1" ht="30">
      <c r="A34" s="10" t="s">
        <v>39</v>
      </c>
      <c r="B34" s="2">
        <v>1</v>
      </c>
      <c r="C34" s="2"/>
      <c r="D34" s="2"/>
      <c r="E34" s="2"/>
      <c r="F34" s="2"/>
      <c r="G34" s="2"/>
      <c r="H34" s="2"/>
      <c r="I34" s="2"/>
      <c r="J34" s="10" t="s">
        <v>755</v>
      </c>
      <c r="K34" s="2">
        <f t="shared" si="0"/>
        <v>1</v>
      </c>
      <c r="L34" s="2">
        <f t="shared" si="1"/>
        <v>0</v>
      </c>
    </row>
    <row r="35" spans="1:12" customFormat="1">
      <c r="A35" s="10" t="s">
        <v>40</v>
      </c>
      <c r="B35" s="2"/>
      <c r="C35" s="2"/>
      <c r="D35" s="2"/>
      <c r="E35" s="2"/>
      <c r="F35" s="2"/>
      <c r="G35" s="2"/>
      <c r="H35" s="2"/>
      <c r="I35" s="2"/>
      <c r="J35" s="10"/>
      <c r="K35" s="2">
        <f t="shared" si="0"/>
        <v>0</v>
      </c>
      <c r="L35" s="2">
        <f t="shared" si="1"/>
        <v>0</v>
      </c>
    </row>
    <row r="36" spans="1:12" customFormat="1" ht="30">
      <c r="A36" s="10" t="s">
        <v>41</v>
      </c>
      <c r="B36" s="2">
        <v>1</v>
      </c>
      <c r="C36" s="2"/>
      <c r="D36" s="2"/>
      <c r="E36" s="2"/>
      <c r="F36" s="2"/>
      <c r="G36" s="2"/>
      <c r="H36" s="2"/>
      <c r="I36" s="2"/>
      <c r="J36" s="10" t="s">
        <v>755</v>
      </c>
      <c r="K36" s="2">
        <f t="shared" si="0"/>
        <v>1</v>
      </c>
      <c r="L36" s="2">
        <f t="shared" si="1"/>
        <v>0</v>
      </c>
    </row>
    <row r="37" spans="1:12" customFormat="1">
      <c r="A37" s="10" t="s">
        <v>42</v>
      </c>
      <c r="B37" s="2"/>
      <c r="C37" s="2"/>
      <c r="D37" s="2"/>
      <c r="E37" s="2"/>
      <c r="F37" s="2"/>
      <c r="G37" s="2"/>
      <c r="H37" s="2"/>
      <c r="I37" s="2"/>
      <c r="J37" s="10"/>
      <c r="K37" s="2">
        <f t="shared" si="0"/>
        <v>0</v>
      </c>
      <c r="L37" s="2">
        <f t="shared" si="1"/>
        <v>0</v>
      </c>
    </row>
    <row r="38" spans="1:12" customFormat="1" ht="45">
      <c r="A38" s="10" t="s">
        <v>43</v>
      </c>
      <c r="B38" s="2"/>
      <c r="C38" s="2"/>
      <c r="D38" s="2">
        <v>1</v>
      </c>
      <c r="E38" s="2"/>
      <c r="F38" s="2"/>
      <c r="G38" s="2"/>
      <c r="H38" s="2"/>
      <c r="I38" s="2"/>
      <c r="J38" s="10" t="s">
        <v>714</v>
      </c>
      <c r="K38" s="2">
        <f t="shared" si="0"/>
        <v>1</v>
      </c>
      <c r="L38" s="2">
        <f t="shared" si="1"/>
        <v>1</v>
      </c>
    </row>
    <row r="39" spans="1:12" customFormat="1">
      <c r="A39" s="10" t="s">
        <v>30</v>
      </c>
      <c r="B39" s="2"/>
      <c r="C39" s="2"/>
      <c r="D39" s="2"/>
      <c r="E39" s="2"/>
      <c r="F39" s="2"/>
      <c r="G39" s="2"/>
      <c r="H39" s="2"/>
      <c r="I39" s="2"/>
      <c r="J39" s="10"/>
      <c r="K39" s="2">
        <f t="shared" si="0"/>
        <v>0</v>
      </c>
      <c r="L39" s="2">
        <f t="shared" si="1"/>
        <v>0</v>
      </c>
    </row>
    <row r="40" spans="1:12" customFormat="1">
      <c r="A40" s="10" t="s">
        <v>44</v>
      </c>
      <c r="B40" s="2"/>
      <c r="C40" s="2"/>
      <c r="D40" s="2"/>
      <c r="E40" s="2"/>
      <c r="F40" s="2"/>
      <c r="G40" s="2"/>
      <c r="H40" s="2"/>
      <c r="I40" s="2"/>
      <c r="J40" s="10"/>
      <c r="K40" s="2">
        <f t="shared" si="0"/>
        <v>0</v>
      </c>
      <c r="L40" s="2">
        <f t="shared" si="1"/>
        <v>0</v>
      </c>
    </row>
    <row r="41" spans="1:12" customFormat="1">
      <c r="A41" s="10" t="s">
        <v>45</v>
      </c>
      <c r="B41" s="2"/>
      <c r="C41" s="2"/>
      <c r="D41" s="2"/>
      <c r="E41" s="2"/>
      <c r="F41" s="2"/>
      <c r="G41" s="2"/>
      <c r="H41" s="2"/>
      <c r="I41" s="2"/>
      <c r="J41" s="10"/>
      <c r="K41" s="2">
        <f t="shared" si="0"/>
        <v>0</v>
      </c>
      <c r="L41" s="2">
        <f t="shared" si="1"/>
        <v>0</v>
      </c>
    </row>
    <row r="42" spans="1:12" customFormat="1">
      <c r="A42" s="10" t="s">
        <v>46</v>
      </c>
      <c r="B42" s="2"/>
      <c r="C42" s="2"/>
      <c r="D42" s="2"/>
      <c r="E42" s="2"/>
      <c r="F42" s="2"/>
      <c r="G42" s="2"/>
      <c r="H42" s="2"/>
      <c r="I42" s="2"/>
      <c r="J42" s="10"/>
      <c r="K42" s="2">
        <f t="shared" si="0"/>
        <v>0</v>
      </c>
      <c r="L42" s="2">
        <f t="shared" si="1"/>
        <v>0</v>
      </c>
    </row>
    <row r="43" spans="1:12" customFormat="1">
      <c r="A43" s="10" t="s">
        <v>47</v>
      </c>
      <c r="B43" s="2"/>
      <c r="C43" s="2"/>
      <c r="D43" s="2"/>
      <c r="E43" s="2"/>
      <c r="F43" s="2"/>
      <c r="G43" s="2"/>
      <c r="H43" s="2"/>
      <c r="I43" s="2"/>
      <c r="J43" s="10"/>
      <c r="K43" s="2">
        <f t="shared" si="0"/>
        <v>0</v>
      </c>
      <c r="L43" s="2">
        <f t="shared" si="1"/>
        <v>0</v>
      </c>
    </row>
    <row r="44" spans="1:12" customFormat="1" ht="30">
      <c r="A44" s="10" t="s">
        <v>48</v>
      </c>
      <c r="B44" s="2"/>
      <c r="C44" s="2"/>
      <c r="D44" s="2"/>
      <c r="E44" s="2"/>
      <c r="F44" s="2"/>
      <c r="G44" s="2"/>
      <c r="H44" s="2"/>
      <c r="I44" s="2"/>
      <c r="J44" s="10"/>
      <c r="K44" s="2">
        <f t="shared" si="0"/>
        <v>0</v>
      </c>
      <c r="L44" s="2">
        <f t="shared" si="1"/>
        <v>0</v>
      </c>
    </row>
    <row r="45" spans="1:12" customFormat="1">
      <c r="A45" s="10" t="s">
        <v>49</v>
      </c>
      <c r="B45" s="2"/>
      <c r="C45" s="2"/>
      <c r="D45" s="2"/>
      <c r="E45" s="2"/>
      <c r="F45" s="2"/>
      <c r="G45" s="2"/>
      <c r="H45" s="2"/>
      <c r="I45" s="2"/>
      <c r="J45" s="10"/>
      <c r="K45" s="2">
        <f t="shared" si="0"/>
        <v>0</v>
      </c>
      <c r="L45" s="2">
        <f t="shared" si="1"/>
        <v>0</v>
      </c>
    </row>
    <row r="46" spans="1:12" customFormat="1">
      <c r="A46" s="10" t="s">
        <v>50</v>
      </c>
      <c r="B46" s="2"/>
      <c r="C46" s="2"/>
      <c r="D46" s="2"/>
      <c r="E46" s="2"/>
      <c r="F46" s="2"/>
      <c r="G46" s="2"/>
      <c r="H46" s="2"/>
      <c r="I46" s="2"/>
      <c r="J46" s="10"/>
      <c r="K46" s="2">
        <f t="shared" si="0"/>
        <v>0</v>
      </c>
      <c r="L46" s="2">
        <f t="shared" si="1"/>
        <v>0</v>
      </c>
    </row>
    <row r="47" spans="1:12" customFormat="1">
      <c r="A47" s="10" t="s">
        <v>51</v>
      </c>
      <c r="B47" s="2"/>
      <c r="C47" s="2"/>
      <c r="D47" s="2"/>
      <c r="E47" s="2"/>
      <c r="F47" s="2"/>
      <c r="G47" s="2"/>
      <c r="H47" s="2"/>
      <c r="I47" s="2"/>
      <c r="J47" s="10"/>
      <c r="K47" s="2">
        <f t="shared" si="0"/>
        <v>0</v>
      </c>
      <c r="L47" s="2">
        <f t="shared" si="1"/>
        <v>0</v>
      </c>
    </row>
    <row r="48" spans="1:12" customFormat="1" ht="30">
      <c r="A48" s="10" t="s">
        <v>52</v>
      </c>
      <c r="B48" s="2"/>
      <c r="C48" s="2"/>
      <c r="D48" s="2"/>
      <c r="E48" s="2"/>
      <c r="F48" s="2">
        <v>1</v>
      </c>
      <c r="G48" s="2"/>
      <c r="H48" s="2"/>
      <c r="I48" s="2"/>
      <c r="J48" s="10" t="s">
        <v>715</v>
      </c>
      <c r="K48" s="2">
        <f t="shared" si="0"/>
        <v>1</v>
      </c>
      <c r="L48" s="2">
        <f t="shared" si="1"/>
        <v>1</v>
      </c>
    </row>
    <row r="49" spans="1:12" customFormat="1" ht="45">
      <c r="A49" s="10" t="s">
        <v>53</v>
      </c>
      <c r="B49" s="2"/>
      <c r="C49" s="2"/>
      <c r="D49" s="2"/>
      <c r="E49" s="2"/>
      <c r="F49" s="2"/>
      <c r="G49" s="2"/>
      <c r="H49" s="2"/>
      <c r="I49" s="2"/>
      <c r="J49" s="10"/>
      <c r="K49" s="2">
        <f t="shared" si="0"/>
        <v>0</v>
      </c>
      <c r="L49" s="2">
        <f t="shared" si="1"/>
        <v>0</v>
      </c>
    </row>
    <row r="50" spans="1:12" customFormat="1">
      <c r="A50" s="10" t="s">
        <v>54</v>
      </c>
      <c r="B50" s="2"/>
      <c r="C50" s="2"/>
      <c r="D50" s="2"/>
      <c r="E50" s="2"/>
      <c r="F50" s="2"/>
      <c r="G50" s="2"/>
      <c r="H50" s="2"/>
      <c r="I50" s="2"/>
      <c r="J50" s="10"/>
      <c r="K50" s="2">
        <f t="shared" si="0"/>
        <v>0</v>
      </c>
      <c r="L50" s="2">
        <f t="shared" si="1"/>
        <v>0</v>
      </c>
    </row>
    <row r="51" spans="1:12" customFormat="1">
      <c r="A51" s="10" t="s">
        <v>55</v>
      </c>
      <c r="B51" s="2"/>
      <c r="C51" s="2"/>
      <c r="D51" s="2"/>
      <c r="E51" s="2"/>
      <c r="F51" s="2"/>
      <c r="G51" s="2"/>
      <c r="H51" s="2"/>
      <c r="I51" s="2"/>
      <c r="J51" s="10"/>
      <c r="K51" s="2">
        <f t="shared" si="0"/>
        <v>0</v>
      </c>
      <c r="L51" s="2">
        <f t="shared" si="1"/>
        <v>0</v>
      </c>
    </row>
    <row r="52" spans="1:12" customFormat="1">
      <c r="A52" s="10" t="s">
        <v>56</v>
      </c>
      <c r="B52" s="2"/>
      <c r="C52" s="2"/>
      <c r="D52" s="2"/>
      <c r="E52" s="2"/>
      <c r="F52" s="2"/>
      <c r="G52" s="2"/>
      <c r="H52" s="2"/>
      <c r="I52" s="2"/>
      <c r="J52" s="10"/>
      <c r="K52" s="2">
        <f t="shared" si="0"/>
        <v>0</v>
      </c>
      <c r="L52" s="2">
        <f t="shared" si="1"/>
        <v>0</v>
      </c>
    </row>
    <row r="53" spans="1:12" customFormat="1">
      <c r="A53" s="10" t="s">
        <v>30</v>
      </c>
      <c r="B53" s="2"/>
      <c r="C53" s="2"/>
      <c r="D53" s="2"/>
      <c r="E53" s="2"/>
      <c r="F53" s="2"/>
      <c r="G53" s="2"/>
      <c r="H53" s="2"/>
      <c r="I53" s="2"/>
      <c r="J53" s="10"/>
      <c r="K53" s="2">
        <f t="shared" si="0"/>
        <v>0</v>
      </c>
      <c r="L53" s="2">
        <f t="shared" si="1"/>
        <v>0</v>
      </c>
    </row>
    <row r="54" spans="1:12" customFormat="1" ht="60">
      <c r="A54" s="10" t="s">
        <v>57</v>
      </c>
      <c r="B54" s="2"/>
      <c r="C54" s="2"/>
      <c r="D54" s="2">
        <v>1</v>
      </c>
      <c r="E54" s="2"/>
      <c r="F54" s="2"/>
      <c r="G54" s="2"/>
      <c r="H54" s="2"/>
      <c r="I54" s="2"/>
      <c r="J54" s="10" t="s">
        <v>716</v>
      </c>
      <c r="K54" s="2">
        <f t="shared" si="0"/>
        <v>1</v>
      </c>
      <c r="L54" s="2">
        <f t="shared" si="1"/>
        <v>1</v>
      </c>
    </row>
    <row r="55" spans="1:12" customFormat="1">
      <c r="A55" s="10" t="s">
        <v>58</v>
      </c>
      <c r="B55" s="2"/>
      <c r="C55" s="2"/>
      <c r="D55" s="2"/>
      <c r="E55" s="2"/>
      <c r="F55" s="2"/>
      <c r="G55" s="2"/>
      <c r="H55" s="2"/>
      <c r="I55" s="2"/>
      <c r="J55" s="10"/>
      <c r="K55" s="2">
        <f t="shared" si="0"/>
        <v>0</v>
      </c>
      <c r="L55" s="2">
        <f t="shared" si="1"/>
        <v>0</v>
      </c>
    </row>
    <row r="56" spans="1:12" customFormat="1">
      <c r="A56" s="10" t="s">
        <v>15</v>
      </c>
      <c r="B56" s="2"/>
      <c r="C56" s="2"/>
      <c r="D56" s="2"/>
      <c r="E56" s="2"/>
      <c r="F56" s="2"/>
      <c r="G56" s="2"/>
      <c r="H56" s="2"/>
      <c r="I56" s="2"/>
      <c r="J56" s="10"/>
      <c r="K56" s="2">
        <f t="shared" si="0"/>
        <v>0</v>
      </c>
      <c r="L56" s="2">
        <f t="shared" si="1"/>
        <v>0</v>
      </c>
    </row>
    <row r="57" spans="1:12" customFormat="1">
      <c r="A57" s="10" t="s">
        <v>38</v>
      </c>
      <c r="B57" s="2"/>
      <c r="C57" s="2"/>
      <c r="D57" s="2"/>
      <c r="E57" s="2"/>
      <c r="F57" s="2"/>
      <c r="G57" s="2"/>
      <c r="H57" s="2"/>
      <c r="I57" s="2"/>
      <c r="J57" s="10"/>
      <c r="K57" s="2">
        <f t="shared" si="0"/>
        <v>0</v>
      </c>
      <c r="L57" s="2">
        <f t="shared" si="1"/>
        <v>0</v>
      </c>
    </row>
    <row r="58" spans="1:12" customFormat="1" ht="60">
      <c r="A58" s="10" t="s">
        <v>59</v>
      </c>
      <c r="B58" s="2"/>
      <c r="C58" s="2"/>
      <c r="D58" s="2"/>
      <c r="E58" s="2"/>
      <c r="F58" s="2">
        <v>1</v>
      </c>
      <c r="G58" s="2"/>
      <c r="H58" s="2"/>
      <c r="I58" s="2"/>
      <c r="J58" s="10" t="s">
        <v>717</v>
      </c>
      <c r="K58" s="2">
        <f t="shared" si="0"/>
        <v>1</v>
      </c>
      <c r="L58" s="2">
        <f t="shared" si="1"/>
        <v>1</v>
      </c>
    </row>
    <row r="59" spans="1:12" customFormat="1">
      <c r="A59" s="10" t="s">
        <v>38</v>
      </c>
      <c r="B59" s="2"/>
      <c r="C59" s="2"/>
      <c r="D59" s="2"/>
      <c r="E59" s="2"/>
      <c r="F59" s="2"/>
      <c r="G59" s="2"/>
      <c r="H59" s="2"/>
      <c r="I59" s="2"/>
      <c r="J59" s="10"/>
      <c r="K59" s="2">
        <f t="shared" si="0"/>
        <v>0</v>
      </c>
      <c r="L59" s="2">
        <f t="shared" si="1"/>
        <v>0</v>
      </c>
    </row>
    <row r="60" spans="1:12" customFormat="1" ht="60">
      <c r="A60" s="10" t="s">
        <v>60</v>
      </c>
      <c r="B60" s="2"/>
      <c r="C60" s="2"/>
      <c r="D60" s="2">
        <v>1</v>
      </c>
      <c r="E60" s="2"/>
      <c r="F60" s="2"/>
      <c r="G60" s="2"/>
      <c r="H60" s="2"/>
      <c r="I60" s="2"/>
      <c r="J60" s="10" t="s">
        <v>718</v>
      </c>
      <c r="K60" s="2">
        <f t="shared" si="0"/>
        <v>1</v>
      </c>
      <c r="L60" s="2">
        <f t="shared" si="1"/>
        <v>1</v>
      </c>
    </row>
    <row r="61" spans="1:12" customFormat="1">
      <c r="A61" s="10" t="s">
        <v>61</v>
      </c>
      <c r="B61" s="2"/>
      <c r="C61" s="2"/>
      <c r="D61" s="2"/>
      <c r="E61" s="2"/>
      <c r="F61" s="2"/>
      <c r="G61" s="2"/>
      <c r="H61" s="2"/>
      <c r="I61" s="2"/>
      <c r="J61" s="10"/>
      <c r="K61" s="2">
        <f t="shared" si="0"/>
        <v>0</v>
      </c>
      <c r="L61" s="2">
        <f t="shared" si="1"/>
        <v>0</v>
      </c>
    </row>
    <row r="62" spans="1:12" customFormat="1" ht="45">
      <c r="A62" s="10" t="s">
        <v>62</v>
      </c>
      <c r="B62" s="2">
        <v>1</v>
      </c>
      <c r="C62" s="2"/>
      <c r="D62" s="2"/>
      <c r="E62" s="2"/>
      <c r="F62" s="2"/>
      <c r="G62" s="2"/>
      <c r="H62" s="2"/>
      <c r="I62" s="2"/>
      <c r="J62" s="10" t="s">
        <v>756</v>
      </c>
      <c r="K62" s="2">
        <f t="shared" si="0"/>
        <v>1</v>
      </c>
      <c r="L62" s="2">
        <f t="shared" si="1"/>
        <v>0</v>
      </c>
    </row>
    <row r="63" spans="1:12" customFormat="1">
      <c r="A63" s="10" t="s">
        <v>38</v>
      </c>
      <c r="B63" s="2"/>
      <c r="C63" s="2"/>
      <c r="D63" s="2"/>
      <c r="E63" s="2"/>
      <c r="F63" s="2"/>
      <c r="G63" s="2"/>
      <c r="H63" s="2"/>
      <c r="I63" s="2"/>
      <c r="J63" s="10"/>
      <c r="K63" s="2">
        <f t="shared" si="0"/>
        <v>0</v>
      </c>
      <c r="L63" s="2">
        <f t="shared" si="1"/>
        <v>0</v>
      </c>
    </row>
    <row r="64" spans="1:12" customFormat="1" ht="30">
      <c r="A64" s="10" t="s">
        <v>63</v>
      </c>
      <c r="B64" s="2"/>
      <c r="C64" s="2"/>
      <c r="D64" s="2">
        <v>1</v>
      </c>
      <c r="E64" s="2"/>
      <c r="F64" s="2"/>
      <c r="G64" s="2"/>
      <c r="H64" s="2"/>
      <c r="I64" s="2"/>
      <c r="J64" s="10" t="s">
        <v>718</v>
      </c>
      <c r="K64" s="2">
        <f t="shared" si="0"/>
        <v>1</v>
      </c>
      <c r="L64" s="2">
        <f t="shared" si="1"/>
        <v>1</v>
      </c>
    </row>
    <row r="65" spans="1:12" customFormat="1">
      <c r="A65" s="10" t="s">
        <v>30</v>
      </c>
      <c r="B65" s="2"/>
      <c r="C65" s="2"/>
      <c r="D65" s="2"/>
      <c r="E65" s="2"/>
      <c r="F65" s="2"/>
      <c r="G65" s="2"/>
      <c r="H65" s="2"/>
      <c r="I65" s="2"/>
      <c r="J65" s="10"/>
      <c r="K65" s="2">
        <f t="shared" si="0"/>
        <v>0</v>
      </c>
      <c r="L65" s="2">
        <f t="shared" si="1"/>
        <v>0</v>
      </c>
    </row>
    <row r="66" spans="1:12" customFormat="1">
      <c r="A66" s="10" t="s">
        <v>15</v>
      </c>
      <c r="B66" s="2"/>
      <c r="C66" s="2"/>
      <c r="D66" s="2"/>
      <c r="E66" s="2"/>
      <c r="F66" s="2"/>
      <c r="G66" s="2"/>
      <c r="H66" s="2"/>
      <c r="I66" s="2"/>
      <c r="J66" s="10"/>
      <c r="K66" s="2">
        <f t="shared" si="0"/>
        <v>0</v>
      </c>
      <c r="L66" s="2">
        <f t="shared" si="1"/>
        <v>0</v>
      </c>
    </row>
    <row r="67" spans="1:12" customFormat="1">
      <c r="A67" s="10" t="s">
        <v>38</v>
      </c>
      <c r="B67" s="2"/>
      <c r="C67" s="2"/>
      <c r="D67" s="2"/>
      <c r="E67" s="2"/>
      <c r="F67" s="2"/>
      <c r="G67" s="2"/>
      <c r="H67" s="2"/>
      <c r="I67" s="2"/>
      <c r="J67" s="10"/>
      <c r="K67" s="2">
        <f t="shared" si="0"/>
        <v>0</v>
      </c>
      <c r="L67" s="2">
        <f t="shared" si="1"/>
        <v>0</v>
      </c>
    </row>
    <row r="68" spans="1:12" customFormat="1" ht="120">
      <c r="A68" s="13" t="s">
        <v>64</v>
      </c>
      <c r="B68" s="2"/>
      <c r="C68" s="2"/>
      <c r="D68" s="2">
        <v>1</v>
      </c>
      <c r="E68" s="2"/>
      <c r="F68" s="2">
        <v>2</v>
      </c>
      <c r="G68" s="2"/>
      <c r="H68" s="2"/>
      <c r="I68" s="2"/>
      <c r="J68" s="10" t="s">
        <v>719</v>
      </c>
      <c r="K68" s="2">
        <f t="shared" si="0"/>
        <v>1</v>
      </c>
      <c r="L68" s="2">
        <f t="shared" si="1"/>
        <v>1</v>
      </c>
    </row>
    <row r="69" spans="1:12" customFormat="1">
      <c r="A69" s="10" t="s">
        <v>65</v>
      </c>
      <c r="B69" s="2"/>
      <c r="C69" s="2"/>
      <c r="D69" s="2"/>
      <c r="E69" s="2"/>
      <c r="F69" s="2"/>
      <c r="G69" s="2"/>
      <c r="H69" s="2"/>
      <c r="I69" s="2"/>
      <c r="J69" s="10"/>
      <c r="K69" s="2">
        <f t="shared" ref="K69:K132" si="2">IF(SUM(B69:I69)&gt;0,1,0)</f>
        <v>0</v>
      </c>
      <c r="L69" s="2">
        <f t="shared" ref="L69:L132" si="3">IF(SUM(C69:I69)&gt;0,1,0)</f>
        <v>0</v>
      </c>
    </row>
    <row r="70" spans="1:12" customFormat="1">
      <c r="A70" s="10" t="s">
        <v>66</v>
      </c>
      <c r="B70" s="2"/>
      <c r="C70" s="2"/>
      <c r="D70" s="2"/>
      <c r="E70" s="2"/>
      <c r="F70" s="2"/>
      <c r="G70" s="2"/>
      <c r="H70" s="2"/>
      <c r="I70" s="2"/>
      <c r="J70" s="10"/>
      <c r="K70" s="2">
        <f t="shared" si="2"/>
        <v>0</v>
      </c>
      <c r="L70" s="2">
        <f t="shared" si="3"/>
        <v>0</v>
      </c>
    </row>
    <row r="71" spans="1:12" customFormat="1">
      <c r="A71" s="10" t="s">
        <v>67</v>
      </c>
      <c r="B71" s="2"/>
      <c r="C71" s="2"/>
      <c r="D71" s="2"/>
      <c r="E71" s="2"/>
      <c r="F71" s="2"/>
      <c r="G71" s="2"/>
      <c r="H71" s="2"/>
      <c r="I71" s="2"/>
      <c r="J71" s="10"/>
      <c r="K71" s="2">
        <f t="shared" si="2"/>
        <v>0</v>
      </c>
      <c r="L71" s="2">
        <f t="shared" si="3"/>
        <v>0</v>
      </c>
    </row>
    <row r="72" spans="1:12" customFormat="1">
      <c r="A72" s="10" t="s">
        <v>68</v>
      </c>
      <c r="B72" s="2"/>
      <c r="C72" s="2"/>
      <c r="D72" s="2"/>
      <c r="E72" s="2"/>
      <c r="F72" s="2"/>
      <c r="G72" s="2"/>
      <c r="H72" s="2"/>
      <c r="I72" s="2"/>
      <c r="J72" s="10"/>
      <c r="K72" s="2">
        <f t="shared" si="2"/>
        <v>0</v>
      </c>
      <c r="L72" s="2">
        <f t="shared" si="3"/>
        <v>0</v>
      </c>
    </row>
    <row r="73" spans="1:12" customFormat="1">
      <c r="A73" s="10" t="s">
        <v>69</v>
      </c>
      <c r="B73" s="2"/>
      <c r="C73" s="2"/>
      <c r="D73" s="2"/>
      <c r="E73" s="2"/>
      <c r="F73" s="2"/>
      <c r="G73" s="2"/>
      <c r="H73" s="2"/>
      <c r="I73" s="2"/>
      <c r="J73" s="10"/>
      <c r="K73" s="2">
        <f t="shared" si="2"/>
        <v>0</v>
      </c>
      <c r="L73" s="2">
        <f t="shared" si="3"/>
        <v>0</v>
      </c>
    </row>
    <row r="74" spans="1:12" customFormat="1" ht="30">
      <c r="A74" s="10" t="s">
        <v>70</v>
      </c>
      <c r="B74" s="2"/>
      <c r="C74" s="2"/>
      <c r="D74" s="2"/>
      <c r="E74" s="2"/>
      <c r="F74" s="2"/>
      <c r="G74" s="2"/>
      <c r="H74" s="2"/>
      <c r="I74" s="2"/>
      <c r="J74" s="10"/>
      <c r="K74" s="2">
        <f t="shared" si="2"/>
        <v>0</v>
      </c>
      <c r="L74" s="2">
        <f t="shared" si="3"/>
        <v>0</v>
      </c>
    </row>
    <row r="75" spans="1:12" customFormat="1" ht="30">
      <c r="A75" s="10" t="s">
        <v>71</v>
      </c>
      <c r="B75" s="2"/>
      <c r="C75" s="2"/>
      <c r="D75" s="2"/>
      <c r="E75" s="2"/>
      <c r="F75" s="2"/>
      <c r="G75" s="2"/>
      <c r="H75" s="2"/>
      <c r="I75" s="2"/>
      <c r="J75" s="10"/>
      <c r="K75" s="2">
        <f t="shared" si="2"/>
        <v>0</v>
      </c>
      <c r="L75" s="2">
        <f t="shared" si="3"/>
        <v>0</v>
      </c>
    </row>
    <row r="76" spans="1:12" customFormat="1" ht="30">
      <c r="A76" s="10" t="s">
        <v>72</v>
      </c>
      <c r="B76" s="2"/>
      <c r="C76" s="2"/>
      <c r="D76" s="2"/>
      <c r="E76" s="2"/>
      <c r="F76" s="2">
        <v>1</v>
      </c>
      <c r="G76" s="2"/>
      <c r="H76" s="2"/>
      <c r="I76" s="2"/>
      <c r="J76" s="10" t="s">
        <v>720</v>
      </c>
      <c r="K76" s="2">
        <f t="shared" si="2"/>
        <v>1</v>
      </c>
      <c r="L76" s="2">
        <f t="shared" si="3"/>
        <v>1</v>
      </c>
    </row>
    <row r="77" spans="1:12" customFormat="1">
      <c r="A77" s="10" t="s">
        <v>22</v>
      </c>
      <c r="B77" s="2"/>
      <c r="C77" s="2"/>
      <c r="D77" s="2"/>
      <c r="E77" s="2"/>
      <c r="F77" s="2"/>
      <c r="G77" s="2"/>
      <c r="H77" s="2"/>
      <c r="I77" s="2"/>
      <c r="J77" s="10"/>
      <c r="K77" s="2">
        <f t="shared" si="2"/>
        <v>0</v>
      </c>
      <c r="L77" s="2">
        <f t="shared" si="3"/>
        <v>0</v>
      </c>
    </row>
    <row r="78" spans="1:12" customFormat="1" ht="45">
      <c r="A78" s="10" t="s">
        <v>73</v>
      </c>
      <c r="B78" s="2"/>
      <c r="C78" s="2"/>
      <c r="D78" s="2"/>
      <c r="E78" s="2"/>
      <c r="F78" s="2">
        <v>1</v>
      </c>
      <c r="G78" s="2"/>
      <c r="H78" s="2"/>
      <c r="I78" s="2"/>
      <c r="J78" s="10" t="s">
        <v>720</v>
      </c>
      <c r="K78" s="2">
        <f t="shared" si="2"/>
        <v>1</v>
      </c>
      <c r="L78" s="2">
        <f t="shared" si="3"/>
        <v>1</v>
      </c>
    </row>
    <row r="79" spans="1:12" customFormat="1">
      <c r="A79" s="10" t="s">
        <v>24</v>
      </c>
      <c r="B79" s="2"/>
      <c r="C79" s="2"/>
      <c r="D79" s="2"/>
      <c r="E79" s="2"/>
      <c r="F79" s="2"/>
      <c r="G79" s="2"/>
      <c r="H79" s="2"/>
      <c r="I79" s="2"/>
      <c r="J79" s="10"/>
      <c r="K79" s="2">
        <f t="shared" si="2"/>
        <v>0</v>
      </c>
      <c r="L79" s="2">
        <f t="shared" si="3"/>
        <v>0</v>
      </c>
    </row>
    <row r="80" spans="1:12" customFormat="1" ht="60">
      <c r="A80" s="10" t="s">
        <v>74</v>
      </c>
      <c r="B80" s="2"/>
      <c r="C80" s="2"/>
      <c r="D80" s="2">
        <v>1</v>
      </c>
      <c r="E80" s="2"/>
      <c r="F80" s="2"/>
      <c r="G80" s="2"/>
      <c r="H80" s="2"/>
      <c r="I80" s="2"/>
      <c r="J80" s="10" t="s">
        <v>721</v>
      </c>
      <c r="K80" s="2">
        <f t="shared" si="2"/>
        <v>1</v>
      </c>
      <c r="L80" s="2">
        <f t="shared" si="3"/>
        <v>1</v>
      </c>
    </row>
    <row r="81" spans="1:12" customFormat="1">
      <c r="A81" s="10" t="s">
        <v>75</v>
      </c>
      <c r="B81" s="2"/>
      <c r="C81" s="2"/>
      <c r="D81" s="2"/>
      <c r="E81" s="2"/>
      <c r="F81" s="2"/>
      <c r="G81" s="2"/>
      <c r="H81" s="2"/>
      <c r="I81" s="2"/>
      <c r="J81" s="10"/>
      <c r="K81" s="2">
        <f t="shared" si="2"/>
        <v>0</v>
      </c>
      <c r="L81" s="2">
        <f t="shared" si="3"/>
        <v>0</v>
      </c>
    </row>
    <row r="82" spans="1:12" customFormat="1">
      <c r="A82" s="10" t="s">
        <v>76</v>
      </c>
      <c r="B82" s="2"/>
      <c r="C82" s="2"/>
      <c r="D82" s="2">
        <v>1</v>
      </c>
      <c r="E82" s="2"/>
      <c r="F82" s="2"/>
      <c r="G82" s="2"/>
      <c r="H82" s="2"/>
      <c r="I82" s="2"/>
      <c r="J82" s="10" t="s">
        <v>721</v>
      </c>
      <c r="K82" s="2">
        <f t="shared" si="2"/>
        <v>1</v>
      </c>
      <c r="L82" s="2">
        <f t="shared" si="3"/>
        <v>1</v>
      </c>
    </row>
    <row r="83" spans="1:12" customFormat="1">
      <c r="A83" s="10" t="s">
        <v>38</v>
      </c>
      <c r="B83" s="2"/>
      <c r="C83" s="2"/>
      <c r="D83" s="2"/>
      <c r="E83" s="2"/>
      <c r="F83" s="2"/>
      <c r="G83" s="2"/>
      <c r="H83" s="2"/>
      <c r="I83" s="2"/>
      <c r="J83" s="10"/>
      <c r="K83" s="2">
        <f t="shared" si="2"/>
        <v>0</v>
      </c>
      <c r="L83" s="2">
        <f t="shared" si="3"/>
        <v>0</v>
      </c>
    </row>
    <row r="84" spans="1:12" customFormat="1">
      <c r="A84" s="10" t="s">
        <v>77</v>
      </c>
      <c r="B84" s="2"/>
      <c r="C84" s="2"/>
      <c r="D84" s="2"/>
      <c r="E84" s="2"/>
      <c r="F84" s="2"/>
      <c r="G84" s="2"/>
      <c r="H84" s="2"/>
      <c r="I84" s="2"/>
      <c r="J84" s="10"/>
      <c r="K84" s="2">
        <f t="shared" si="2"/>
        <v>0</v>
      </c>
      <c r="L84" s="2">
        <f t="shared" si="3"/>
        <v>0</v>
      </c>
    </row>
    <row r="85" spans="1:12" customFormat="1">
      <c r="A85" s="10" t="s">
        <v>78</v>
      </c>
      <c r="B85" s="2"/>
      <c r="C85" s="2"/>
      <c r="D85" s="2"/>
      <c r="E85" s="2"/>
      <c r="F85" s="2"/>
      <c r="G85" s="2"/>
      <c r="H85" s="2"/>
      <c r="I85" s="2"/>
      <c r="J85" s="10"/>
      <c r="K85" s="2">
        <f t="shared" si="2"/>
        <v>0</v>
      </c>
      <c r="L85" s="2">
        <f t="shared" si="3"/>
        <v>0</v>
      </c>
    </row>
    <row r="86" spans="1:12" customFormat="1" ht="30">
      <c r="A86" s="10" t="s">
        <v>79</v>
      </c>
      <c r="B86" s="2"/>
      <c r="C86" s="2"/>
      <c r="D86" s="2"/>
      <c r="E86" s="2"/>
      <c r="F86" s="2"/>
      <c r="G86" s="2"/>
      <c r="H86" s="2"/>
      <c r="I86" s="2"/>
      <c r="J86" s="10"/>
      <c r="K86" s="2">
        <f t="shared" si="2"/>
        <v>0</v>
      </c>
      <c r="L86" s="2">
        <f t="shared" si="3"/>
        <v>0</v>
      </c>
    </row>
    <row r="87" spans="1:12" customFormat="1" ht="45">
      <c r="A87" s="10" t="s">
        <v>80</v>
      </c>
      <c r="B87" s="2">
        <v>1</v>
      </c>
      <c r="C87" s="2"/>
      <c r="D87" s="2"/>
      <c r="E87" s="2"/>
      <c r="F87" s="2"/>
      <c r="G87" s="2"/>
      <c r="H87" s="2"/>
      <c r="I87" s="2"/>
      <c r="J87" s="10" t="s">
        <v>757</v>
      </c>
      <c r="K87" s="2">
        <f t="shared" si="2"/>
        <v>1</v>
      </c>
      <c r="L87" s="2">
        <f t="shared" si="3"/>
        <v>0</v>
      </c>
    </row>
    <row r="88" spans="1:12" customFormat="1">
      <c r="A88" s="10" t="s">
        <v>54</v>
      </c>
      <c r="B88" s="2"/>
      <c r="C88" s="2"/>
      <c r="D88" s="2"/>
      <c r="E88" s="2"/>
      <c r="F88" s="2"/>
      <c r="G88" s="2"/>
      <c r="H88" s="2"/>
      <c r="I88" s="2"/>
      <c r="J88" s="10"/>
      <c r="K88" s="2">
        <f t="shared" si="2"/>
        <v>0</v>
      </c>
      <c r="L88" s="2">
        <f t="shared" si="3"/>
        <v>0</v>
      </c>
    </row>
    <row r="89" spans="1:12" customFormat="1">
      <c r="A89" s="10" t="s">
        <v>81</v>
      </c>
      <c r="B89" s="2"/>
      <c r="C89" s="2"/>
      <c r="D89" s="2"/>
      <c r="E89" s="2"/>
      <c r="F89" s="2"/>
      <c r="G89" s="2"/>
      <c r="H89" s="2"/>
      <c r="I89" s="2"/>
      <c r="J89" s="10"/>
      <c r="K89" s="2">
        <f t="shared" si="2"/>
        <v>0</v>
      </c>
      <c r="L89" s="2">
        <f t="shared" si="3"/>
        <v>0</v>
      </c>
    </row>
    <row r="90" spans="1:12" customFormat="1" ht="30">
      <c r="A90" s="10" t="s">
        <v>82</v>
      </c>
      <c r="B90" s="2"/>
      <c r="C90" s="2"/>
      <c r="D90" s="2"/>
      <c r="E90" s="2"/>
      <c r="F90" s="2">
        <v>1</v>
      </c>
      <c r="G90" s="2"/>
      <c r="H90" s="2"/>
      <c r="I90" s="2"/>
      <c r="J90" s="10" t="s">
        <v>722</v>
      </c>
      <c r="K90" s="2">
        <f t="shared" si="2"/>
        <v>1</v>
      </c>
      <c r="L90" s="2">
        <f t="shared" si="3"/>
        <v>1</v>
      </c>
    </row>
    <row r="91" spans="1:12" customFormat="1">
      <c r="A91" s="10" t="s">
        <v>83</v>
      </c>
      <c r="B91" s="2"/>
      <c r="C91" s="2"/>
      <c r="D91" s="2"/>
      <c r="E91" s="2"/>
      <c r="F91" s="2"/>
      <c r="G91" s="2"/>
      <c r="H91" s="2"/>
      <c r="I91" s="2"/>
      <c r="J91" s="10"/>
      <c r="K91" s="2">
        <f t="shared" si="2"/>
        <v>0</v>
      </c>
      <c r="L91" s="2">
        <f t="shared" si="3"/>
        <v>0</v>
      </c>
    </row>
    <row r="92" spans="1:12" customFormat="1" ht="30">
      <c r="A92" s="10" t="s">
        <v>84</v>
      </c>
      <c r="B92" s="2"/>
      <c r="C92" s="2"/>
      <c r="D92" s="2"/>
      <c r="E92" s="2"/>
      <c r="F92" s="2"/>
      <c r="G92" s="2"/>
      <c r="H92" s="2"/>
      <c r="I92" s="2"/>
      <c r="J92" s="10"/>
      <c r="K92" s="2">
        <f t="shared" si="2"/>
        <v>0</v>
      </c>
      <c r="L92" s="2">
        <f t="shared" si="3"/>
        <v>0</v>
      </c>
    </row>
    <row r="93" spans="1:12" customFormat="1">
      <c r="A93" s="10" t="s">
        <v>85</v>
      </c>
      <c r="B93" s="2"/>
      <c r="C93" s="2"/>
      <c r="D93" s="2"/>
      <c r="E93" s="2"/>
      <c r="F93" s="2"/>
      <c r="G93" s="2"/>
      <c r="H93" s="2"/>
      <c r="I93" s="2"/>
      <c r="J93" s="10"/>
      <c r="K93" s="2">
        <f t="shared" si="2"/>
        <v>0</v>
      </c>
      <c r="L93" s="2">
        <f t="shared" si="3"/>
        <v>0</v>
      </c>
    </row>
    <row r="94" spans="1:12" customFormat="1" ht="30">
      <c r="A94" s="10" t="s">
        <v>86</v>
      </c>
      <c r="B94" s="2"/>
      <c r="C94" s="2"/>
      <c r="D94" s="2"/>
      <c r="E94" s="2"/>
      <c r="F94" s="2"/>
      <c r="G94" s="2"/>
      <c r="H94" s="2"/>
      <c r="I94" s="2"/>
      <c r="J94" s="10"/>
      <c r="K94" s="2">
        <f t="shared" si="2"/>
        <v>0</v>
      </c>
      <c r="L94" s="2">
        <f t="shared" si="3"/>
        <v>0</v>
      </c>
    </row>
    <row r="95" spans="1:12" customFormat="1">
      <c r="A95" s="10" t="s">
        <v>38</v>
      </c>
      <c r="B95" s="2"/>
      <c r="C95" s="2"/>
      <c r="D95" s="2"/>
      <c r="E95" s="2"/>
      <c r="F95" s="2"/>
      <c r="G95" s="2"/>
      <c r="H95" s="2"/>
      <c r="I95" s="2"/>
      <c r="J95" s="10"/>
      <c r="K95" s="2">
        <f t="shared" si="2"/>
        <v>0</v>
      </c>
      <c r="L95" s="2">
        <f t="shared" si="3"/>
        <v>0</v>
      </c>
    </row>
    <row r="96" spans="1:12" customFormat="1">
      <c r="A96" s="10" t="s">
        <v>87</v>
      </c>
      <c r="B96" s="2"/>
      <c r="C96" s="2"/>
      <c r="D96" s="2"/>
      <c r="E96" s="2"/>
      <c r="F96" s="2"/>
      <c r="G96" s="2"/>
      <c r="H96" s="2"/>
      <c r="I96" s="2"/>
      <c r="J96" s="10"/>
      <c r="K96" s="2">
        <f t="shared" si="2"/>
        <v>0</v>
      </c>
      <c r="L96" s="2">
        <f t="shared" si="3"/>
        <v>0</v>
      </c>
    </row>
    <row r="97" spans="1:12" customFormat="1">
      <c r="A97" s="10" t="s">
        <v>88</v>
      </c>
      <c r="B97" s="2"/>
      <c r="C97" s="2"/>
      <c r="D97" s="2"/>
      <c r="E97" s="2"/>
      <c r="F97" s="2"/>
      <c r="G97" s="2"/>
      <c r="H97" s="2"/>
      <c r="I97" s="2"/>
      <c r="J97" s="10"/>
      <c r="K97" s="2">
        <f t="shared" si="2"/>
        <v>0</v>
      </c>
      <c r="L97" s="2">
        <f t="shared" si="3"/>
        <v>0</v>
      </c>
    </row>
    <row r="98" spans="1:12" customFormat="1" ht="30">
      <c r="A98" s="10" t="s">
        <v>89</v>
      </c>
      <c r="B98" s="2"/>
      <c r="C98" s="2"/>
      <c r="D98" s="2"/>
      <c r="E98" s="2"/>
      <c r="F98" s="2"/>
      <c r="G98" s="2"/>
      <c r="H98" s="2"/>
      <c r="I98" s="2"/>
      <c r="J98" s="10"/>
      <c r="K98" s="2">
        <f t="shared" si="2"/>
        <v>0</v>
      </c>
      <c r="L98" s="2">
        <f t="shared" si="3"/>
        <v>0</v>
      </c>
    </row>
    <row r="99" spans="1:12" customFormat="1">
      <c r="A99" s="10" t="s">
        <v>90</v>
      </c>
      <c r="B99" s="2"/>
      <c r="C99" s="2"/>
      <c r="D99" s="2"/>
      <c r="E99" s="2"/>
      <c r="F99" s="2"/>
      <c r="G99" s="2"/>
      <c r="H99" s="2"/>
      <c r="I99" s="2"/>
      <c r="J99" s="10"/>
      <c r="K99" s="2">
        <f t="shared" si="2"/>
        <v>0</v>
      </c>
      <c r="L99" s="2">
        <f t="shared" si="3"/>
        <v>0</v>
      </c>
    </row>
    <row r="100" spans="1:12" customFormat="1">
      <c r="A100" s="10" t="s">
        <v>91</v>
      </c>
      <c r="B100" s="2"/>
      <c r="C100" s="2"/>
      <c r="D100" s="2"/>
      <c r="E100" s="2"/>
      <c r="F100" s="2"/>
      <c r="G100" s="2"/>
      <c r="H100" s="2"/>
      <c r="I100" s="2"/>
      <c r="J100" s="10"/>
      <c r="K100" s="2">
        <f t="shared" si="2"/>
        <v>0</v>
      </c>
      <c r="L100" s="2">
        <f t="shared" si="3"/>
        <v>0</v>
      </c>
    </row>
    <row r="101" spans="1:12" customFormat="1">
      <c r="A101" s="10" t="s">
        <v>38</v>
      </c>
      <c r="B101" s="2"/>
      <c r="C101" s="2"/>
      <c r="D101" s="2"/>
      <c r="E101" s="2"/>
      <c r="F101" s="2"/>
      <c r="G101" s="2"/>
      <c r="H101" s="2"/>
      <c r="I101" s="2"/>
      <c r="J101" s="10"/>
      <c r="K101" s="2">
        <f t="shared" si="2"/>
        <v>0</v>
      </c>
      <c r="L101" s="2">
        <f t="shared" si="3"/>
        <v>0</v>
      </c>
    </row>
    <row r="102" spans="1:12" customFormat="1" ht="30">
      <c r="A102" s="10" t="s">
        <v>92</v>
      </c>
      <c r="B102" s="2"/>
      <c r="C102" s="2"/>
      <c r="D102" s="2">
        <v>1</v>
      </c>
      <c r="E102" s="2"/>
      <c r="F102" s="2"/>
      <c r="G102" s="2"/>
      <c r="H102" s="2"/>
      <c r="I102" s="2"/>
      <c r="J102" s="10" t="s">
        <v>723</v>
      </c>
      <c r="K102" s="2">
        <f t="shared" si="2"/>
        <v>1</v>
      </c>
      <c r="L102" s="2">
        <f t="shared" si="3"/>
        <v>1</v>
      </c>
    </row>
    <row r="103" spans="1:12" customFormat="1">
      <c r="A103" s="10" t="s">
        <v>93</v>
      </c>
      <c r="B103" s="2"/>
      <c r="C103" s="2"/>
      <c r="D103" s="2"/>
      <c r="E103" s="2"/>
      <c r="F103" s="2"/>
      <c r="G103" s="2"/>
      <c r="H103" s="2"/>
      <c r="I103" s="2"/>
      <c r="J103" s="10"/>
      <c r="K103" s="2">
        <f t="shared" si="2"/>
        <v>0</v>
      </c>
      <c r="L103" s="2">
        <f t="shared" si="3"/>
        <v>0</v>
      </c>
    </row>
    <row r="104" spans="1:12" customFormat="1" ht="45">
      <c r="A104" s="10" t="s">
        <v>94</v>
      </c>
      <c r="B104" s="2"/>
      <c r="C104" s="2"/>
      <c r="D104" s="2"/>
      <c r="E104" s="2"/>
      <c r="F104" s="2"/>
      <c r="G104" s="2"/>
      <c r="H104" s="2"/>
      <c r="I104" s="2"/>
      <c r="J104" s="10"/>
      <c r="K104" s="2">
        <f t="shared" si="2"/>
        <v>0</v>
      </c>
      <c r="L104" s="2">
        <f t="shared" si="3"/>
        <v>0</v>
      </c>
    </row>
    <row r="105" spans="1:12" customFormat="1">
      <c r="A105" s="10" t="s">
        <v>95</v>
      </c>
      <c r="B105" s="2"/>
      <c r="C105" s="2"/>
      <c r="D105" s="2"/>
      <c r="E105" s="2"/>
      <c r="F105" s="2"/>
      <c r="G105" s="2"/>
      <c r="H105" s="2"/>
      <c r="I105" s="2"/>
      <c r="J105" s="10"/>
      <c r="K105" s="2">
        <f t="shared" si="2"/>
        <v>0</v>
      </c>
      <c r="L105" s="2">
        <f t="shared" si="3"/>
        <v>0</v>
      </c>
    </row>
    <row r="106" spans="1:12" customFormat="1">
      <c r="A106" s="10" t="s">
        <v>96</v>
      </c>
      <c r="B106" s="2"/>
      <c r="C106" s="2"/>
      <c r="D106" s="2"/>
      <c r="E106" s="2"/>
      <c r="F106" s="2"/>
      <c r="G106" s="2"/>
      <c r="H106" s="2"/>
      <c r="I106" s="2"/>
      <c r="J106" s="10"/>
      <c r="K106" s="2">
        <f t="shared" si="2"/>
        <v>0</v>
      </c>
      <c r="L106" s="2">
        <f t="shared" si="3"/>
        <v>0</v>
      </c>
    </row>
    <row r="107" spans="1:12" customFormat="1">
      <c r="A107" s="10" t="s">
        <v>30</v>
      </c>
      <c r="B107" s="2"/>
      <c r="C107" s="2"/>
      <c r="D107" s="2"/>
      <c r="E107" s="2"/>
      <c r="F107" s="2"/>
      <c r="G107" s="2"/>
      <c r="H107" s="2"/>
      <c r="I107" s="2"/>
      <c r="J107" s="10"/>
      <c r="K107" s="2">
        <f t="shared" si="2"/>
        <v>0</v>
      </c>
      <c r="L107" s="2">
        <f t="shared" si="3"/>
        <v>0</v>
      </c>
    </row>
    <row r="108" spans="1:12" customFormat="1">
      <c r="A108" s="10" t="s">
        <v>97</v>
      </c>
      <c r="B108" s="2"/>
      <c r="C108" s="2"/>
      <c r="D108" s="2"/>
      <c r="E108" s="2"/>
      <c r="F108" s="2"/>
      <c r="G108" s="2"/>
      <c r="H108" s="2"/>
      <c r="I108" s="2"/>
      <c r="J108" s="10"/>
      <c r="K108" s="2">
        <f t="shared" si="2"/>
        <v>0</v>
      </c>
      <c r="L108" s="2">
        <f t="shared" si="3"/>
        <v>0</v>
      </c>
    </row>
    <row r="109" spans="1:12" customFormat="1" ht="30">
      <c r="A109" s="10" t="s">
        <v>98</v>
      </c>
      <c r="B109" s="2"/>
      <c r="C109" s="2"/>
      <c r="D109" s="2"/>
      <c r="E109" s="2"/>
      <c r="F109" s="2"/>
      <c r="G109" s="2"/>
      <c r="H109" s="2"/>
      <c r="I109" s="2"/>
      <c r="J109" s="10"/>
      <c r="K109" s="2">
        <f t="shared" si="2"/>
        <v>0</v>
      </c>
      <c r="L109" s="2">
        <f t="shared" si="3"/>
        <v>0</v>
      </c>
    </row>
    <row r="110" spans="1:12" customFormat="1" ht="30">
      <c r="A110" s="10" t="s">
        <v>99</v>
      </c>
      <c r="B110" s="2"/>
      <c r="C110" s="2"/>
      <c r="D110" s="2"/>
      <c r="E110" s="2"/>
      <c r="F110" s="2"/>
      <c r="G110" s="2"/>
      <c r="H110" s="2"/>
      <c r="I110" s="2"/>
      <c r="J110" s="10"/>
      <c r="K110" s="2">
        <f t="shared" si="2"/>
        <v>0</v>
      </c>
      <c r="L110" s="2">
        <f t="shared" si="3"/>
        <v>0</v>
      </c>
    </row>
    <row r="111" spans="1:12" customFormat="1" ht="30">
      <c r="A111" s="10" t="s">
        <v>100</v>
      </c>
      <c r="B111" s="2"/>
      <c r="C111" s="2"/>
      <c r="D111" s="2"/>
      <c r="E111" s="2"/>
      <c r="F111" s="2"/>
      <c r="G111" s="2"/>
      <c r="H111" s="2"/>
      <c r="I111" s="2"/>
      <c r="J111" s="10"/>
      <c r="K111" s="2">
        <f t="shared" si="2"/>
        <v>0</v>
      </c>
      <c r="L111" s="2">
        <f t="shared" si="3"/>
        <v>0</v>
      </c>
    </row>
    <row r="112" spans="1:12" customFormat="1" ht="30">
      <c r="A112" s="10" t="s">
        <v>101</v>
      </c>
      <c r="B112" s="2"/>
      <c r="C112" s="2"/>
      <c r="D112" s="2"/>
      <c r="E112" s="2"/>
      <c r="F112" s="2"/>
      <c r="G112" s="2"/>
      <c r="H112" s="2"/>
      <c r="I112" s="2"/>
      <c r="J112" s="10"/>
      <c r="K112" s="2">
        <f t="shared" si="2"/>
        <v>0</v>
      </c>
      <c r="L112" s="2">
        <f t="shared" si="3"/>
        <v>0</v>
      </c>
    </row>
    <row r="113" spans="1:12" customFormat="1">
      <c r="A113" s="10" t="s">
        <v>102</v>
      </c>
      <c r="B113" s="2"/>
      <c r="C113" s="2"/>
      <c r="D113" s="2"/>
      <c r="E113" s="2"/>
      <c r="F113" s="2"/>
      <c r="G113" s="2"/>
      <c r="H113" s="2"/>
      <c r="I113" s="2"/>
      <c r="J113" s="10"/>
      <c r="K113" s="2">
        <f t="shared" si="2"/>
        <v>0</v>
      </c>
      <c r="L113" s="2">
        <f t="shared" si="3"/>
        <v>0</v>
      </c>
    </row>
    <row r="114" spans="1:12" customFormat="1" ht="45">
      <c r="A114" s="10" t="s">
        <v>103</v>
      </c>
      <c r="B114" s="2"/>
      <c r="C114" s="2"/>
      <c r="D114" s="2"/>
      <c r="E114" s="2"/>
      <c r="F114" s="2"/>
      <c r="G114" s="2"/>
      <c r="H114" s="2"/>
      <c r="I114" s="2"/>
      <c r="J114" s="10"/>
      <c r="K114" s="2">
        <f t="shared" si="2"/>
        <v>0</v>
      </c>
      <c r="L114" s="2">
        <f t="shared" si="3"/>
        <v>0</v>
      </c>
    </row>
    <row r="115" spans="1:12" customFormat="1">
      <c r="A115" s="10" t="s">
        <v>104</v>
      </c>
      <c r="B115" s="2"/>
      <c r="C115" s="2"/>
      <c r="D115" s="2"/>
      <c r="E115" s="2"/>
      <c r="F115" s="2"/>
      <c r="G115" s="2"/>
      <c r="H115" s="2"/>
      <c r="I115" s="2"/>
      <c r="J115" s="10"/>
      <c r="K115" s="2">
        <f t="shared" si="2"/>
        <v>0</v>
      </c>
      <c r="L115" s="2">
        <f t="shared" si="3"/>
        <v>0</v>
      </c>
    </row>
    <row r="116" spans="1:12" customFormat="1" ht="30">
      <c r="A116" s="10" t="s">
        <v>105</v>
      </c>
      <c r="B116" s="2"/>
      <c r="C116" s="2"/>
      <c r="D116" s="2"/>
      <c r="E116" s="2"/>
      <c r="F116" s="2"/>
      <c r="G116" s="2"/>
      <c r="H116" s="2"/>
      <c r="I116" s="2"/>
      <c r="J116" s="10"/>
      <c r="K116" s="2">
        <f t="shared" si="2"/>
        <v>0</v>
      </c>
      <c r="L116" s="2">
        <f t="shared" si="3"/>
        <v>0</v>
      </c>
    </row>
    <row r="117" spans="1:12" customFormat="1">
      <c r="A117" s="10" t="s">
        <v>106</v>
      </c>
      <c r="B117" s="2"/>
      <c r="C117" s="2"/>
      <c r="D117" s="2"/>
      <c r="E117" s="2"/>
      <c r="F117" s="2"/>
      <c r="G117" s="2"/>
      <c r="H117" s="2"/>
      <c r="I117" s="2"/>
      <c r="J117" s="10"/>
      <c r="K117" s="2">
        <f t="shared" si="2"/>
        <v>0</v>
      </c>
      <c r="L117" s="2">
        <f t="shared" si="3"/>
        <v>0</v>
      </c>
    </row>
    <row r="118" spans="1:12" customFormat="1">
      <c r="A118" s="10" t="s">
        <v>107</v>
      </c>
      <c r="B118" s="2"/>
      <c r="C118" s="2"/>
      <c r="D118" s="2"/>
      <c r="E118" s="2"/>
      <c r="F118" s="2"/>
      <c r="G118" s="2"/>
      <c r="H118" s="2"/>
      <c r="I118" s="2"/>
      <c r="J118" s="10"/>
      <c r="K118" s="2">
        <f t="shared" si="2"/>
        <v>0</v>
      </c>
      <c r="L118" s="2">
        <f t="shared" si="3"/>
        <v>0</v>
      </c>
    </row>
    <row r="119" spans="1:12" customFormat="1">
      <c r="A119" s="10" t="s">
        <v>16</v>
      </c>
      <c r="B119" s="2"/>
      <c r="C119" s="2"/>
      <c r="D119" s="2"/>
      <c r="E119" s="2"/>
      <c r="F119" s="2"/>
      <c r="G119" s="2"/>
      <c r="H119" s="2"/>
      <c r="I119" s="2"/>
      <c r="J119" s="10"/>
      <c r="K119" s="2">
        <f t="shared" si="2"/>
        <v>0</v>
      </c>
      <c r="L119" s="2">
        <f t="shared" si="3"/>
        <v>0</v>
      </c>
    </row>
    <row r="120" spans="1:12" customFormat="1" ht="45">
      <c r="A120" s="10" t="s">
        <v>108</v>
      </c>
      <c r="B120" s="2"/>
      <c r="C120" s="2"/>
      <c r="D120" s="2"/>
      <c r="E120" s="2"/>
      <c r="F120" s="2"/>
      <c r="G120" s="2"/>
      <c r="H120" s="2"/>
      <c r="I120" s="2"/>
      <c r="J120" s="10"/>
      <c r="K120" s="2">
        <f t="shared" si="2"/>
        <v>0</v>
      </c>
      <c r="L120" s="2">
        <f t="shared" si="3"/>
        <v>0</v>
      </c>
    </row>
    <row r="121" spans="1:12" customFormat="1">
      <c r="A121" s="10" t="s">
        <v>109</v>
      </c>
      <c r="B121" s="2"/>
      <c r="C121" s="2"/>
      <c r="D121" s="2"/>
      <c r="E121" s="2"/>
      <c r="F121" s="2"/>
      <c r="G121" s="2"/>
      <c r="H121" s="2"/>
      <c r="I121" s="2"/>
      <c r="J121" s="10"/>
      <c r="K121" s="2">
        <f t="shared" si="2"/>
        <v>0</v>
      </c>
      <c r="L121" s="2">
        <f t="shared" si="3"/>
        <v>0</v>
      </c>
    </row>
    <row r="122" spans="1:12" customFormat="1" ht="135">
      <c r="A122" s="10" t="s">
        <v>110</v>
      </c>
      <c r="B122" s="2">
        <v>1</v>
      </c>
      <c r="C122" s="2"/>
      <c r="D122" s="2"/>
      <c r="E122" s="2"/>
      <c r="F122" s="2"/>
      <c r="G122" s="2"/>
      <c r="H122" s="2"/>
      <c r="I122" s="2"/>
      <c r="J122" s="10" t="s">
        <v>758</v>
      </c>
      <c r="K122" s="2">
        <f t="shared" si="2"/>
        <v>1</v>
      </c>
      <c r="L122" s="2">
        <f t="shared" si="3"/>
        <v>0</v>
      </c>
    </row>
    <row r="123" spans="1:12" customFormat="1">
      <c r="A123" s="10" t="s">
        <v>111</v>
      </c>
      <c r="B123" s="2"/>
      <c r="C123" s="2"/>
      <c r="D123" s="2"/>
      <c r="E123" s="2"/>
      <c r="F123" s="2"/>
      <c r="G123" s="2"/>
      <c r="H123" s="2"/>
      <c r="I123" s="2"/>
      <c r="J123" s="10"/>
      <c r="K123" s="2">
        <f t="shared" si="2"/>
        <v>0</v>
      </c>
      <c r="L123" s="2">
        <f t="shared" si="3"/>
        <v>0</v>
      </c>
    </row>
    <row r="124" spans="1:12" customFormat="1" ht="30">
      <c r="A124" s="10" t="s">
        <v>112</v>
      </c>
      <c r="B124" s="2">
        <v>1</v>
      </c>
      <c r="C124" s="2"/>
      <c r="D124" s="2"/>
      <c r="E124" s="2"/>
      <c r="F124" s="2"/>
      <c r="G124" s="2"/>
      <c r="H124" s="2"/>
      <c r="I124" s="2"/>
      <c r="J124" s="10" t="s">
        <v>724</v>
      </c>
      <c r="K124" s="2">
        <f t="shared" si="2"/>
        <v>1</v>
      </c>
      <c r="L124" s="2">
        <f t="shared" si="3"/>
        <v>0</v>
      </c>
    </row>
    <row r="125" spans="1:12" customFormat="1">
      <c r="A125" s="10" t="s">
        <v>58</v>
      </c>
      <c r="B125" s="2"/>
      <c r="C125" s="2"/>
      <c r="D125" s="2"/>
      <c r="E125" s="2"/>
      <c r="F125" s="2"/>
      <c r="G125" s="2"/>
      <c r="H125" s="2"/>
      <c r="I125" s="2"/>
      <c r="J125" s="10"/>
      <c r="K125" s="2">
        <f t="shared" si="2"/>
        <v>0</v>
      </c>
      <c r="L125" s="2">
        <f t="shared" si="3"/>
        <v>0</v>
      </c>
    </row>
    <row r="126" spans="1:12" customFormat="1">
      <c r="A126" s="10" t="s">
        <v>113</v>
      </c>
      <c r="B126" s="2"/>
      <c r="C126" s="2"/>
      <c r="D126" s="2"/>
      <c r="E126" s="2"/>
      <c r="F126" s="2"/>
      <c r="G126" s="2"/>
      <c r="H126" s="2"/>
      <c r="I126" s="2"/>
      <c r="J126" s="10"/>
      <c r="K126" s="2">
        <f t="shared" si="2"/>
        <v>0</v>
      </c>
      <c r="L126" s="2">
        <f t="shared" si="3"/>
        <v>0</v>
      </c>
    </row>
    <row r="127" spans="1:12" customFormat="1" ht="30">
      <c r="A127" s="10" t="s">
        <v>114</v>
      </c>
      <c r="B127" s="2"/>
      <c r="C127" s="2"/>
      <c r="D127" s="2"/>
      <c r="E127" s="2"/>
      <c r="F127" s="2"/>
      <c r="G127" s="2"/>
      <c r="H127" s="2"/>
      <c r="I127" s="2"/>
      <c r="J127" s="10"/>
      <c r="K127" s="2">
        <f t="shared" si="2"/>
        <v>0</v>
      </c>
      <c r="L127" s="2">
        <f t="shared" si="3"/>
        <v>0</v>
      </c>
    </row>
    <row r="128" spans="1:12" customFormat="1">
      <c r="A128" s="10" t="s">
        <v>115</v>
      </c>
      <c r="B128" s="2"/>
      <c r="C128" s="2"/>
      <c r="D128" s="2"/>
      <c r="E128" s="2"/>
      <c r="F128" s="2"/>
      <c r="G128" s="2"/>
      <c r="H128" s="2"/>
      <c r="I128" s="2"/>
      <c r="J128" s="10"/>
      <c r="K128" s="2">
        <f t="shared" si="2"/>
        <v>0</v>
      </c>
      <c r="L128" s="2">
        <f t="shared" si="3"/>
        <v>0</v>
      </c>
    </row>
    <row r="129" spans="1:12" customFormat="1">
      <c r="A129" s="10" t="s">
        <v>116</v>
      </c>
      <c r="B129" s="2"/>
      <c r="C129" s="2"/>
      <c r="D129" s="2"/>
      <c r="E129" s="2"/>
      <c r="F129" s="2"/>
      <c r="G129" s="2"/>
      <c r="H129" s="2"/>
      <c r="I129" s="2"/>
      <c r="J129" s="10"/>
      <c r="K129" s="2">
        <f t="shared" si="2"/>
        <v>0</v>
      </c>
      <c r="L129" s="2">
        <f t="shared" si="3"/>
        <v>0</v>
      </c>
    </row>
    <row r="130" spans="1:12" customFormat="1">
      <c r="A130" s="10" t="s">
        <v>54</v>
      </c>
      <c r="B130" s="2"/>
      <c r="C130" s="2"/>
      <c r="D130" s="2"/>
      <c r="E130" s="2"/>
      <c r="F130" s="2"/>
      <c r="G130" s="2"/>
      <c r="H130" s="2"/>
      <c r="I130" s="2"/>
      <c r="J130" s="10"/>
      <c r="K130" s="2">
        <f t="shared" si="2"/>
        <v>0</v>
      </c>
      <c r="L130" s="2">
        <f t="shared" si="3"/>
        <v>0</v>
      </c>
    </row>
    <row r="131" spans="1:12" customFormat="1">
      <c r="A131" s="10" t="s">
        <v>117</v>
      </c>
      <c r="B131" s="2"/>
      <c r="C131" s="2"/>
      <c r="D131" s="2"/>
      <c r="E131" s="2"/>
      <c r="F131" s="2"/>
      <c r="G131" s="2"/>
      <c r="H131" s="2"/>
      <c r="I131" s="2"/>
      <c r="J131" s="10"/>
      <c r="K131" s="2">
        <f t="shared" si="2"/>
        <v>0</v>
      </c>
      <c r="L131" s="2">
        <f t="shared" si="3"/>
        <v>0</v>
      </c>
    </row>
    <row r="132" spans="1:12" customFormat="1" ht="45">
      <c r="A132" s="10" t="s">
        <v>118</v>
      </c>
      <c r="B132" s="2"/>
      <c r="C132" s="2"/>
      <c r="D132" s="2"/>
      <c r="E132" s="2"/>
      <c r="F132" s="2"/>
      <c r="G132" s="2"/>
      <c r="H132" s="2"/>
      <c r="I132" s="2"/>
      <c r="J132" s="10"/>
      <c r="K132" s="2">
        <f t="shared" si="2"/>
        <v>0</v>
      </c>
      <c r="L132" s="2">
        <f t="shared" si="3"/>
        <v>0</v>
      </c>
    </row>
    <row r="133" spans="1:12" customFormat="1" ht="30">
      <c r="A133" s="10" t="s">
        <v>119</v>
      </c>
      <c r="B133" s="2"/>
      <c r="C133" s="2"/>
      <c r="D133" s="2"/>
      <c r="E133" s="2"/>
      <c r="F133" s="2"/>
      <c r="G133" s="2"/>
      <c r="H133" s="2"/>
      <c r="I133" s="2"/>
      <c r="J133" s="10"/>
      <c r="K133" s="2">
        <f t="shared" ref="K133:K196" si="4">IF(SUM(B133:I133)&gt;0,1,0)</f>
        <v>0</v>
      </c>
      <c r="L133" s="2">
        <f t="shared" ref="L133:L196" si="5">IF(SUM(C133:I133)&gt;0,1,0)</f>
        <v>0</v>
      </c>
    </row>
    <row r="134" spans="1:12" customFormat="1" ht="30">
      <c r="A134" s="10" t="s">
        <v>120</v>
      </c>
      <c r="B134" s="2"/>
      <c r="C134" s="2"/>
      <c r="D134" s="2"/>
      <c r="E134" s="2"/>
      <c r="F134" s="2"/>
      <c r="G134" s="2"/>
      <c r="H134" s="2"/>
      <c r="I134" s="2"/>
      <c r="J134" s="10"/>
      <c r="K134" s="2">
        <f t="shared" si="4"/>
        <v>0</v>
      </c>
      <c r="L134" s="2">
        <f t="shared" si="5"/>
        <v>0</v>
      </c>
    </row>
    <row r="135" spans="1:12" customFormat="1" ht="30">
      <c r="A135" s="10" t="s">
        <v>121</v>
      </c>
      <c r="B135" s="2"/>
      <c r="C135" s="2"/>
      <c r="D135" s="2"/>
      <c r="E135" s="2"/>
      <c r="F135" s="2"/>
      <c r="G135" s="2"/>
      <c r="H135" s="2"/>
      <c r="I135" s="2"/>
      <c r="J135" s="10"/>
      <c r="K135" s="2">
        <f t="shared" si="4"/>
        <v>0</v>
      </c>
      <c r="L135" s="2">
        <f t="shared" si="5"/>
        <v>0</v>
      </c>
    </row>
    <row r="136" spans="1:12" customFormat="1">
      <c r="A136" s="10" t="s">
        <v>122</v>
      </c>
      <c r="B136" s="2"/>
      <c r="C136" s="2"/>
      <c r="D136" s="2"/>
      <c r="E136" s="2"/>
      <c r="F136" s="2"/>
      <c r="G136" s="2"/>
      <c r="H136" s="2"/>
      <c r="I136" s="2"/>
      <c r="J136" s="10"/>
      <c r="K136" s="2">
        <f t="shared" si="4"/>
        <v>0</v>
      </c>
      <c r="L136" s="2">
        <f t="shared" si="5"/>
        <v>0</v>
      </c>
    </row>
    <row r="137" spans="1:12" customFormat="1" ht="30">
      <c r="A137" s="10" t="s">
        <v>123</v>
      </c>
      <c r="B137" s="2"/>
      <c r="C137" s="2"/>
      <c r="D137" s="2"/>
      <c r="E137" s="2"/>
      <c r="F137" s="2"/>
      <c r="G137" s="2"/>
      <c r="H137" s="2"/>
      <c r="I137" s="2"/>
      <c r="J137" s="10"/>
      <c r="K137" s="2">
        <f t="shared" si="4"/>
        <v>0</v>
      </c>
      <c r="L137" s="2">
        <f t="shared" si="5"/>
        <v>0</v>
      </c>
    </row>
    <row r="138" spans="1:12" customFormat="1">
      <c r="A138" s="10" t="s">
        <v>124</v>
      </c>
      <c r="B138" s="2"/>
      <c r="C138" s="2"/>
      <c r="D138" s="2"/>
      <c r="E138" s="2"/>
      <c r="F138" s="2"/>
      <c r="G138" s="2"/>
      <c r="H138" s="2"/>
      <c r="I138" s="2"/>
      <c r="J138" s="10"/>
      <c r="K138" s="2">
        <f t="shared" si="4"/>
        <v>0</v>
      </c>
      <c r="L138" s="2">
        <f t="shared" si="5"/>
        <v>0</v>
      </c>
    </row>
    <row r="139" spans="1:12" customFormat="1">
      <c r="A139" s="10" t="s">
        <v>16</v>
      </c>
      <c r="B139" s="2"/>
      <c r="C139" s="2"/>
      <c r="D139" s="2"/>
      <c r="E139" s="2"/>
      <c r="F139" s="2"/>
      <c r="G139" s="2"/>
      <c r="H139" s="2"/>
      <c r="I139" s="2"/>
      <c r="J139" s="10"/>
      <c r="K139" s="2">
        <f t="shared" si="4"/>
        <v>0</v>
      </c>
      <c r="L139" s="2">
        <f t="shared" si="5"/>
        <v>0</v>
      </c>
    </row>
    <row r="140" spans="1:12" customFormat="1">
      <c r="A140" s="10" t="s">
        <v>54</v>
      </c>
      <c r="B140" s="2"/>
      <c r="C140" s="2"/>
      <c r="D140" s="2"/>
      <c r="E140" s="2"/>
      <c r="F140" s="2"/>
      <c r="G140" s="2"/>
      <c r="H140" s="2"/>
      <c r="I140" s="2"/>
      <c r="J140" s="10"/>
      <c r="K140" s="2">
        <f t="shared" si="4"/>
        <v>0</v>
      </c>
      <c r="L140" s="2">
        <f t="shared" si="5"/>
        <v>0</v>
      </c>
    </row>
    <row r="141" spans="1:12" customFormat="1">
      <c r="A141" s="10" t="s">
        <v>125</v>
      </c>
      <c r="B141" s="2"/>
      <c r="C141" s="2"/>
      <c r="D141" s="2"/>
      <c r="E141" s="2"/>
      <c r="F141" s="2"/>
      <c r="G141" s="2"/>
      <c r="H141" s="2"/>
      <c r="I141" s="2"/>
      <c r="J141" s="10"/>
      <c r="K141" s="2">
        <f t="shared" si="4"/>
        <v>0</v>
      </c>
      <c r="L141" s="2">
        <f t="shared" si="5"/>
        <v>0</v>
      </c>
    </row>
    <row r="142" spans="1:12" customFormat="1">
      <c r="A142" s="10" t="s">
        <v>126</v>
      </c>
      <c r="B142" s="2"/>
      <c r="C142" s="2"/>
      <c r="D142" s="2"/>
      <c r="E142" s="2"/>
      <c r="F142" s="2"/>
      <c r="G142" s="2"/>
      <c r="H142" s="2"/>
      <c r="I142" s="2"/>
      <c r="J142" s="10"/>
      <c r="K142" s="2">
        <f t="shared" si="4"/>
        <v>0</v>
      </c>
      <c r="L142" s="2">
        <f t="shared" si="5"/>
        <v>0</v>
      </c>
    </row>
    <row r="143" spans="1:12" customFormat="1">
      <c r="A143" s="10" t="s">
        <v>22</v>
      </c>
      <c r="B143" s="2"/>
      <c r="C143" s="2"/>
      <c r="D143" s="2"/>
      <c r="E143" s="2"/>
      <c r="F143" s="2"/>
      <c r="G143" s="2"/>
      <c r="H143" s="2"/>
      <c r="I143" s="2"/>
      <c r="J143" s="10"/>
      <c r="K143" s="2">
        <f t="shared" si="4"/>
        <v>0</v>
      </c>
      <c r="L143" s="2">
        <f t="shared" si="5"/>
        <v>0</v>
      </c>
    </row>
    <row r="144" spans="1:12" customFormat="1" ht="30">
      <c r="A144" s="10" t="s">
        <v>127</v>
      </c>
      <c r="B144" s="2"/>
      <c r="C144" s="2"/>
      <c r="D144" s="2"/>
      <c r="E144" s="2"/>
      <c r="F144" s="2"/>
      <c r="G144" s="2"/>
      <c r="H144" s="2"/>
      <c r="I144" s="2"/>
      <c r="J144" s="10"/>
      <c r="K144" s="2">
        <f t="shared" si="4"/>
        <v>0</v>
      </c>
      <c r="L144" s="2">
        <f t="shared" si="5"/>
        <v>0</v>
      </c>
    </row>
    <row r="145" spans="1:12" customFormat="1">
      <c r="A145" s="10" t="s">
        <v>16</v>
      </c>
      <c r="B145" s="2"/>
      <c r="C145" s="2"/>
      <c r="D145" s="2"/>
      <c r="E145" s="2"/>
      <c r="F145" s="2"/>
      <c r="G145" s="2"/>
      <c r="H145" s="2"/>
      <c r="I145" s="2"/>
      <c r="J145" s="10"/>
      <c r="K145" s="2">
        <f t="shared" si="4"/>
        <v>0</v>
      </c>
      <c r="L145" s="2">
        <f t="shared" si="5"/>
        <v>0</v>
      </c>
    </row>
    <row r="146" spans="1:12" customFormat="1" ht="30">
      <c r="A146" s="10" t="s">
        <v>128</v>
      </c>
      <c r="B146" s="2"/>
      <c r="C146" s="2"/>
      <c r="D146" s="2"/>
      <c r="E146" s="2"/>
      <c r="F146" s="2"/>
      <c r="G146" s="2"/>
      <c r="H146" s="2"/>
      <c r="I146" s="2"/>
      <c r="J146" s="10"/>
      <c r="K146" s="2">
        <f t="shared" si="4"/>
        <v>0</v>
      </c>
      <c r="L146" s="2">
        <f t="shared" si="5"/>
        <v>0</v>
      </c>
    </row>
    <row r="147" spans="1:12" customFormat="1">
      <c r="A147" s="10" t="s">
        <v>58</v>
      </c>
      <c r="B147" s="2"/>
      <c r="C147" s="2"/>
      <c r="D147" s="2"/>
      <c r="E147" s="2"/>
      <c r="F147" s="2"/>
      <c r="G147" s="2"/>
      <c r="H147" s="2"/>
      <c r="I147" s="2"/>
      <c r="J147" s="10"/>
      <c r="K147" s="2">
        <f t="shared" si="4"/>
        <v>0</v>
      </c>
      <c r="L147" s="2">
        <f t="shared" si="5"/>
        <v>0</v>
      </c>
    </row>
    <row r="148" spans="1:12" customFormat="1" ht="45">
      <c r="A148" s="10" t="s">
        <v>129</v>
      </c>
      <c r="B148" s="2"/>
      <c r="C148" s="2"/>
      <c r="D148" s="2"/>
      <c r="E148" s="2"/>
      <c r="F148" s="2"/>
      <c r="G148" s="2"/>
      <c r="H148" s="2"/>
      <c r="I148" s="2"/>
      <c r="J148" s="10"/>
      <c r="K148" s="2">
        <f t="shared" si="4"/>
        <v>0</v>
      </c>
      <c r="L148" s="2">
        <f t="shared" si="5"/>
        <v>0</v>
      </c>
    </row>
    <row r="149" spans="1:12" customFormat="1">
      <c r="A149" s="10" t="s">
        <v>130</v>
      </c>
      <c r="B149" s="2"/>
      <c r="C149" s="2"/>
      <c r="D149" s="2"/>
      <c r="E149" s="2"/>
      <c r="F149" s="2"/>
      <c r="G149" s="2"/>
      <c r="H149" s="2"/>
      <c r="I149" s="2"/>
      <c r="J149" s="10"/>
      <c r="K149" s="2">
        <f t="shared" si="4"/>
        <v>0</v>
      </c>
      <c r="L149" s="2">
        <f t="shared" si="5"/>
        <v>0</v>
      </c>
    </row>
    <row r="150" spans="1:12" customFormat="1" ht="45">
      <c r="A150" s="10" t="s">
        <v>131</v>
      </c>
      <c r="B150" s="2"/>
      <c r="C150" s="2"/>
      <c r="D150" s="2"/>
      <c r="E150" s="2"/>
      <c r="F150" s="2"/>
      <c r="G150" s="2"/>
      <c r="H150" s="2"/>
      <c r="I150" s="2"/>
      <c r="J150" s="10"/>
      <c r="K150" s="2">
        <f t="shared" si="4"/>
        <v>0</v>
      </c>
      <c r="L150" s="2">
        <f t="shared" si="5"/>
        <v>0</v>
      </c>
    </row>
    <row r="151" spans="1:12" customFormat="1">
      <c r="A151" s="10" t="s">
        <v>58</v>
      </c>
      <c r="B151" s="2"/>
      <c r="C151" s="2"/>
      <c r="D151" s="2"/>
      <c r="E151" s="2"/>
      <c r="F151" s="2"/>
      <c r="G151" s="2"/>
      <c r="H151" s="2"/>
      <c r="I151" s="2"/>
      <c r="J151" s="10"/>
      <c r="K151" s="2">
        <f t="shared" si="4"/>
        <v>0</v>
      </c>
      <c r="L151" s="2">
        <f t="shared" si="5"/>
        <v>0</v>
      </c>
    </row>
    <row r="152" spans="1:12" customFormat="1">
      <c r="A152" s="10" t="s">
        <v>132</v>
      </c>
      <c r="B152" s="2"/>
      <c r="C152" s="2"/>
      <c r="D152" s="2"/>
      <c r="E152" s="2"/>
      <c r="F152" s="2"/>
      <c r="G152" s="2"/>
      <c r="H152" s="2"/>
      <c r="I152" s="2"/>
      <c r="J152" s="10"/>
      <c r="K152" s="2">
        <f t="shared" si="4"/>
        <v>0</v>
      </c>
      <c r="L152" s="2">
        <f t="shared" si="5"/>
        <v>0</v>
      </c>
    </row>
    <row r="153" spans="1:12" customFormat="1">
      <c r="A153" s="10" t="s">
        <v>58</v>
      </c>
      <c r="B153" s="2"/>
      <c r="C153" s="2"/>
      <c r="D153" s="2"/>
      <c r="E153" s="2"/>
      <c r="F153" s="2"/>
      <c r="G153" s="2"/>
      <c r="H153" s="2"/>
      <c r="I153" s="2"/>
      <c r="J153" s="10"/>
      <c r="K153" s="2">
        <f t="shared" si="4"/>
        <v>0</v>
      </c>
      <c r="L153" s="2">
        <f t="shared" si="5"/>
        <v>0</v>
      </c>
    </row>
    <row r="154" spans="1:12" customFormat="1">
      <c r="A154" s="10" t="s">
        <v>133</v>
      </c>
      <c r="B154" s="2"/>
      <c r="C154" s="2"/>
      <c r="D154" s="2"/>
      <c r="E154" s="2"/>
      <c r="F154" s="2"/>
      <c r="G154" s="2"/>
      <c r="H154" s="2"/>
      <c r="I154" s="2"/>
      <c r="J154" s="10"/>
      <c r="K154" s="2">
        <f t="shared" si="4"/>
        <v>0</v>
      </c>
      <c r="L154" s="2">
        <f t="shared" si="5"/>
        <v>0</v>
      </c>
    </row>
    <row r="155" spans="1:12" customFormat="1">
      <c r="A155" s="10" t="s">
        <v>134</v>
      </c>
      <c r="B155" s="2"/>
      <c r="C155" s="2"/>
      <c r="D155" s="2"/>
      <c r="E155" s="2"/>
      <c r="F155" s="2"/>
      <c r="G155" s="2"/>
      <c r="H155" s="2"/>
      <c r="I155" s="2"/>
      <c r="J155" s="10"/>
      <c r="K155" s="2">
        <f t="shared" si="4"/>
        <v>0</v>
      </c>
      <c r="L155" s="2">
        <f t="shared" si="5"/>
        <v>0</v>
      </c>
    </row>
    <row r="156" spans="1:12" customFormat="1" ht="60">
      <c r="A156" s="10" t="s">
        <v>135</v>
      </c>
      <c r="B156" s="2"/>
      <c r="C156" s="2"/>
      <c r="D156" s="2"/>
      <c r="E156" s="2"/>
      <c r="F156" s="2"/>
      <c r="G156" s="2"/>
      <c r="H156" s="2"/>
      <c r="I156" s="2"/>
      <c r="J156" s="10"/>
      <c r="K156" s="2">
        <f t="shared" si="4"/>
        <v>0</v>
      </c>
      <c r="L156" s="2">
        <f t="shared" si="5"/>
        <v>0</v>
      </c>
    </row>
    <row r="157" spans="1:12" customFormat="1">
      <c r="A157" s="10" t="s">
        <v>136</v>
      </c>
      <c r="B157" s="2"/>
      <c r="C157" s="2"/>
      <c r="D157" s="2"/>
      <c r="E157" s="2"/>
      <c r="F157" s="2"/>
      <c r="G157" s="2"/>
      <c r="H157" s="2"/>
      <c r="I157" s="2"/>
      <c r="J157" s="10"/>
      <c r="K157" s="2">
        <f t="shared" si="4"/>
        <v>0</v>
      </c>
      <c r="L157" s="2">
        <f t="shared" si="5"/>
        <v>0</v>
      </c>
    </row>
    <row r="158" spans="1:12" customFormat="1" ht="30">
      <c r="A158" s="10" t="s">
        <v>137</v>
      </c>
      <c r="B158" s="2"/>
      <c r="C158" s="2"/>
      <c r="D158" s="2"/>
      <c r="E158" s="2"/>
      <c r="F158" s="2"/>
      <c r="G158" s="2"/>
      <c r="H158" s="2"/>
      <c r="I158" s="2"/>
      <c r="J158" s="10"/>
      <c r="K158" s="2">
        <f t="shared" si="4"/>
        <v>0</v>
      </c>
      <c r="L158" s="2">
        <f t="shared" si="5"/>
        <v>0</v>
      </c>
    </row>
    <row r="159" spans="1:12" customFormat="1">
      <c r="A159" s="10" t="s">
        <v>138</v>
      </c>
      <c r="B159" s="2"/>
      <c r="C159" s="2"/>
      <c r="D159" s="2"/>
      <c r="E159" s="2"/>
      <c r="F159" s="2"/>
      <c r="G159" s="2"/>
      <c r="H159" s="2"/>
      <c r="I159" s="2"/>
      <c r="J159" s="10"/>
      <c r="K159" s="2">
        <f t="shared" si="4"/>
        <v>0</v>
      </c>
      <c r="L159" s="2">
        <f t="shared" si="5"/>
        <v>0</v>
      </c>
    </row>
    <row r="160" spans="1:12" customFormat="1">
      <c r="A160" s="10" t="s">
        <v>139</v>
      </c>
      <c r="B160" s="2"/>
      <c r="C160" s="2"/>
      <c r="D160" s="2"/>
      <c r="E160" s="2"/>
      <c r="F160" s="2"/>
      <c r="G160" s="2"/>
      <c r="H160" s="2"/>
      <c r="I160" s="2"/>
      <c r="J160" s="10"/>
      <c r="K160" s="2">
        <f t="shared" si="4"/>
        <v>0</v>
      </c>
      <c r="L160" s="2">
        <f t="shared" si="5"/>
        <v>0</v>
      </c>
    </row>
    <row r="161" spans="1:12" customFormat="1">
      <c r="A161" s="10" t="s">
        <v>38</v>
      </c>
      <c r="B161" s="2"/>
      <c r="C161" s="2"/>
      <c r="D161" s="2"/>
      <c r="E161" s="2"/>
      <c r="F161" s="2"/>
      <c r="G161" s="2"/>
      <c r="H161" s="2"/>
      <c r="I161" s="2"/>
      <c r="J161" s="10"/>
      <c r="K161" s="2">
        <f t="shared" si="4"/>
        <v>0</v>
      </c>
      <c r="L161" s="2">
        <f t="shared" si="5"/>
        <v>0</v>
      </c>
    </row>
    <row r="162" spans="1:12" customFormat="1" ht="30">
      <c r="A162" s="10" t="s">
        <v>140</v>
      </c>
      <c r="B162" s="2"/>
      <c r="C162" s="2"/>
      <c r="D162" s="2"/>
      <c r="E162" s="2"/>
      <c r="F162" s="2"/>
      <c r="G162" s="2"/>
      <c r="H162" s="2"/>
      <c r="I162" s="2"/>
      <c r="J162" s="10"/>
      <c r="K162" s="2">
        <f t="shared" si="4"/>
        <v>0</v>
      </c>
      <c r="L162" s="2">
        <f t="shared" si="5"/>
        <v>0</v>
      </c>
    </row>
    <row r="163" spans="1:12" customFormat="1">
      <c r="A163" s="10" t="s">
        <v>141</v>
      </c>
      <c r="B163" s="2"/>
      <c r="C163" s="2"/>
      <c r="D163" s="2"/>
      <c r="E163" s="2"/>
      <c r="F163" s="2"/>
      <c r="G163" s="2"/>
      <c r="H163" s="2"/>
      <c r="I163" s="2"/>
      <c r="J163" s="10"/>
      <c r="K163" s="2">
        <f t="shared" si="4"/>
        <v>0</v>
      </c>
      <c r="L163" s="2">
        <f t="shared" si="5"/>
        <v>0</v>
      </c>
    </row>
    <row r="164" spans="1:12" customFormat="1" ht="30">
      <c r="A164" s="10" t="s">
        <v>142</v>
      </c>
      <c r="B164" s="2"/>
      <c r="C164" s="2"/>
      <c r="D164" s="2"/>
      <c r="E164" s="2"/>
      <c r="F164" s="2"/>
      <c r="G164" s="2"/>
      <c r="H164" s="2"/>
      <c r="I164" s="2"/>
      <c r="J164" s="10"/>
      <c r="K164" s="2">
        <f t="shared" si="4"/>
        <v>0</v>
      </c>
      <c r="L164" s="2">
        <f t="shared" si="5"/>
        <v>0</v>
      </c>
    </row>
    <row r="165" spans="1:12" customFormat="1">
      <c r="A165" s="10" t="s">
        <v>143</v>
      </c>
      <c r="B165" s="2"/>
      <c r="C165" s="2"/>
      <c r="D165" s="2"/>
      <c r="E165" s="2"/>
      <c r="F165" s="2"/>
      <c r="G165" s="2"/>
      <c r="H165" s="2"/>
      <c r="I165" s="2"/>
      <c r="J165" s="10"/>
      <c r="K165" s="2">
        <f t="shared" si="4"/>
        <v>0</v>
      </c>
      <c r="L165" s="2">
        <f t="shared" si="5"/>
        <v>0</v>
      </c>
    </row>
    <row r="166" spans="1:12" customFormat="1">
      <c r="A166" s="10" t="s">
        <v>144</v>
      </c>
      <c r="B166" s="2"/>
      <c r="C166" s="2"/>
      <c r="D166" s="2"/>
      <c r="E166" s="2"/>
      <c r="F166" s="2"/>
      <c r="G166" s="2"/>
      <c r="H166" s="2"/>
      <c r="I166" s="2"/>
      <c r="J166" s="10"/>
      <c r="K166" s="2">
        <f t="shared" si="4"/>
        <v>0</v>
      </c>
      <c r="L166" s="2">
        <f t="shared" si="5"/>
        <v>0</v>
      </c>
    </row>
    <row r="167" spans="1:12" customFormat="1" ht="30">
      <c r="A167" s="10" t="s">
        <v>145</v>
      </c>
      <c r="B167" s="2"/>
      <c r="C167" s="2"/>
      <c r="D167" s="2"/>
      <c r="E167" s="2"/>
      <c r="F167" s="2"/>
      <c r="G167" s="2"/>
      <c r="H167" s="2"/>
      <c r="I167" s="2"/>
      <c r="J167" s="10"/>
      <c r="K167" s="2">
        <f t="shared" si="4"/>
        <v>0</v>
      </c>
      <c r="L167" s="2">
        <f t="shared" si="5"/>
        <v>0</v>
      </c>
    </row>
    <row r="168" spans="1:12" customFormat="1" ht="30">
      <c r="A168" s="10" t="s">
        <v>146</v>
      </c>
      <c r="B168" s="2"/>
      <c r="C168" s="2"/>
      <c r="D168" s="2"/>
      <c r="E168" s="2"/>
      <c r="F168" s="2"/>
      <c r="G168" s="2"/>
      <c r="H168" s="2"/>
      <c r="I168" s="2"/>
      <c r="J168" s="10"/>
      <c r="K168" s="2">
        <f t="shared" si="4"/>
        <v>0</v>
      </c>
      <c r="L168" s="2">
        <f t="shared" si="5"/>
        <v>0</v>
      </c>
    </row>
    <row r="169" spans="1:12" customFormat="1">
      <c r="A169" s="10" t="s">
        <v>147</v>
      </c>
      <c r="B169" s="2"/>
      <c r="C169" s="2"/>
      <c r="D169" s="2"/>
      <c r="E169" s="2"/>
      <c r="F169" s="2"/>
      <c r="G169" s="2"/>
      <c r="H169" s="2"/>
      <c r="I169" s="2"/>
      <c r="J169" s="10"/>
      <c r="K169" s="2">
        <f t="shared" si="4"/>
        <v>0</v>
      </c>
      <c r="L169" s="2">
        <f t="shared" si="5"/>
        <v>0</v>
      </c>
    </row>
    <row r="170" spans="1:12" customFormat="1" ht="30">
      <c r="A170" s="10" t="s">
        <v>148</v>
      </c>
      <c r="B170" s="2"/>
      <c r="C170" s="2"/>
      <c r="D170" s="2"/>
      <c r="E170" s="2"/>
      <c r="F170" s="2"/>
      <c r="G170" s="2"/>
      <c r="H170" s="2"/>
      <c r="I170" s="2"/>
      <c r="J170" s="10"/>
      <c r="K170" s="2">
        <f t="shared" si="4"/>
        <v>0</v>
      </c>
      <c r="L170" s="2">
        <f t="shared" si="5"/>
        <v>0</v>
      </c>
    </row>
    <row r="171" spans="1:12" customFormat="1">
      <c r="A171" s="10" t="s">
        <v>149</v>
      </c>
      <c r="B171" s="2"/>
      <c r="C171" s="2"/>
      <c r="D171" s="2"/>
      <c r="E171" s="2"/>
      <c r="F171" s="2"/>
      <c r="G171" s="2"/>
      <c r="H171" s="2"/>
      <c r="I171" s="2"/>
      <c r="J171" s="10"/>
      <c r="K171" s="2">
        <f t="shared" si="4"/>
        <v>0</v>
      </c>
      <c r="L171" s="2">
        <f t="shared" si="5"/>
        <v>0</v>
      </c>
    </row>
    <row r="172" spans="1:12" customFormat="1">
      <c r="A172" s="10" t="s">
        <v>150</v>
      </c>
      <c r="B172" s="2"/>
      <c r="C172" s="2"/>
      <c r="D172" s="2"/>
      <c r="E172" s="2"/>
      <c r="F172" s="2"/>
      <c r="G172" s="2"/>
      <c r="H172" s="2"/>
      <c r="I172" s="2"/>
      <c r="J172" s="10"/>
      <c r="K172" s="2">
        <f t="shared" si="4"/>
        <v>0</v>
      </c>
      <c r="L172" s="2">
        <f t="shared" si="5"/>
        <v>0</v>
      </c>
    </row>
    <row r="173" spans="1:12" customFormat="1">
      <c r="A173" s="10" t="s">
        <v>38</v>
      </c>
      <c r="B173" s="2"/>
      <c r="C173" s="2"/>
      <c r="D173" s="2"/>
      <c r="E173" s="2"/>
      <c r="F173" s="2"/>
      <c r="G173" s="2"/>
      <c r="H173" s="2"/>
      <c r="I173" s="2"/>
      <c r="J173" s="10"/>
      <c r="K173" s="2">
        <f t="shared" si="4"/>
        <v>0</v>
      </c>
      <c r="L173" s="2">
        <f t="shared" si="5"/>
        <v>0</v>
      </c>
    </row>
    <row r="174" spans="1:12" customFormat="1">
      <c r="A174" s="10" t="s">
        <v>151</v>
      </c>
      <c r="B174" s="2"/>
      <c r="C174" s="2"/>
      <c r="D174" s="2"/>
      <c r="E174" s="2"/>
      <c r="F174" s="2"/>
      <c r="G174" s="2"/>
      <c r="H174" s="2"/>
      <c r="I174" s="2"/>
      <c r="J174" s="10"/>
      <c r="K174" s="2">
        <f t="shared" si="4"/>
        <v>0</v>
      </c>
      <c r="L174" s="2">
        <f t="shared" si="5"/>
        <v>0</v>
      </c>
    </row>
    <row r="175" spans="1:12" customFormat="1">
      <c r="A175" s="10" t="s">
        <v>152</v>
      </c>
      <c r="B175" s="2"/>
      <c r="C175" s="2"/>
      <c r="D175" s="2"/>
      <c r="E175" s="2"/>
      <c r="F175" s="2"/>
      <c r="G175" s="2"/>
      <c r="H175" s="2"/>
      <c r="I175" s="2"/>
      <c r="J175" s="10"/>
      <c r="K175" s="2">
        <f t="shared" si="4"/>
        <v>0</v>
      </c>
      <c r="L175" s="2">
        <f t="shared" si="5"/>
        <v>0</v>
      </c>
    </row>
    <row r="176" spans="1:12" customFormat="1">
      <c r="A176" s="10" t="s">
        <v>153</v>
      </c>
      <c r="B176" s="2"/>
      <c r="C176" s="2"/>
      <c r="D176" s="2"/>
      <c r="E176" s="2"/>
      <c r="F176" s="2"/>
      <c r="G176" s="2"/>
      <c r="H176" s="2"/>
      <c r="I176" s="2"/>
      <c r="J176" s="10"/>
      <c r="K176" s="2">
        <f t="shared" si="4"/>
        <v>0</v>
      </c>
      <c r="L176" s="2">
        <f t="shared" si="5"/>
        <v>0</v>
      </c>
    </row>
    <row r="177" spans="1:12" customFormat="1">
      <c r="A177" s="10" t="s">
        <v>47</v>
      </c>
      <c r="B177" s="2"/>
      <c r="C177" s="2"/>
      <c r="D177" s="2"/>
      <c r="E177" s="2"/>
      <c r="F177" s="2"/>
      <c r="G177" s="2"/>
      <c r="H177" s="2"/>
      <c r="I177" s="2"/>
      <c r="J177" s="10"/>
      <c r="K177" s="2">
        <f t="shared" si="4"/>
        <v>0</v>
      </c>
      <c r="L177" s="2">
        <f t="shared" si="5"/>
        <v>0</v>
      </c>
    </row>
    <row r="178" spans="1:12" customFormat="1" ht="30">
      <c r="A178" s="10" t="s">
        <v>154</v>
      </c>
      <c r="B178" s="2">
        <v>1</v>
      </c>
      <c r="C178" s="2"/>
      <c r="D178" s="2"/>
      <c r="E178" s="2"/>
      <c r="F178" s="2"/>
      <c r="G178" s="2"/>
      <c r="H178" s="2"/>
      <c r="I178" s="2"/>
      <c r="J178" s="10" t="s">
        <v>759</v>
      </c>
      <c r="K178" s="2">
        <f t="shared" si="4"/>
        <v>1</v>
      </c>
      <c r="L178" s="2">
        <f t="shared" si="5"/>
        <v>0</v>
      </c>
    </row>
    <row r="179" spans="1:12" customFormat="1">
      <c r="A179" s="10" t="s">
        <v>155</v>
      </c>
      <c r="B179" s="2"/>
      <c r="C179" s="2"/>
      <c r="D179" s="2"/>
      <c r="E179" s="2"/>
      <c r="F179" s="2"/>
      <c r="G179" s="2"/>
      <c r="H179" s="2"/>
      <c r="I179" s="2"/>
      <c r="J179" s="10"/>
      <c r="K179" s="2">
        <f t="shared" si="4"/>
        <v>0</v>
      </c>
      <c r="L179" s="2">
        <f t="shared" si="5"/>
        <v>0</v>
      </c>
    </row>
    <row r="180" spans="1:12" customFormat="1" ht="30">
      <c r="A180" s="10" t="s">
        <v>156</v>
      </c>
      <c r="B180" s="2">
        <v>1</v>
      </c>
      <c r="C180" s="2"/>
      <c r="D180" s="2"/>
      <c r="E180" s="2"/>
      <c r="F180" s="2"/>
      <c r="G180" s="2"/>
      <c r="H180" s="2"/>
      <c r="I180" s="2"/>
      <c r="J180" s="10" t="s">
        <v>760</v>
      </c>
      <c r="K180" s="2">
        <f t="shared" si="4"/>
        <v>1</v>
      </c>
      <c r="L180" s="2">
        <f t="shared" si="5"/>
        <v>0</v>
      </c>
    </row>
    <row r="181" spans="1:12" customFormat="1" ht="30">
      <c r="A181" s="10" t="s">
        <v>157</v>
      </c>
      <c r="B181" s="2"/>
      <c r="C181" s="2"/>
      <c r="D181" s="2"/>
      <c r="E181" s="2"/>
      <c r="F181" s="2"/>
      <c r="G181" s="2"/>
      <c r="H181" s="2"/>
      <c r="I181" s="2"/>
      <c r="J181" s="10"/>
      <c r="K181" s="2">
        <f t="shared" si="4"/>
        <v>0</v>
      </c>
      <c r="L181" s="2">
        <f t="shared" si="5"/>
        <v>0</v>
      </c>
    </row>
    <row r="182" spans="1:12" customFormat="1">
      <c r="A182" s="10" t="s">
        <v>158</v>
      </c>
      <c r="B182" s="2"/>
      <c r="C182" s="2"/>
      <c r="D182" s="2"/>
      <c r="E182" s="2"/>
      <c r="F182" s="2"/>
      <c r="G182" s="2"/>
      <c r="H182" s="2"/>
      <c r="I182" s="2"/>
      <c r="J182" s="10"/>
      <c r="K182" s="2">
        <f t="shared" si="4"/>
        <v>0</v>
      </c>
      <c r="L182" s="2">
        <f t="shared" si="5"/>
        <v>0</v>
      </c>
    </row>
    <row r="183" spans="1:12" customFormat="1" ht="30">
      <c r="A183" s="10" t="s">
        <v>159</v>
      </c>
      <c r="B183" s="2"/>
      <c r="C183" s="2"/>
      <c r="D183" s="2"/>
      <c r="E183" s="2"/>
      <c r="F183" s="2"/>
      <c r="G183" s="2"/>
      <c r="H183" s="2"/>
      <c r="I183" s="2"/>
      <c r="J183" s="10"/>
      <c r="K183" s="2">
        <f t="shared" si="4"/>
        <v>0</v>
      </c>
      <c r="L183" s="2">
        <f t="shared" si="5"/>
        <v>0</v>
      </c>
    </row>
    <row r="184" spans="1:12" customFormat="1">
      <c r="A184" s="10" t="s">
        <v>151</v>
      </c>
      <c r="B184" s="2"/>
      <c r="C184" s="2"/>
      <c r="D184" s="2"/>
      <c r="E184" s="2"/>
      <c r="F184" s="2"/>
      <c r="G184" s="2"/>
      <c r="H184" s="2"/>
      <c r="I184" s="2"/>
      <c r="J184" s="10"/>
      <c r="K184" s="2">
        <f t="shared" si="4"/>
        <v>0</v>
      </c>
      <c r="L184" s="2">
        <f t="shared" si="5"/>
        <v>0</v>
      </c>
    </row>
    <row r="185" spans="1:12" customFormat="1" ht="90">
      <c r="A185" s="13" t="s">
        <v>160</v>
      </c>
      <c r="B185" s="2"/>
      <c r="C185" s="2"/>
      <c r="D185" s="2"/>
      <c r="E185" s="2"/>
      <c r="F185" s="2"/>
      <c r="G185" s="2"/>
      <c r="H185" s="2"/>
      <c r="I185" s="2"/>
      <c r="J185" s="10"/>
      <c r="K185" s="2">
        <f t="shared" si="4"/>
        <v>0</v>
      </c>
      <c r="L185" s="2">
        <f t="shared" si="5"/>
        <v>0</v>
      </c>
    </row>
    <row r="186" spans="1:12" customFormat="1">
      <c r="A186" s="10" t="s">
        <v>161</v>
      </c>
      <c r="B186" s="2"/>
      <c r="C186" s="2"/>
      <c r="D186" s="2"/>
      <c r="E186" s="2"/>
      <c r="F186" s="2"/>
      <c r="G186" s="2"/>
      <c r="H186" s="2"/>
      <c r="I186" s="2"/>
      <c r="J186" s="10"/>
      <c r="K186" s="2">
        <f t="shared" si="4"/>
        <v>0</v>
      </c>
      <c r="L186" s="2">
        <f t="shared" si="5"/>
        <v>0</v>
      </c>
    </row>
    <row r="187" spans="1:12" customFormat="1">
      <c r="A187" s="10" t="s">
        <v>162</v>
      </c>
      <c r="B187" s="2"/>
      <c r="C187" s="2"/>
      <c r="D187" s="2"/>
      <c r="E187" s="2"/>
      <c r="F187" s="2"/>
      <c r="G187" s="2"/>
      <c r="H187" s="2"/>
      <c r="I187" s="2"/>
      <c r="J187" s="10"/>
      <c r="K187" s="2">
        <f t="shared" si="4"/>
        <v>0</v>
      </c>
      <c r="L187" s="2">
        <f t="shared" si="5"/>
        <v>0</v>
      </c>
    </row>
    <row r="188" spans="1:12" customFormat="1" ht="60">
      <c r="A188" s="10" t="s">
        <v>163</v>
      </c>
      <c r="B188" s="2"/>
      <c r="C188" s="2"/>
      <c r="D188" s="2"/>
      <c r="E188" s="2"/>
      <c r="F188" s="2"/>
      <c r="G188" s="2"/>
      <c r="H188" s="2"/>
      <c r="I188" s="2"/>
      <c r="J188" s="10"/>
      <c r="K188" s="2">
        <f t="shared" si="4"/>
        <v>0</v>
      </c>
      <c r="L188" s="2">
        <f t="shared" si="5"/>
        <v>0</v>
      </c>
    </row>
    <row r="189" spans="1:12" customFormat="1">
      <c r="A189" s="10" t="s">
        <v>164</v>
      </c>
      <c r="B189" s="2"/>
      <c r="C189" s="2"/>
      <c r="D189" s="2"/>
      <c r="E189" s="2"/>
      <c r="F189" s="2"/>
      <c r="G189" s="2"/>
      <c r="H189" s="2"/>
      <c r="I189" s="2"/>
      <c r="J189" s="10"/>
      <c r="K189" s="2">
        <f t="shared" si="4"/>
        <v>0</v>
      </c>
      <c r="L189" s="2">
        <f t="shared" si="5"/>
        <v>0</v>
      </c>
    </row>
    <row r="190" spans="1:12" customFormat="1" ht="45">
      <c r="A190" s="10" t="s">
        <v>165</v>
      </c>
      <c r="B190" s="2"/>
      <c r="C190" s="2"/>
      <c r="D190" s="2"/>
      <c r="E190" s="2"/>
      <c r="F190" s="2"/>
      <c r="G190" s="2">
        <v>1</v>
      </c>
      <c r="H190" s="2"/>
      <c r="I190" s="2"/>
      <c r="J190" s="10" t="s">
        <v>725</v>
      </c>
      <c r="K190" s="2">
        <f t="shared" si="4"/>
        <v>1</v>
      </c>
      <c r="L190" s="2">
        <f t="shared" si="5"/>
        <v>1</v>
      </c>
    </row>
    <row r="191" spans="1:12" customFormat="1">
      <c r="A191" s="10" t="s">
        <v>16</v>
      </c>
      <c r="B191" s="2"/>
      <c r="C191" s="2"/>
      <c r="D191" s="2"/>
      <c r="E191" s="2"/>
      <c r="F191" s="2"/>
      <c r="G191" s="2"/>
      <c r="H191" s="2"/>
      <c r="I191" s="2"/>
      <c r="J191" s="10"/>
      <c r="K191" s="2">
        <f t="shared" si="4"/>
        <v>0</v>
      </c>
      <c r="L191" s="2">
        <f t="shared" si="5"/>
        <v>0</v>
      </c>
    </row>
    <row r="192" spans="1:12" customFormat="1">
      <c r="A192" s="10" t="s">
        <v>166</v>
      </c>
      <c r="B192" s="2"/>
      <c r="C192" s="2"/>
      <c r="D192" s="2"/>
      <c r="E192" s="2"/>
      <c r="F192" s="2"/>
      <c r="G192" s="2"/>
      <c r="H192" s="2"/>
      <c r="I192" s="2"/>
      <c r="J192" s="10"/>
      <c r="K192" s="2">
        <f t="shared" si="4"/>
        <v>0</v>
      </c>
      <c r="L192" s="2">
        <f t="shared" si="5"/>
        <v>0</v>
      </c>
    </row>
    <row r="193" spans="1:12" customFormat="1" ht="45">
      <c r="A193" s="10" t="s">
        <v>167</v>
      </c>
      <c r="B193" s="2"/>
      <c r="C193" s="2"/>
      <c r="D193" s="2"/>
      <c r="E193" s="2"/>
      <c r="F193" s="2"/>
      <c r="G193" s="2"/>
      <c r="H193" s="2"/>
      <c r="I193" s="2"/>
      <c r="J193" s="10"/>
      <c r="K193" s="2">
        <f t="shared" si="4"/>
        <v>0</v>
      </c>
      <c r="L193" s="2">
        <f t="shared" si="5"/>
        <v>0</v>
      </c>
    </row>
    <row r="194" spans="1:12" customFormat="1" ht="180">
      <c r="A194" s="13" t="s">
        <v>168</v>
      </c>
      <c r="B194" s="2">
        <v>1</v>
      </c>
      <c r="C194" s="2"/>
      <c r="D194" s="2"/>
      <c r="E194" s="2"/>
      <c r="F194" s="2"/>
      <c r="G194" s="2"/>
      <c r="H194" s="2"/>
      <c r="I194" s="2"/>
      <c r="J194" s="10" t="s">
        <v>761</v>
      </c>
      <c r="K194" s="2">
        <f t="shared" si="4"/>
        <v>1</v>
      </c>
      <c r="L194" s="2">
        <f t="shared" si="5"/>
        <v>0</v>
      </c>
    </row>
    <row r="195" spans="1:12" customFormat="1">
      <c r="A195" s="10" t="s">
        <v>169</v>
      </c>
      <c r="B195" s="2"/>
      <c r="C195" s="2"/>
      <c r="D195" s="2"/>
      <c r="E195" s="2"/>
      <c r="F195" s="2"/>
      <c r="G195" s="2"/>
      <c r="H195" s="2"/>
      <c r="I195" s="2"/>
      <c r="J195" s="10"/>
      <c r="K195" s="2">
        <f t="shared" si="4"/>
        <v>0</v>
      </c>
      <c r="L195" s="2">
        <f t="shared" si="5"/>
        <v>0</v>
      </c>
    </row>
    <row r="196" spans="1:12" customFormat="1" ht="30">
      <c r="A196" s="10" t="s">
        <v>170</v>
      </c>
      <c r="B196" s="2"/>
      <c r="C196" s="2"/>
      <c r="D196" s="2">
        <v>1</v>
      </c>
      <c r="E196" s="2"/>
      <c r="F196" s="2"/>
      <c r="G196" s="2"/>
      <c r="H196" s="2"/>
      <c r="I196" s="2"/>
      <c r="J196" s="10" t="s">
        <v>713</v>
      </c>
      <c r="K196" s="2">
        <f t="shared" si="4"/>
        <v>1</v>
      </c>
      <c r="L196" s="2">
        <f t="shared" si="5"/>
        <v>1</v>
      </c>
    </row>
    <row r="197" spans="1:12" customFormat="1">
      <c r="A197" s="10" t="s">
        <v>171</v>
      </c>
      <c r="B197" s="2"/>
      <c r="C197" s="2"/>
      <c r="D197" s="2"/>
      <c r="E197" s="2"/>
      <c r="F197" s="2"/>
      <c r="G197" s="2"/>
      <c r="H197" s="2"/>
      <c r="I197" s="2"/>
      <c r="J197" s="10"/>
      <c r="K197" s="2">
        <f t="shared" ref="K197:K260" si="6">IF(SUM(B197:I197)&gt;0,1,0)</f>
        <v>0</v>
      </c>
      <c r="L197" s="2">
        <f t="shared" ref="L197:L260" si="7">IF(SUM(C197:I197)&gt;0,1,0)</f>
        <v>0</v>
      </c>
    </row>
    <row r="198" spans="1:12" customFormat="1" ht="30">
      <c r="A198" s="10" t="s">
        <v>172</v>
      </c>
      <c r="B198" s="2">
        <v>1</v>
      </c>
      <c r="C198" s="2"/>
      <c r="D198" s="2"/>
      <c r="E198" s="2"/>
      <c r="F198" s="2"/>
      <c r="G198" s="2"/>
      <c r="H198" s="2"/>
      <c r="I198" s="2"/>
      <c r="J198" s="10" t="s">
        <v>761</v>
      </c>
      <c r="K198" s="2">
        <f t="shared" si="6"/>
        <v>1</v>
      </c>
      <c r="L198" s="2">
        <f t="shared" si="7"/>
        <v>0</v>
      </c>
    </row>
    <row r="199" spans="1:12" customFormat="1">
      <c r="A199" s="10" t="s">
        <v>173</v>
      </c>
      <c r="B199" s="2"/>
      <c r="C199" s="2"/>
      <c r="D199" s="2"/>
      <c r="E199" s="2"/>
      <c r="F199" s="2"/>
      <c r="G199" s="2"/>
      <c r="H199" s="2"/>
      <c r="I199" s="2"/>
      <c r="J199" s="10"/>
      <c r="K199" s="2">
        <f t="shared" si="6"/>
        <v>0</v>
      </c>
      <c r="L199" s="2">
        <f t="shared" si="7"/>
        <v>0</v>
      </c>
    </row>
    <row r="200" spans="1:12" customFormat="1" ht="90">
      <c r="A200" s="10" t="s">
        <v>174</v>
      </c>
      <c r="B200" s="2"/>
      <c r="C200" s="2"/>
      <c r="D200" s="2">
        <v>1</v>
      </c>
      <c r="E200" s="2"/>
      <c r="F200" s="2"/>
      <c r="G200" s="2"/>
      <c r="H200" s="2"/>
      <c r="I200" s="2"/>
      <c r="J200" s="10" t="s">
        <v>713</v>
      </c>
      <c r="K200" s="2">
        <f t="shared" si="6"/>
        <v>1</v>
      </c>
      <c r="L200" s="2">
        <f t="shared" si="7"/>
        <v>1</v>
      </c>
    </row>
    <row r="201" spans="1:12" customFormat="1">
      <c r="A201" s="10" t="s">
        <v>47</v>
      </c>
      <c r="B201" s="2"/>
      <c r="C201" s="2"/>
      <c r="D201" s="2"/>
      <c r="E201" s="2"/>
      <c r="F201" s="2"/>
      <c r="G201" s="2"/>
      <c r="H201" s="2"/>
      <c r="I201" s="2"/>
      <c r="J201" s="10"/>
      <c r="K201" s="2">
        <f t="shared" si="6"/>
        <v>0</v>
      </c>
      <c r="L201" s="2">
        <f t="shared" si="7"/>
        <v>0</v>
      </c>
    </row>
    <row r="202" spans="1:12" customFormat="1" ht="150">
      <c r="A202" s="10" t="s">
        <v>175</v>
      </c>
      <c r="B202" s="2">
        <v>1</v>
      </c>
      <c r="C202" s="2"/>
      <c r="D202" s="2"/>
      <c r="E202" s="2"/>
      <c r="F202" s="2"/>
      <c r="G202" s="2"/>
      <c r="H202" s="2"/>
      <c r="I202" s="2"/>
      <c r="J202" s="10" t="s">
        <v>761</v>
      </c>
      <c r="K202" s="2">
        <f t="shared" si="6"/>
        <v>1</v>
      </c>
      <c r="L202" s="2">
        <f t="shared" si="7"/>
        <v>0</v>
      </c>
    </row>
    <row r="203" spans="1:12" customFormat="1">
      <c r="A203" s="10" t="s">
        <v>176</v>
      </c>
      <c r="B203" s="2"/>
      <c r="C203" s="2"/>
      <c r="D203" s="2"/>
      <c r="E203" s="2"/>
      <c r="F203" s="2"/>
      <c r="G203" s="2"/>
      <c r="H203" s="2"/>
      <c r="I203" s="2"/>
      <c r="J203" s="10"/>
      <c r="K203" s="2">
        <f t="shared" si="6"/>
        <v>0</v>
      </c>
      <c r="L203" s="2">
        <f t="shared" si="7"/>
        <v>0</v>
      </c>
    </row>
    <row r="204" spans="1:12" customFormat="1">
      <c r="A204" s="10" t="s">
        <v>151</v>
      </c>
      <c r="B204" s="2"/>
      <c r="C204" s="2"/>
      <c r="D204" s="2"/>
      <c r="E204" s="2"/>
      <c r="F204" s="2"/>
      <c r="G204" s="2"/>
      <c r="H204" s="2"/>
      <c r="I204" s="2"/>
      <c r="J204" s="10"/>
      <c r="K204" s="2">
        <f t="shared" si="6"/>
        <v>0</v>
      </c>
      <c r="L204" s="2">
        <f t="shared" si="7"/>
        <v>0</v>
      </c>
    </row>
    <row r="205" spans="1:12" customFormat="1" ht="30">
      <c r="A205" s="10" t="s">
        <v>177</v>
      </c>
      <c r="B205" s="2"/>
      <c r="C205" s="2"/>
      <c r="D205" s="2"/>
      <c r="E205" s="2"/>
      <c r="F205" s="2"/>
      <c r="G205" s="2"/>
      <c r="H205" s="2"/>
      <c r="I205" s="2"/>
      <c r="J205" s="10"/>
      <c r="K205" s="2">
        <f t="shared" si="6"/>
        <v>0</v>
      </c>
      <c r="L205" s="2">
        <f t="shared" si="7"/>
        <v>0</v>
      </c>
    </row>
    <row r="206" spans="1:12" customFormat="1">
      <c r="A206" s="10" t="s">
        <v>178</v>
      </c>
      <c r="B206" s="2"/>
      <c r="C206" s="2"/>
      <c r="D206" s="2"/>
      <c r="E206" s="2"/>
      <c r="F206" s="2"/>
      <c r="G206" s="2"/>
      <c r="H206" s="2"/>
      <c r="I206" s="2"/>
      <c r="J206" s="10"/>
      <c r="K206" s="2">
        <f t="shared" si="6"/>
        <v>0</v>
      </c>
      <c r="L206" s="2">
        <f t="shared" si="7"/>
        <v>0</v>
      </c>
    </row>
    <row r="207" spans="1:12" customFormat="1" ht="45">
      <c r="A207" s="10" t="s">
        <v>179</v>
      </c>
      <c r="B207" s="2"/>
      <c r="C207" s="2"/>
      <c r="D207" s="2"/>
      <c r="E207" s="2"/>
      <c r="F207" s="2"/>
      <c r="G207" s="2"/>
      <c r="H207" s="2"/>
      <c r="I207" s="2"/>
      <c r="J207" s="10"/>
      <c r="K207" s="2">
        <f t="shared" si="6"/>
        <v>0</v>
      </c>
      <c r="L207" s="2">
        <f t="shared" si="7"/>
        <v>0</v>
      </c>
    </row>
    <row r="208" spans="1:12" customFormat="1" ht="90">
      <c r="A208" s="10" t="s">
        <v>180</v>
      </c>
      <c r="B208" s="2">
        <v>2</v>
      </c>
      <c r="C208" s="2"/>
      <c r="D208" s="2">
        <v>1</v>
      </c>
      <c r="E208" s="2"/>
      <c r="F208" s="2"/>
      <c r="G208" s="2"/>
      <c r="H208" s="2"/>
      <c r="I208" s="2"/>
      <c r="J208" s="10" t="s">
        <v>762</v>
      </c>
      <c r="K208" s="2">
        <f t="shared" si="6"/>
        <v>1</v>
      </c>
      <c r="L208" s="2">
        <f t="shared" si="7"/>
        <v>1</v>
      </c>
    </row>
    <row r="209" spans="1:12" customFormat="1">
      <c r="A209" s="10" t="s">
        <v>181</v>
      </c>
      <c r="B209" s="2"/>
      <c r="C209" s="2"/>
      <c r="D209" s="2"/>
      <c r="E209" s="2"/>
      <c r="F209" s="2"/>
      <c r="G209" s="2"/>
      <c r="H209" s="2"/>
      <c r="I209" s="2"/>
      <c r="J209" s="10"/>
      <c r="K209" s="2">
        <f t="shared" si="6"/>
        <v>0</v>
      </c>
      <c r="L209" s="2">
        <f t="shared" si="7"/>
        <v>0</v>
      </c>
    </row>
    <row r="210" spans="1:12" customFormat="1">
      <c r="A210" s="10" t="s">
        <v>182</v>
      </c>
      <c r="B210" s="2"/>
      <c r="C210" s="2"/>
      <c r="D210" s="2"/>
      <c r="E210" s="2"/>
      <c r="F210" s="2"/>
      <c r="G210" s="2"/>
      <c r="H210" s="2"/>
      <c r="I210" s="2"/>
      <c r="J210" s="10"/>
      <c r="K210" s="2">
        <f t="shared" si="6"/>
        <v>0</v>
      </c>
      <c r="L210" s="2">
        <f t="shared" si="7"/>
        <v>0</v>
      </c>
    </row>
    <row r="211" spans="1:12" customFormat="1" ht="30">
      <c r="A211" s="10" t="s">
        <v>183</v>
      </c>
      <c r="B211" s="2"/>
      <c r="C211" s="2"/>
      <c r="D211" s="2"/>
      <c r="E211" s="2"/>
      <c r="F211" s="2"/>
      <c r="G211" s="2"/>
      <c r="H211" s="2"/>
      <c r="I211" s="2"/>
      <c r="J211" s="10"/>
      <c r="K211" s="2">
        <f t="shared" si="6"/>
        <v>0</v>
      </c>
      <c r="L211" s="2">
        <f t="shared" si="7"/>
        <v>0</v>
      </c>
    </row>
    <row r="212" spans="1:12" customFormat="1" ht="45">
      <c r="A212" s="10" t="s">
        <v>184</v>
      </c>
      <c r="B212" s="2"/>
      <c r="C212" s="2"/>
      <c r="D212" s="2"/>
      <c r="E212" s="2"/>
      <c r="F212" s="2"/>
      <c r="G212" s="2"/>
      <c r="H212" s="2"/>
      <c r="I212" s="2"/>
      <c r="J212" s="10"/>
      <c r="K212" s="2">
        <f t="shared" si="6"/>
        <v>0</v>
      </c>
      <c r="L212" s="2">
        <f t="shared" si="7"/>
        <v>0</v>
      </c>
    </row>
    <row r="213" spans="1:12" customFormat="1">
      <c r="A213" s="10" t="s">
        <v>185</v>
      </c>
      <c r="B213" s="2"/>
      <c r="C213" s="2"/>
      <c r="D213" s="2"/>
      <c r="E213" s="2"/>
      <c r="F213" s="2"/>
      <c r="G213" s="2"/>
      <c r="H213" s="2"/>
      <c r="I213" s="2"/>
      <c r="J213" s="10"/>
      <c r="K213" s="2">
        <f t="shared" si="6"/>
        <v>0</v>
      </c>
      <c r="L213" s="2">
        <f t="shared" si="7"/>
        <v>0</v>
      </c>
    </row>
    <row r="214" spans="1:12" customFormat="1" ht="30">
      <c r="A214" s="10" t="s">
        <v>186</v>
      </c>
      <c r="B214" s="2">
        <v>1</v>
      </c>
      <c r="C214" s="2"/>
      <c r="D214" s="2"/>
      <c r="E214" s="2"/>
      <c r="F214" s="2"/>
      <c r="G214" s="2"/>
      <c r="H214" s="2"/>
      <c r="I214" s="2"/>
      <c r="J214" s="10" t="s">
        <v>761</v>
      </c>
      <c r="K214" s="2">
        <f t="shared" si="6"/>
        <v>1</v>
      </c>
      <c r="L214" s="2">
        <f t="shared" si="7"/>
        <v>0</v>
      </c>
    </row>
    <row r="215" spans="1:12" customFormat="1" ht="75">
      <c r="A215" s="13" t="s">
        <v>187</v>
      </c>
      <c r="B215" s="2"/>
      <c r="C215" s="2"/>
      <c r="D215" s="2"/>
      <c r="E215" s="2"/>
      <c r="F215" s="2"/>
      <c r="G215" s="2"/>
      <c r="H215" s="2"/>
      <c r="I215" s="2"/>
      <c r="J215" s="10"/>
      <c r="K215" s="2">
        <f t="shared" si="6"/>
        <v>0</v>
      </c>
      <c r="L215" s="2">
        <f t="shared" si="7"/>
        <v>0</v>
      </c>
    </row>
    <row r="216" spans="1:12" customFormat="1" ht="30">
      <c r="A216" s="10" t="s">
        <v>188</v>
      </c>
      <c r="B216" s="2"/>
      <c r="C216" s="2"/>
      <c r="D216" s="2"/>
      <c r="E216" s="2"/>
      <c r="F216" s="2"/>
      <c r="G216" s="2"/>
      <c r="H216" s="2"/>
      <c r="I216" s="2"/>
      <c r="J216" s="10"/>
      <c r="K216" s="2">
        <f t="shared" si="6"/>
        <v>0</v>
      </c>
      <c r="L216" s="2">
        <f t="shared" si="7"/>
        <v>0</v>
      </c>
    </row>
    <row r="217" spans="1:12" customFormat="1">
      <c r="A217" s="10" t="s">
        <v>189</v>
      </c>
      <c r="B217" s="2"/>
      <c r="C217" s="2"/>
      <c r="D217" s="2"/>
      <c r="E217" s="2"/>
      <c r="F217" s="2"/>
      <c r="G217" s="2"/>
      <c r="H217" s="2"/>
      <c r="I217" s="2"/>
      <c r="J217" s="10"/>
      <c r="K217" s="2">
        <f t="shared" si="6"/>
        <v>0</v>
      </c>
      <c r="L217" s="2">
        <f t="shared" si="7"/>
        <v>0</v>
      </c>
    </row>
    <row r="218" spans="1:12" customFormat="1">
      <c r="A218" s="10" t="s">
        <v>190</v>
      </c>
      <c r="B218" s="2"/>
      <c r="C218" s="2"/>
      <c r="D218" s="2"/>
      <c r="E218" s="2"/>
      <c r="F218" s="2"/>
      <c r="G218" s="2"/>
      <c r="H218" s="2"/>
      <c r="I218" s="2"/>
      <c r="J218" s="10"/>
      <c r="K218" s="2">
        <f t="shared" si="6"/>
        <v>0</v>
      </c>
      <c r="L218" s="2">
        <f t="shared" si="7"/>
        <v>0</v>
      </c>
    </row>
    <row r="219" spans="1:12" customFormat="1" ht="30">
      <c r="A219" s="10" t="s">
        <v>191</v>
      </c>
      <c r="B219" s="2"/>
      <c r="C219" s="2"/>
      <c r="D219" s="2"/>
      <c r="E219" s="2"/>
      <c r="F219" s="2"/>
      <c r="G219" s="2"/>
      <c r="H219" s="2"/>
      <c r="I219" s="2"/>
      <c r="J219" s="10"/>
      <c r="K219" s="2">
        <f t="shared" si="6"/>
        <v>0</v>
      </c>
      <c r="L219" s="2">
        <f t="shared" si="7"/>
        <v>0</v>
      </c>
    </row>
    <row r="220" spans="1:12" customFormat="1" ht="90">
      <c r="A220" s="10" t="s">
        <v>192</v>
      </c>
      <c r="B220" s="2">
        <v>3</v>
      </c>
      <c r="C220" s="2"/>
      <c r="D220" s="2"/>
      <c r="E220" s="2"/>
      <c r="F220" s="2"/>
      <c r="G220" s="2">
        <v>2</v>
      </c>
      <c r="H220" s="2"/>
      <c r="I220" s="2">
        <v>1</v>
      </c>
      <c r="J220" s="10" t="s">
        <v>763</v>
      </c>
      <c r="K220" s="2">
        <f t="shared" si="6"/>
        <v>1</v>
      </c>
      <c r="L220" s="2">
        <f t="shared" si="7"/>
        <v>1</v>
      </c>
    </row>
    <row r="221" spans="1:12" customFormat="1" ht="45">
      <c r="A221" s="10" t="s">
        <v>193</v>
      </c>
      <c r="B221" s="2"/>
      <c r="C221" s="2"/>
      <c r="D221" s="2"/>
      <c r="E221" s="2"/>
      <c r="F221" s="2"/>
      <c r="G221" s="2"/>
      <c r="H221" s="2"/>
      <c r="I221" s="2"/>
      <c r="J221" s="10"/>
      <c r="K221" s="2">
        <f t="shared" si="6"/>
        <v>0</v>
      </c>
      <c r="L221" s="2">
        <f t="shared" si="7"/>
        <v>0</v>
      </c>
    </row>
    <row r="222" spans="1:12" customFormat="1" ht="30">
      <c r="A222" s="10" t="s">
        <v>194</v>
      </c>
      <c r="B222" s="2">
        <v>1</v>
      </c>
      <c r="C222" s="2"/>
      <c r="D222" s="2"/>
      <c r="E222" s="2"/>
      <c r="F222" s="2"/>
      <c r="G222" s="2"/>
      <c r="H222" s="2"/>
      <c r="I222" s="2"/>
      <c r="J222" s="10" t="s">
        <v>761</v>
      </c>
      <c r="K222" s="2">
        <f t="shared" si="6"/>
        <v>1</v>
      </c>
      <c r="L222" s="2">
        <f t="shared" si="7"/>
        <v>0</v>
      </c>
    </row>
    <row r="223" spans="1:12" customFormat="1" ht="30">
      <c r="A223" s="10" t="s">
        <v>195</v>
      </c>
      <c r="B223" s="2"/>
      <c r="C223" s="2"/>
      <c r="D223" s="2"/>
      <c r="E223" s="2"/>
      <c r="F223" s="2"/>
      <c r="G223" s="2"/>
      <c r="H223" s="2"/>
      <c r="I223" s="2"/>
      <c r="J223" s="10"/>
      <c r="K223" s="2">
        <f t="shared" si="6"/>
        <v>0</v>
      </c>
      <c r="L223" s="2">
        <f t="shared" si="7"/>
        <v>0</v>
      </c>
    </row>
    <row r="224" spans="1:12" customFormat="1" ht="45">
      <c r="A224" s="10" t="s">
        <v>196</v>
      </c>
      <c r="B224" s="2"/>
      <c r="C224" s="2"/>
      <c r="D224" s="2"/>
      <c r="E224" s="2"/>
      <c r="F224" s="2"/>
      <c r="G224" s="2"/>
      <c r="H224" s="2"/>
      <c r="I224" s="2"/>
      <c r="J224" s="10"/>
      <c r="K224" s="2">
        <f t="shared" si="6"/>
        <v>0</v>
      </c>
      <c r="L224" s="2">
        <f t="shared" si="7"/>
        <v>0</v>
      </c>
    </row>
    <row r="225" spans="1:12" customFormat="1" ht="30">
      <c r="A225" s="10" t="s">
        <v>197</v>
      </c>
      <c r="B225" s="2"/>
      <c r="C225" s="2"/>
      <c r="D225" s="2"/>
      <c r="E225" s="2"/>
      <c r="F225" s="2"/>
      <c r="G225" s="2"/>
      <c r="H225" s="2"/>
      <c r="I225" s="2"/>
      <c r="J225" s="10"/>
      <c r="K225" s="2">
        <f t="shared" si="6"/>
        <v>0</v>
      </c>
      <c r="L225" s="2">
        <f t="shared" si="7"/>
        <v>0</v>
      </c>
    </row>
    <row r="226" spans="1:12" customFormat="1">
      <c r="A226" s="10" t="s">
        <v>198</v>
      </c>
      <c r="B226" s="2"/>
      <c r="C226" s="2"/>
      <c r="D226" s="2"/>
      <c r="E226" s="2"/>
      <c r="F226" s="2"/>
      <c r="G226" s="2"/>
      <c r="H226" s="2"/>
      <c r="I226" s="2"/>
      <c r="J226" s="10"/>
      <c r="K226" s="2">
        <f t="shared" si="6"/>
        <v>0</v>
      </c>
      <c r="L226" s="2">
        <f t="shared" si="7"/>
        <v>0</v>
      </c>
    </row>
    <row r="227" spans="1:12" customFormat="1" ht="30">
      <c r="A227" s="10" t="s">
        <v>199</v>
      </c>
      <c r="B227" s="2"/>
      <c r="C227" s="2"/>
      <c r="D227" s="2"/>
      <c r="E227" s="2"/>
      <c r="F227" s="2"/>
      <c r="G227" s="2"/>
      <c r="H227" s="2"/>
      <c r="I227" s="2"/>
      <c r="J227" s="10"/>
      <c r="K227" s="2">
        <f t="shared" si="6"/>
        <v>0</v>
      </c>
      <c r="L227" s="2">
        <f t="shared" si="7"/>
        <v>0</v>
      </c>
    </row>
    <row r="228" spans="1:12" customFormat="1">
      <c r="A228" s="10" t="s">
        <v>200</v>
      </c>
      <c r="B228" s="2"/>
      <c r="C228" s="2"/>
      <c r="D228" s="2"/>
      <c r="E228" s="2"/>
      <c r="F228" s="2"/>
      <c r="G228" s="2"/>
      <c r="H228" s="2"/>
      <c r="I228" s="2"/>
      <c r="J228" s="10"/>
      <c r="K228" s="2">
        <f t="shared" si="6"/>
        <v>0</v>
      </c>
      <c r="L228" s="2">
        <f t="shared" si="7"/>
        <v>0</v>
      </c>
    </row>
    <row r="229" spans="1:12" customFormat="1" ht="135">
      <c r="A229" s="13" t="s">
        <v>201</v>
      </c>
      <c r="B229" s="2"/>
      <c r="C229" s="2"/>
      <c r="D229" s="2"/>
      <c r="E229" s="2"/>
      <c r="F229" s="2"/>
      <c r="G229" s="2"/>
      <c r="H229" s="2"/>
      <c r="I229" s="2"/>
      <c r="J229" s="10"/>
      <c r="K229" s="2">
        <f t="shared" si="6"/>
        <v>0</v>
      </c>
      <c r="L229" s="2">
        <f t="shared" si="7"/>
        <v>0</v>
      </c>
    </row>
    <row r="230" spans="1:12" customFormat="1" ht="150">
      <c r="A230" s="13" t="s">
        <v>202</v>
      </c>
      <c r="B230" s="2">
        <v>2</v>
      </c>
      <c r="C230" s="2"/>
      <c r="D230" s="2">
        <v>1</v>
      </c>
      <c r="E230" s="2"/>
      <c r="F230" s="2"/>
      <c r="G230" s="2"/>
      <c r="H230" s="2"/>
      <c r="I230" s="2"/>
      <c r="J230" s="10" t="s">
        <v>764</v>
      </c>
      <c r="K230" s="2">
        <f t="shared" si="6"/>
        <v>1</v>
      </c>
      <c r="L230" s="2">
        <f t="shared" si="7"/>
        <v>1</v>
      </c>
    </row>
    <row r="231" spans="1:12" customFormat="1" ht="45">
      <c r="A231" s="10" t="s">
        <v>203</v>
      </c>
      <c r="B231" s="2"/>
      <c r="C231" s="2"/>
      <c r="D231" s="2"/>
      <c r="E231" s="2"/>
      <c r="F231" s="2"/>
      <c r="G231" s="2"/>
      <c r="H231" s="2"/>
      <c r="I231" s="2"/>
      <c r="J231" s="10"/>
      <c r="K231" s="2">
        <f t="shared" si="6"/>
        <v>0</v>
      </c>
      <c r="L231" s="2">
        <f t="shared" si="7"/>
        <v>0</v>
      </c>
    </row>
    <row r="232" spans="1:12" customFormat="1">
      <c r="A232" s="10" t="s">
        <v>204</v>
      </c>
      <c r="B232" s="2"/>
      <c r="C232" s="2"/>
      <c r="D232" s="2"/>
      <c r="E232" s="2"/>
      <c r="F232" s="2"/>
      <c r="G232" s="2"/>
      <c r="H232" s="2"/>
      <c r="I232" s="2"/>
      <c r="J232" s="10"/>
      <c r="K232" s="2">
        <f t="shared" si="6"/>
        <v>0</v>
      </c>
      <c r="L232" s="2">
        <f t="shared" si="7"/>
        <v>0</v>
      </c>
    </row>
    <row r="233" spans="1:12" customFormat="1">
      <c r="A233" s="10" t="s">
        <v>205</v>
      </c>
      <c r="B233" s="2"/>
      <c r="C233" s="2"/>
      <c r="D233" s="2"/>
      <c r="E233" s="2"/>
      <c r="F233" s="2"/>
      <c r="G233" s="2"/>
      <c r="H233" s="2"/>
      <c r="I233" s="2"/>
      <c r="J233" s="10"/>
      <c r="K233" s="2">
        <f t="shared" si="6"/>
        <v>0</v>
      </c>
      <c r="L233" s="2">
        <f t="shared" si="7"/>
        <v>0</v>
      </c>
    </row>
    <row r="234" spans="1:12" customFormat="1">
      <c r="A234" s="10" t="s">
        <v>206</v>
      </c>
      <c r="B234" s="2"/>
      <c r="C234" s="2"/>
      <c r="D234" s="2"/>
      <c r="E234" s="2"/>
      <c r="F234" s="2"/>
      <c r="G234" s="2"/>
      <c r="H234" s="2"/>
      <c r="I234" s="2"/>
      <c r="J234" s="10"/>
      <c r="K234" s="2">
        <f t="shared" si="6"/>
        <v>0</v>
      </c>
      <c r="L234" s="2">
        <f t="shared" si="7"/>
        <v>0</v>
      </c>
    </row>
    <row r="235" spans="1:12" customFormat="1" ht="30">
      <c r="A235" s="10" t="s">
        <v>207</v>
      </c>
      <c r="B235" s="2"/>
      <c r="C235" s="2"/>
      <c r="D235" s="2"/>
      <c r="E235" s="2"/>
      <c r="F235" s="2"/>
      <c r="G235" s="2"/>
      <c r="H235" s="2"/>
      <c r="I235" s="2"/>
      <c r="J235" s="10"/>
      <c r="K235" s="2">
        <f t="shared" si="6"/>
        <v>0</v>
      </c>
      <c r="L235" s="2">
        <f t="shared" si="7"/>
        <v>0</v>
      </c>
    </row>
    <row r="236" spans="1:12" customFormat="1" ht="30">
      <c r="A236" s="10" t="s">
        <v>208</v>
      </c>
      <c r="B236" s="2"/>
      <c r="C236" s="2"/>
      <c r="D236" s="2"/>
      <c r="E236" s="2"/>
      <c r="F236" s="2"/>
      <c r="G236" s="2"/>
      <c r="H236" s="2"/>
      <c r="I236" s="2"/>
      <c r="J236" s="10"/>
      <c r="K236" s="2">
        <f t="shared" si="6"/>
        <v>0</v>
      </c>
      <c r="L236" s="2">
        <f t="shared" si="7"/>
        <v>0</v>
      </c>
    </row>
    <row r="237" spans="1:12" customFormat="1">
      <c r="A237" s="10" t="s">
        <v>209</v>
      </c>
      <c r="B237" s="2"/>
      <c r="C237" s="2"/>
      <c r="D237" s="2"/>
      <c r="E237" s="2"/>
      <c r="F237" s="2"/>
      <c r="G237" s="2"/>
      <c r="H237" s="2"/>
      <c r="I237" s="2"/>
      <c r="J237" s="10"/>
      <c r="K237" s="2">
        <f t="shared" si="6"/>
        <v>0</v>
      </c>
      <c r="L237" s="2">
        <f t="shared" si="7"/>
        <v>0</v>
      </c>
    </row>
    <row r="238" spans="1:12" customFormat="1">
      <c r="A238" s="10" t="s">
        <v>210</v>
      </c>
      <c r="B238" s="2"/>
      <c r="C238" s="2"/>
      <c r="D238" s="2"/>
      <c r="E238" s="2"/>
      <c r="F238" s="2"/>
      <c r="G238" s="2"/>
      <c r="H238" s="2"/>
      <c r="I238" s="2"/>
      <c r="J238" s="10"/>
      <c r="K238" s="2">
        <f t="shared" si="6"/>
        <v>0</v>
      </c>
      <c r="L238" s="2">
        <f t="shared" si="7"/>
        <v>0</v>
      </c>
    </row>
    <row r="239" spans="1:12" customFormat="1">
      <c r="A239" s="10" t="s">
        <v>211</v>
      </c>
      <c r="B239" s="2"/>
      <c r="C239" s="2"/>
      <c r="D239" s="2"/>
      <c r="E239" s="2"/>
      <c r="F239" s="2"/>
      <c r="G239" s="2"/>
      <c r="H239" s="2"/>
      <c r="I239" s="2"/>
      <c r="J239" s="10"/>
      <c r="K239" s="2">
        <f t="shared" si="6"/>
        <v>0</v>
      </c>
      <c r="L239" s="2">
        <f t="shared" si="7"/>
        <v>0</v>
      </c>
    </row>
    <row r="240" spans="1:12" customFormat="1" ht="30">
      <c r="A240" s="10" t="s">
        <v>212</v>
      </c>
      <c r="B240" s="2"/>
      <c r="C240" s="2"/>
      <c r="D240" s="2"/>
      <c r="E240" s="2"/>
      <c r="F240" s="2"/>
      <c r="G240" s="2"/>
      <c r="H240" s="2"/>
      <c r="I240" s="2"/>
      <c r="J240" s="10"/>
      <c r="K240" s="2">
        <f t="shared" si="6"/>
        <v>0</v>
      </c>
      <c r="L240" s="2">
        <f t="shared" si="7"/>
        <v>0</v>
      </c>
    </row>
    <row r="241" spans="1:12" customFormat="1">
      <c r="A241" s="10" t="s">
        <v>95</v>
      </c>
      <c r="B241" s="2"/>
      <c r="C241" s="2"/>
      <c r="D241" s="2"/>
      <c r="E241" s="2"/>
      <c r="F241" s="2"/>
      <c r="G241" s="2"/>
      <c r="H241" s="2"/>
      <c r="I241" s="2"/>
      <c r="J241" s="10"/>
      <c r="K241" s="2">
        <f t="shared" si="6"/>
        <v>0</v>
      </c>
      <c r="L241" s="2">
        <f t="shared" si="7"/>
        <v>0</v>
      </c>
    </row>
    <row r="242" spans="1:12" customFormat="1">
      <c r="A242" s="10" t="s">
        <v>213</v>
      </c>
      <c r="B242" s="2"/>
      <c r="C242" s="2"/>
      <c r="D242" s="2"/>
      <c r="E242" s="2"/>
      <c r="F242" s="2"/>
      <c r="G242" s="2"/>
      <c r="H242" s="2"/>
      <c r="I242" s="2"/>
      <c r="J242" s="10"/>
      <c r="K242" s="2">
        <f t="shared" si="6"/>
        <v>0</v>
      </c>
      <c r="L242" s="2">
        <f t="shared" si="7"/>
        <v>0</v>
      </c>
    </row>
    <row r="243" spans="1:12" customFormat="1" ht="45">
      <c r="A243" s="10" t="s">
        <v>214</v>
      </c>
      <c r="B243" s="2"/>
      <c r="C243" s="2"/>
      <c r="D243" s="2"/>
      <c r="E243" s="2"/>
      <c r="F243" s="2"/>
      <c r="G243" s="2"/>
      <c r="H243" s="2"/>
      <c r="I243" s="2"/>
      <c r="J243" s="10"/>
      <c r="K243" s="2">
        <f t="shared" si="6"/>
        <v>0</v>
      </c>
      <c r="L243" s="2">
        <f t="shared" si="7"/>
        <v>0</v>
      </c>
    </row>
    <row r="244" spans="1:12" customFormat="1">
      <c r="A244" s="10" t="s">
        <v>151</v>
      </c>
      <c r="B244" s="2"/>
      <c r="C244" s="2"/>
      <c r="D244" s="2"/>
      <c r="E244" s="2"/>
      <c r="F244" s="2"/>
      <c r="G244" s="2"/>
      <c r="H244" s="2"/>
      <c r="I244" s="2"/>
      <c r="J244" s="10"/>
      <c r="K244" s="2">
        <f t="shared" si="6"/>
        <v>0</v>
      </c>
      <c r="L244" s="2">
        <f t="shared" si="7"/>
        <v>0</v>
      </c>
    </row>
    <row r="245" spans="1:12" customFormat="1">
      <c r="A245" s="10" t="s">
        <v>215</v>
      </c>
      <c r="B245" s="2"/>
      <c r="C245" s="2"/>
      <c r="D245" s="2"/>
      <c r="E245" s="2"/>
      <c r="F245" s="2"/>
      <c r="G245" s="2"/>
      <c r="H245" s="2"/>
      <c r="I245" s="2"/>
      <c r="J245" s="10"/>
      <c r="K245" s="2">
        <f t="shared" si="6"/>
        <v>0</v>
      </c>
      <c r="L245" s="2">
        <f t="shared" si="7"/>
        <v>0</v>
      </c>
    </row>
    <row r="246" spans="1:12" customFormat="1">
      <c r="A246" s="10" t="s">
        <v>216</v>
      </c>
      <c r="B246" s="2"/>
      <c r="C246" s="2"/>
      <c r="D246" s="2"/>
      <c r="E246" s="2"/>
      <c r="F246" s="2"/>
      <c r="G246" s="2"/>
      <c r="H246" s="2"/>
      <c r="I246" s="2"/>
      <c r="J246" s="10"/>
      <c r="K246" s="2">
        <f t="shared" si="6"/>
        <v>0</v>
      </c>
      <c r="L246" s="2">
        <f t="shared" si="7"/>
        <v>0</v>
      </c>
    </row>
    <row r="247" spans="1:12" customFormat="1">
      <c r="A247" s="10" t="s">
        <v>16</v>
      </c>
      <c r="B247" s="2"/>
      <c r="C247" s="2"/>
      <c r="D247" s="2"/>
      <c r="E247" s="2"/>
      <c r="F247" s="2"/>
      <c r="G247" s="2"/>
      <c r="H247" s="2"/>
      <c r="I247" s="2"/>
      <c r="J247" s="10"/>
      <c r="K247" s="2">
        <f t="shared" si="6"/>
        <v>0</v>
      </c>
      <c r="L247" s="2">
        <f t="shared" si="7"/>
        <v>0</v>
      </c>
    </row>
    <row r="248" spans="1:12" customFormat="1">
      <c r="A248" s="10" t="s">
        <v>217</v>
      </c>
      <c r="B248" s="2"/>
      <c r="C248" s="2"/>
      <c r="D248" s="2"/>
      <c r="E248" s="2"/>
      <c r="F248" s="2"/>
      <c r="G248" s="2"/>
      <c r="H248" s="2"/>
      <c r="I248" s="2"/>
      <c r="J248" s="10"/>
      <c r="K248" s="2">
        <f t="shared" si="6"/>
        <v>0</v>
      </c>
      <c r="L248" s="2">
        <f t="shared" si="7"/>
        <v>0</v>
      </c>
    </row>
    <row r="249" spans="1:12" customFormat="1" ht="45">
      <c r="A249" s="10" t="s">
        <v>218</v>
      </c>
      <c r="B249" s="2"/>
      <c r="C249" s="2"/>
      <c r="D249" s="2"/>
      <c r="E249" s="2"/>
      <c r="F249" s="2"/>
      <c r="G249" s="2"/>
      <c r="H249" s="2"/>
      <c r="I249" s="2"/>
      <c r="J249" s="10"/>
      <c r="K249" s="2">
        <f t="shared" si="6"/>
        <v>0</v>
      </c>
      <c r="L249" s="2">
        <f t="shared" si="7"/>
        <v>0</v>
      </c>
    </row>
    <row r="250" spans="1:12" customFormat="1" ht="30">
      <c r="A250" s="10" t="s">
        <v>219</v>
      </c>
      <c r="B250" s="2"/>
      <c r="C250" s="2"/>
      <c r="D250" s="2"/>
      <c r="E250" s="2"/>
      <c r="F250" s="2"/>
      <c r="G250" s="2"/>
      <c r="H250" s="2"/>
      <c r="I250" s="2"/>
      <c r="J250" s="10"/>
      <c r="K250" s="2">
        <f t="shared" si="6"/>
        <v>0</v>
      </c>
      <c r="L250" s="2">
        <f t="shared" si="7"/>
        <v>0</v>
      </c>
    </row>
    <row r="251" spans="1:12" customFormat="1">
      <c r="A251" s="10" t="s">
        <v>220</v>
      </c>
      <c r="B251" s="2"/>
      <c r="C251" s="2"/>
      <c r="D251" s="2"/>
      <c r="E251" s="2"/>
      <c r="F251" s="2"/>
      <c r="G251" s="2"/>
      <c r="H251" s="2"/>
      <c r="I251" s="2"/>
      <c r="J251" s="10"/>
      <c r="K251" s="2">
        <f t="shared" si="6"/>
        <v>0</v>
      </c>
      <c r="L251" s="2">
        <f t="shared" si="7"/>
        <v>0</v>
      </c>
    </row>
    <row r="252" spans="1:12" customFormat="1" ht="30">
      <c r="A252" s="10" t="s">
        <v>221</v>
      </c>
      <c r="B252" s="2"/>
      <c r="C252" s="2"/>
      <c r="D252" s="2"/>
      <c r="E252" s="2"/>
      <c r="F252" s="2"/>
      <c r="G252" s="2"/>
      <c r="H252" s="2"/>
      <c r="I252" s="2"/>
      <c r="J252" s="10"/>
      <c r="K252" s="2">
        <f t="shared" si="6"/>
        <v>0</v>
      </c>
      <c r="L252" s="2">
        <f t="shared" si="7"/>
        <v>0</v>
      </c>
    </row>
    <row r="253" spans="1:12" customFormat="1">
      <c r="A253" s="10" t="s">
        <v>222</v>
      </c>
      <c r="B253" s="2"/>
      <c r="C253" s="2"/>
      <c r="D253" s="2"/>
      <c r="E253" s="2"/>
      <c r="F253" s="2"/>
      <c r="G253" s="2"/>
      <c r="H253" s="2"/>
      <c r="I253" s="2"/>
      <c r="J253" s="10"/>
      <c r="K253" s="2">
        <f t="shared" si="6"/>
        <v>0</v>
      </c>
      <c r="L253" s="2">
        <f t="shared" si="7"/>
        <v>0</v>
      </c>
    </row>
    <row r="254" spans="1:12" customFormat="1" ht="30">
      <c r="A254" s="10" t="s">
        <v>223</v>
      </c>
      <c r="B254" s="2"/>
      <c r="C254" s="2"/>
      <c r="D254" s="2"/>
      <c r="E254" s="2"/>
      <c r="F254" s="2"/>
      <c r="G254" s="2"/>
      <c r="H254" s="2"/>
      <c r="I254" s="2"/>
      <c r="J254" s="10"/>
      <c r="K254" s="2">
        <f t="shared" si="6"/>
        <v>0</v>
      </c>
      <c r="L254" s="2">
        <f t="shared" si="7"/>
        <v>0</v>
      </c>
    </row>
    <row r="255" spans="1:12" customFormat="1">
      <c r="A255" s="10" t="s">
        <v>224</v>
      </c>
      <c r="B255" s="2"/>
      <c r="C255" s="2"/>
      <c r="D255" s="2"/>
      <c r="E255" s="2"/>
      <c r="F255" s="2"/>
      <c r="G255" s="2"/>
      <c r="H255" s="2"/>
      <c r="I255" s="2"/>
      <c r="J255" s="10"/>
      <c r="K255" s="2">
        <f t="shared" si="6"/>
        <v>0</v>
      </c>
      <c r="L255" s="2">
        <f t="shared" si="7"/>
        <v>0</v>
      </c>
    </row>
    <row r="256" spans="1:12" customFormat="1" ht="30">
      <c r="A256" s="10" t="s">
        <v>225</v>
      </c>
      <c r="B256" s="2"/>
      <c r="C256" s="2"/>
      <c r="D256" s="2"/>
      <c r="E256" s="2"/>
      <c r="F256" s="2"/>
      <c r="G256" s="2"/>
      <c r="H256" s="2"/>
      <c r="I256" s="2"/>
      <c r="J256" s="10"/>
      <c r="K256" s="2">
        <f t="shared" si="6"/>
        <v>0</v>
      </c>
      <c r="L256" s="2">
        <f t="shared" si="7"/>
        <v>0</v>
      </c>
    </row>
    <row r="257" spans="1:12" customFormat="1">
      <c r="A257" s="10" t="s">
        <v>95</v>
      </c>
      <c r="B257" s="2"/>
      <c r="C257" s="2"/>
      <c r="D257" s="2"/>
      <c r="E257" s="2"/>
      <c r="F257" s="2"/>
      <c r="G257" s="2"/>
      <c r="H257" s="2"/>
      <c r="I257" s="2"/>
      <c r="J257" s="10"/>
      <c r="K257" s="2">
        <f t="shared" si="6"/>
        <v>0</v>
      </c>
      <c r="L257" s="2">
        <f t="shared" si="7"/>
        <v>0</v>
      </c>
    </row>
    <row r="258" spans="1:12" customFormat="1" ht="30">
      <c r="A258" s="10" t="s">
        <v>226</v>
      </c>
      <c r="B258" s="2"/>
      <c r="C258" s="2"/>
      <c r="D258" s="2"/>
      <c r="E258" s="2"/>
      <c r="F258" s="2"/>
      <c r="G258" s="2"/>
      <c r="H258" s="2"/>
      <c r="I258" s="2"/>
      <c r="J258" s="10"/>
      <c r="K258" s="2">
        <f t="shared" si="6"/>
        <v>0</v>
      </c>
      <c r="L258" s="2">
        <f t="shared" si="7"/>
        <v>0</v>
      </c>
    </row>
    <row r="259" spans="1:12" customFormat="1">
      <c r="A259" s="10" t="s">
        <v>227</v>
      </c>
      <c r="B259" s="2"/>
      <c r="C259" s="2"/>
      <c r="D259" s="2"/>
      <c r="E259" s="2"/>
      <c r="F259" s="2"/>
      <c r="G259" s="2"/>
      <c r="H259" s="2"/>
      <c r="I259" s="2"/>
      <c r="J259" s="10"/>
      <c r="K259" s="2">
        <f t="shared" si="6"/>
        <v>0</v>
      </c>
      <c r="L259" s="2">
        <f t="shared" si="7"/>
        <v>0</v>
      </c>
    </row>
    <row r="260" spans="1:12" customFormat="1" ht="30">
      <c r="A260" s="10" t="s">
        <v>228</v>
      </c>
      <c r="B260" s="2"/>
      <c r="C260" s="2"/>
      <c r="D260" s="2"/>
      <c r="E260" s="2"/>
      <c r="F260" s="2"/>
      <c r="G260" s="2"/>
      <c r="H260" s="2"/>
      <c r="I260" s="2"/>
      <c r="J260" s="10"/>
      <c r="K260" s="2">
        <f t="shared" si="6"/>
        <v>0</v>
      </c>
      <c r="L260" s="2">
        <f t="shared" si="7"/>
        <v>0</v>
      </c>
    </row>
    <row r="261" spans="1:12" customFormat="1" ht="30">
      <c r="A261" s="10" t="s">
        <v>229</v>
      </c>
      <c r="B261" s="2"/>
      <c r="C261" s="2"/>
      <c r="D261" s="2"/>
      <c r="E261" s="2"/>
      <c r="F261" s="2"/>
      <c r="G261" s="2"/>
      <c r="H261" s="2"/>
      <c r="I261" s="2"/>
      <c r="J261" s="10"/>
      <c r="K261" s="2">
        <f t="shared" ref="K261:K324" si="8">IF(SUM(B261:I261)&gt;0,1,0)</f>
        <v>0</v>
      </c>
      <c r="L261" s="2">
        <f t="shared" ref="L261:L324" si="9">IF(SUM(C261:I261)&gt;0,1,0)</f>
        <v>0</v>
      </c>
    </row>
    <row r="262" spans="1:12" customFormat="1" ht="30">
      <c r="A262" s="10" t="s">
        <v>230</v>
      </c>
      <c r="B262" s="2"/>
      <c r="C262" s="2"/>
      <c r="D262" s="2"/>
      <c r="E262" s="2"/>
      <c r="F262" s="2"/>
      <c r="G262" s="2"/>
      <c r="H262" s="2"/>
      <c r="I262" s="2"/>
      <c r="J262" s="10"/>
      <c r="K262" s="2">
        <f t="shared" si="8"/>
        <v>0</v>
      </c>
      <c r="L262" s="2">
        <f t="shared" si="9"/>
        <v>0</v>
      </c>
    </row>
    <row r="263" spans="1:12" customFormat="1">
      <c r="A263" s="10" t="s">
        <v>38</v>
      </c>
      <c r="B263" s="2"/>
      <c r="C263" s="2"/>
      <c r="D263" s="2"/>
      <c r="E263" s="2"/>
      <c r="F263" s="2"/>
      <c r="G263" s="2"/>
      <c r="H263" s="2"/>
      <c r="I263" s="2"/>
      <c r="J263" s="10"/>
      <c r="K263" s="2">
        <f t="shared" si="8"/>
        <v>0</v>
      </c>
      <c r="L263" s="2">
        <f t="shared" si="9"/>
        <v>0</v>
      </c>
    </row>
    <row r="264" spans="1:12" customFormat="1">
      <c r="A264" s="10" t="s">
        <v>151</v>
      </c>
      <c r="B264" s="2"/>
      <c r="C264" s="2"/>
      <c r="D264" s="2"/>
      <c r="E264" s="2"/>
      <c r="F264" s="2"/>
      <c r="G264" s="2"/>
      <c r="H264" s="2"/>
      <c r="I264" s="2"/>
      <c r="J264" s="10"/>
      <c r="K264" s="2">
        <f t="shared" si="8"/>
        <v>0</v>
      </c>
      <c r="L264" s="2">
        <f t="shared" si="9"/>
        <v>0</v>
      </c>
    </row>
    <row r="265" spans="1:12" customFormat="1" ht="165">
      <c r="A265" s="10" t="s">
        <v>231</v>
      </c>
      <c r="B265" s="2"/>
      <c r="C265" s="2"/>
      <c r="D265" s="2"/>
      <c r="E265" s="2"/>
      <c r="F265" s="2"/>
      <c r="G265" s="2"/>
      <c r="H265" s="2"/>
      <c r="I265" s="2"/>
      <c r="J265" s="10"/>
      <c r="K265" s="2">
        <f t="shared" si="8"/>
        <v>0</v>
      </c>
      <c r="L265" s="2">
        <f t="shared" si="9"/>
        <v>0</v>
      </c>
    </row>
    <row r="266" spans="1:12" customFormat="1" ht="30">
      <c r="A266" s="10" t="s">
        <v>232</v>
      </c>
      <c r="B266" s="2"/>
      <c r="C266" s="2"/>
      <c r="D266" s="2"/>
      <c r="E266" s="2"/>
      <c r="F266" s="2"/>
      <c r="G266" s="2"/>
      <c r="H266" s="2"/>
      <c r="I266" s="2"/>
      <c r="J266" s="10"/>
      <c r="K266" s="2">
        <f t="shared" si="8"/>
        <v>0</v>
      </c>
      <c r="L266" s="2">
        <f t="shared" si="9"/>
        <v>0</v>
      </c>
    </row>
    <row r="267" spans="1:12" customFormat="1" ht="120">
      <c r="A267" s="13" t="s">
        <v>233</v>
      </c>
      <c r="B267" s="2"/>
      <c r="C267" s="2"/>
      <c r="D267" s="2"/>
      <c r="E267" s="2"/>
      <c r="F267" s="2"/>
      <c r="G267" s="2"/>
      <c r="H267" s="2"/>
      <c r="I267" s="2"/>
      <c r="J267" s="10"/>
      <c r="K267" s="2">
        <f t="shared" si="8"/>
        <v>0</v>
      </c>
      <c r="L267" s="2">
        <f t="shared" si="9"/>
        <v>0</v>
      </c>
    </row>
    <row r="268" spans="1:12" customFormat="1">
      <c r="A268" s="10" t="s">
        <v>151</v>
      </c>
      <c r="B268" s="2"/>
      <c r="C268" s="2"/>
      <c r="D268" s="2"/>
      <c r="E268" s="2"/>
      <c r="F268" s="2"/>
      <c r="G268" s="2"/>
      <c r="H268" s="2"/>
      <c r="I268" s="2"/>
      <c r="J268" s="10"/>
      <c r="K268" s="2">
        <f t="shared" si="8"/>
        <v>0</v>
      </c>
      <c r="L268" s="2">
        <f t="shared" si="9"/>
        <v>0</v>
      </c>
    </row>
    <row r="269" spans="1:12" customFormat="1" ht="120">
      <c r="A269" s="13" t="s">
        <v>234</v>
      </c>
      <c r="B269" s="2"/>
      <c r="C269" s="2"/>
      <c r="D269" s="2"/>
      <c r="E269" s="2"/>
      <c r="F269" s="2"/>
      <c r="G269" s="2"/>
      <c r="H269" s="2"/>
      <c r="I269" s="2"/>
      <c r="J269" s="10"/>
      <c r="K269" s="2">
        <f t="shared" si="8"/>
        <v>0</v>
      </c>
      <c r="L269" s="2">
        <f t="shared" si="9"/>
        <v>0</v>
      </c>
    </row>
    <row r="270" spans="1:12" customFormat="1">
      <c r="A270" s="10" t="s">
        <v>235</v>
      </c>
      <c r="B270" s="2"/>
      <c r="C270" s="2"/>
      <c r="D270" s="2"/>
      <c r="E270" s="2"/>
      <c r="F270" s="2"/>
      <c r="G270" s="2"/>
      <c r="H270" s="2"/>
      <c r="I270" s="2"/>
      <c r="J270" s="10"/>
      <c r="K270" s="2">
        <f t="shared" si="8"/>
        <v>0</v>
      </c>
      <c r="L270" s="2">
        <f t="shared" si="9"/>
        <v>0</v>
      </c>
    </row>
    <row r="271" spans="1:12" customFormat="1">
      <c r="A271" s="10" t="s">
        <v>236</v>
      </c>
      <c r="B271" s="2"/>
      <c r="C271" s="2"/>
      <c r="D271" s="2"/>
      <c r="E271" s="2"/>
      <c r="F271" s="2"/>
      <c r="G271" s="2"/>
      <c r="H271" s="2"/>
      <c r="I271" s="2"/>
      <c r="J271" s="10"/>
      <c r="K271" s="2">
        <f t="shared" si="8"/>
        <v>0</v>
      </c>
      <c r="L271" s="2">
        <f t="shared" si="9"/>
        <v>0</v>
      </c>
    </row>
    <row r="272" spans="1:12" customFormat="1">
      <c r="A272" s="10" t="s">
        <v>235</v>
      </c>
      <c r="B272" s="2"/>
      <c r="C272" s="2"/>
      <c r="D272" s="2"/>
      <c r="E272" s="2"/>
      <c r="F272" s="2"/>
      <c r="G272" s="2"/>
      <c r="H272" s="2"/>
      <c r="I272" s="2"/>
      <c r="J272" s="10"/>
      <c r="K272" s="2">
        <f t="shared" si="8"/>
        <v>0</v>
      </c>
      <c r="L272" s="2">
        <f t="shared" si="9"/>
        <v>0</v>
      </c>
    </row>
    <row r="273" spans="1:12" customFormat="1">
      <c r="A273" s="10" t="s">
        <v>38</v>
      </c>
      <c r="B273" s="2"/>
      <c r="C273" s="2"/>
      <c r="D273" s="2"/>
      <c r="E273" s="2"/>
      <c r="F273" s="2"/>
      <c r="G273" s="2"/>
      <c r="H273" s="2"/>
      <c r="I273" s="2"/>
      <c r="J273" s="10"/>
      <c r="K273" s="2">
        <f t="shared" si="8"/>
        <v>0</v>
      </c>
      <c r="L273" s="2">
        <f t="shared" si="9"/>
        <v>0</v>
      </c>
    </row>
    <row r="274" spans="1:12" customFormat="1" ht="30">
      <c r="A274" s="10" t="s">
        <v>237</v>
      </c>
      <c r="B274" s="2"/>
      <c r="C274" s="2"/>
      <c r="D274" s="2"/>
      <c r="E274" s="2"/>
      <c r="F274" s="2"/>
      <c r="G274" s="2"/>
      <c r="H274" s="2"/>
      <c r="I274" s="2"/>
      <c r="J274" s="10"/>
      <c r="K274" s="2">
        <f t="shared" si="8"/>
        <v>0</v>
      </c>
      <c r="L274" s="2">
        <f t="shared" si="9"/>
        <v>0</v>
      </c>
    </row>
    <row r="275" spans="1:12" customFormat="1" ht="30">
      <c r="A275" s="10" t="s">
        <v>238</v>
      </c>
      <c r="B275" s="2"/>
      <c r="C275" s="2"/>
      <c r="D275" s="2"/>
      <c r="E275" s="2"/>
      <c r="F275" s="2"/>
      <c r="G275" s="2"/>
      <c r="H275" s="2"/>
      <c r="I275" s="2"/>
      <c r="J275" s="10"/>
      <c r="K275" s="2">
        <f t="shared" si="8"/>
        <v>0</v>
      </c>
      <c r="L275" s="2">
        <f t="shared" si="9"/>
        <v>0</v>
      </c>
    </row>
    <row r="276" spans="1:12" customFormat="1" ht="30">
      <c r="A276" s="10" t="s">
        <v>239</v>
      </c>
      <c r="B276" s="2"/>
      <c r="C276" s="2"/>
      <c r="D276" s="2"/>
      <c r="E276" s="2"/>
      <c r="F276" s="2"/>
      <c r="G276" s="2"/>
      <c r="H276" s="2"/>
      <c r="I276" s="2"/>
      <c r="J276" s="10"/>
      <c r="K276" s="2">
        <f t="shared" si="8"/>
        <v>0</v>
      </c>
      <c r="L276" s="2">
        <f t="shared" si="9"/>
        <v>0</v>
      </c>
    </row>
    <row r="277" spans="1:12" customFormat="1" ht="30">
      <c r="A277" s="10" t="s">
        <v>240</v>
      </c>
      <c r="B277" s="2"/>
      <c r="C277" s="2"/>
      <c r="D277" s="2"/>
      <c r="E277" s="2"/>
      <c r="F277" s="2"/>
      <c r="G277" s="2"/>
      <c r="H277" s="2"/>
      <c r="I277" s="2"/>
      <c r="J277" s="10"/>
      <c r="K277" s="2">
        <f t="shared" si="8"/>
        <v>0</v>
      </c>
      <c r="L277" s="2">
        <f t="shared" si="9"/>
        <v>0</v>
      </c>
    </row>
    <row r="278" spans="1:12" customFormat="1" ht="30">
      <c r="A278" s="10" t="s">
        <v>241</v>
      </c>
      <c r="B278" s="2"/>
      <c r="C278" s="2"/>
      <c r="D278" s="2"/>
      <c r="E278" s="2"/>
      <c r="F278" s="2"/>
      <c r="G278" s="2"/>
      <c r="H278" s="2"/>
      <c r="I278" s="2"/>
      <c r="J278" s="10"/>
      <c r="K278" s="2">
        <f t="shared" si="8"/>
        <v>0</v>
      </c>
      <c r="L278" s="2">
        <f t="shared" si="9"/>
        <v>0</v>
      </c>
    </row>
    <row r="279" spans="1:12" customFormat="1">
      <c r="A279" s="10" t="s">
        <v>38</v>
      </c>
      <c r="B279" s="2"/>
      <c r="C279" s="2"/>
      <c r="D279" s="2"/>
      <c r="E279" s="2"/>
      <c r="F279" s="2"/>
      <c r="G279" s="2"/>
      <c r="H279" s="2"/>
      <c r="I279" s="2"/>
      <c r="J279" s="10"/>
      <c r="K279" s="2">
        <f t="shared" si="8"/>
        <v>0</v>
      </c>
      <c r="L279" s="2">
        <f t="shared" si="9"/>
        <v>0</v>
      </c>
    </row>
    <row r="280" spans="1:12" customFormat="1" ht="30">
      <c r="A280" s="10" t="s">
        <v>242</v>
      </c>
      <c r="B280" s="2"/>
      <c r="C280" s="2"/>
      <c r="D280" s="2"/>
      <c r="E280" s="2"/>
      <c r="F280" s="2"/>
      <c r="G280" s="2"/>
      <c r="H280" s="2"/>
      <c r="I280" s="2"/>
      <c r="J280" s="10"/>
      <c r="K280" s="2">
        <f t="shared" si="8"/>
        <v>0</v>
      </c>
      <c r="L280" s="2">
        <f t="shared" si="9"/>
        <v>0</v>
      </c>
    </row>
    <row r="281" spans="1:12" customFormat="1">
      <c r="A281" s="10" t="s">
        <v>243</v>
      </c>
      <c r="B281" s="2"/>
      <c r="C281" s="2"/>
      <c r="D281" s="2"/>
      <c r="E281" s="2"/>
      <c r="F281" s="2"/>
      <c r="G281" s="2"/>
      <c r="H281" s="2"/>
      <c r="I281" s="2"/>
      <c r="J281" s="10"/>
      <c r="K281" s="2">
        <f t="shared" si="8"/>
        <v>0</v>
      </c>
      <c r="L281" s="2">
        <f t="shared" si="9"/>
        <v>0</v>
      </c>
    </row>
    <row r="282" spans="1:12" customFormat="1" ht="45">
      <c r="A282" s="10" t="s">
        <v>244</v>
      </c>
      <c r="B282" s="2">
        <v>1</v>
      </c>
      <c r="C282" s="2"/>
      <c r="D282" s="2"/>
      <c r="E282" s="2"/>
      <c r="F282" s="2"/>
      <c r="G282" s="2"/>
      <c r="H282" s="2"/>
      <c r="I282" s="2"/>
      <c r="J282" s="10" t="s">
        <v>761</v>
      </c>
      <c r="K282" s="2">
        <f t="shared" si="8"/>
        <v>1</v>
      </c>
      <c r="L282" s="2">
        <f t="shared" si="9"/>
        <v>0</v>
      </c>
    </row>
    <row r="283" spans="1:12" customFormat="1">
      <c r="A283" s="10" t="s">
        <v>245</v>
      </c>
      <c r="B283" s="2"/>
      <c r="C283" s="2"/>
      <c r="D283" s="2"/>
      <c r="E283" s="2"/>
      <c r="F283" s="2"/>
      <c r="G283" s="2"/>
      <c r="H283" s="2"/>
      <c r="I283" s="2"/>
      <c r="J283" s="10"/>
      <c r="K283" s="2">
        <f t="shared" si="8"/>
        <v>0</v>
      </c>
      <c r="L283" s="2">
        <f t="shared" si="9"/>
        <v>0</v>
      </c>
    </row>
    <row r="284" spans="1:12" customFormat="1" ht="90">
      <c r="A284" s="10" t="s">
        <v>246</v>
      </c>
      <c r="B284" s="2">
        <v>1</v>
      </c>
      <c r="C284" s="2"/>
      <c r="D284" s="2"/>
      <c r="E284" s="2"/>
      <c r="F284" s="2"/>
      <c r="G284" s="2"/>
      <c r="H284" s="2"/>
      <c r="I284" s="2"/>
      <c r="J284" s="10" t="s">
        <v>761</v>
      </c>
      <c r="K284" s="2">
        <f t="shared" si="8"/>
        <v>1</v>
      </c>
      <c r="L284" s="2">
        <f t="shared" si="9"/>
        <v>0</v>
      </c>
    </row>
    <row r="285" spans="1:12" customFormat="1">
      <c r="A285" s="10" t="s">
        <v>247</v>
      </c>
      <c r="B285" s="2"/>
      <c r="C285" s="2"/>
      <c r="D285" s="2"/>
      <c r="E285" s="2"/>
      <c r="F285" s="2"/>
      <c r="G285" s="2"/>
      <c r="H285" s="2"/>
      <c r="I285" s="2"/>
      <c r="J285" s="10"/>
      <c r="K285" s="2">
        <f t="shared" si="8"/>
        <v>0</v>
      </c>
      <c r="L285" s="2">
        <f t="shared" si="9"/>
        <v>0</v>
      </c>
    </row>
    <row r="286" spans="1:12" customFormat="1" ht="30">
      <c r="A286" s="10" t="s">
        <v>248</v>
      </c>
      <c r="B286" s="2"/>
      <c r="C286" s="2"/>
      <c r="D286" s="2"/>
      <c r="E286" s="2"/>
      <c r="F286" s="2"/>
      <c r="G286" s="2"/>
      <c r="H286" s="2"/>
      <c r="I286" s="2"/>
      <c r="J286" s="10"/>
      <c r="K286" s="2">
        <f t="shared" si="8"/>
        <v>0</v>
      </c>
      <c r="L286" s="2">
        <f t="shared" si="9"/>
        <v>0</v>
      </c>
    </row>
    <row r="287" spans="1:12" customFormat="1" ht="30">
      <c r="A287" s="10" t="s">
        <v>249</v>
      </c>
      <c r="B287" s="2"/>
      <c r="C287" s="2"/>
      <c r="D287" s="2"/>
      <c r="E287" s="2"/>
      <c r="F287" s="2"/>
      <c r="G287" s="2"/>
      <c r="H287" s="2"/>
      <c r="I287" s="2"/>
      <c r="J287" s="10"/>
      <c r="K287" s="2">
        <f t="shared" si="8"/>
        <v>0</v>
      </c>
      <c r="L287" s="2">
        <f t="shared" si="9"/>
        <v>0</v>
      </c>
    </row>
    <row r="288" spans="1:12" customFormat="1" ht="30">
      <c r="A288" s="10" t="s">
        <v>250</v>
      </c>
      <c r="B288" s="2"/>
      <c r="C288" s="2"/>
      <c r="D288" s="2"/>
      <c r="E288" s="2"/>
      <c r="F288" s="2"/>
      <c r="G288" s="2"/>
      <c r="H288" s="2"/>
      <c r="I288" s="2"/>
      <c r="J288" s="10"/>
      <c r="K288" s="2">
        <f t="shared" si="8"/>
        <v>0</v>
      </c>
      <c r="L288" s="2">
        <f t="shared" si="9"/>
        <v>0</v>
      </c>
    </row>
    <row r="289" spans="1:12" customFormat="1">
      <c r="A289" s="10" t="s">
        <v>251</v>
      </c>
      <c r="B289" s="2"/>
      <c r="C289" s="2"/>
      <c r="D289" s="2"/>
      <c r="E289" s="2"/>
      <c r="F289" s="2"/>
      <c r="G289" s="2"/>
      <c r="H289" s="2"/>
      <c r="I289" s="2"/>
      <c r="J289" s="10"/>
      <c r="K289" s="2">
        <f t="shared" si="8"/>
        <v>0</v>
      </c>
      <c r="L289" s="2">
        <f t="shared" si="9"/>
        <v>0</v>
      </c>
    </row>
    <row r="290" spans="1:12" customFormat="1">
      <c r="A290" s="10" t="s">
        <v>252</v>
      </c>
      <c r="B290" s="2"/>
      <c r="C290" s="2"/>
      <c r="D290" s="2"/>
      <c r="E290" s="2"/>
      <c r="F290" s="2"/>
      <c r="G290" s="2"/>
      <c r="H290" s="2"/>
      <c r="I290" s="2"/>
      <c r="J290" s="10"/>
      <c r="K290" s="2">
        <f t="shared" si="8"/>
        <v>0</v>
      </c>
      <c r="L290" s="2">
        <f t="shared" si="9"/>
        <v>0</v>
      </c>
    </row>
    <row r="291" spans="1:12" customFormat="1">
      <c r="A291" s="10" t="s">
        <v>130</v>
      </c>
      <c r="B291" s="2"/>
      <c r="C291" s="2"/>
      <c r="D291" s="2"/>
      <c r="E291" s="2"/>
      <c r="F291" s="2"/>
      <c r="G291" s="2"/>
      <c r="H291" s="2"/>
      <c r="I291" s="2"/>
      <c r="J291" s="10"/>
      <c r="K291" s="2">
        <f t="shared" si="8"/>
        <v>0</v>
      </c>
      <c r="L291" s="2">
        <f t="shared" si="9"/>
        <v>0</v>
      </c>
    </row>
    <row r="292" spans="1:12" customFormat="1">
      <c r="A292" s="10" t="s">
        <v>253</v>
      </c>
      <c r="B292" s="2"/>
      <c r="C292" s="2"/>
      <c r="D292" s="2"/>
      <c r="E292" s="2"/>
      <c r="F292" s="2"/>
      <c r="G292" s="2"/>
      <c r="H292" s="2"/>
      <c r="I292" s="2"/>
      <c r="J292" s="10"/>
      <c r="K292" s="2">
        <f t="shared" si="8"/>
        <v>0</v>
      </c>
      <c r="L292" s="2">
        <f t="shared" si="9"/>
        <v>0</v>
      </c>
    </row>
    <row r="293" spans="1:12" customFormat="1">
      <c r="A293" s="10" t="s">
        <v>254</v>
      </c>
      <c r="B293" s="2"/>
      <c r="C293" s="2"/>
      <c r="D293" s="2"/>
      <c r="E293" s="2"/>
      <c r="F293" s="2"/>
      <c r="G293" s="2"/>
      <c r="H293" s="2"/>
      <c r="I293" s="2"/>
      <c r="J293" s="10"/>
      <c r="K293" s="2">
        <f t="shared" si="8"/>
        <v>0</v>
      </c>
      <c r="L293" s="2">
        <f t="shared" si="9"/>
        <v>0</v>
      </c>
    </row>
    <row r="294" spans="1:12" customFormat="1" ht="30">
      <c r="A294" s="10" t="s">
        <v>255</v>
      </c>
      <c r="B294" s="2"/>
      <c r="C294" s="2"/>
      <c r="D294" s="2"/>
      <c r="E294" s="2"/>
      <c r="F294" s="2"/>
      <c r="G294" s="2"/>
      <c r="H294" s="2"/>
      <c r="I294" s="2"/>
      <c r="J294" s="10"/>
      <c r="K294" s="2">
        <f t="shared" si="8"/>
        <v>0</v>
      </c>
      <c r="L294" s="2">
        <f t="shared" si="9"/>
        <v>0</v>
      </c>
    </row>
    <row r="295" spans="1:12" customFormat="1">
      <c r="A295" s="10" t="s">
        <v>256</v>
      </c>
      <c r="B295" s="2"/>
      <c r="C295" s="2"/>
      <c r="D295" s="2"/>
      <c r="E295" s="2"/>
      <c r="F295" s="2"/>
      <c r="G295" s="2"/>
      <c r="H295" s="2"/>
      <c r="I295" s="2"/>
      <c r="J295" s="10"/>
      <c r="K295" s="2">
        <f t="shared" si="8"/>
        <v>0</v>
      </c>
      <c r="L295" s="2">
        <f t="shared" si="9"/>
        <v>0</v>
      </c>
    </row>
    <row r="296" spans="1:12" customFormat="1">
      <c r="A296" s="10" t="s">
        <v>257</v>
      </c>
      <c r="B296" s="2"/>
      <c r="C296" s="2"/>
      <c r="D296" s="2"/>
      <c r="E296" s="2"/>
      <c r="F296" s="2"/>
      <c r="G296" s="2"/>
      <c r="H296" s="2"/>
      <c r="I296" s="2"/>
      <c r="J296" s="10"/>
      <c r="K296" s="2">
        <f t="shared" si="8"/>
        <v>0</v>
      </c>
      <c r="L296" s="2">
        <f t="shared" si="9"/>
        <v>0</v>
      </c>
    </row>
    <row r="297" spans="1:12" customFormat="1">
      <c r="A297" s="10" t="s">
        <v>258</v>
      </c>
      <c r="B297" s="2"/>
      <c r="C297" s="2"/>
      <c r="D297" s="2"/>
      <c r="E297" s="2"/>
      <c r="F297" s="2"/>
      <c r="G297" s="2"/>
      <c r="H297" s="2"/>
      <c r="I297" s="2"/>
      <c r="J297" s="10"/>
      <c r="K297" s="2">
        <f t="shared" si="8"/>
        <v>0</v>
      </c>
      <c r="L297" s="2">
        <f t="shared" si="9"/>
        <v>0</v>
      </c>
    </row>
    <row r="298" spans="1:12" customFormat="1" ht="30">
      <c r="A298" s="10" t="s">
        <v>259</v>
      </c>
      <c r="B298" s="2"/>
      <c r="C298" s="2"/>
      <c r="D298" s="2"/>
      <c r="E298" s="2"/>
      <c r="F298" s="2"/>
      <c r="G298" s="2"/>
      <c r="H298" s="2"/>
      <c r="I298" s="2"/>
      <c r="J298" s="10"/>
      <c r="K298" s="2">
        <f t="shared" si="8"/>
        <v>0</v>
      </c>
      <c r="L298" s="2">
        <f t="shared" si="9"/>
        <v>0</v>
      </c>
    </row>
    <row r="299" spans="1:12" customFormat="1">
      <c r="A299" s="10" t="s">
        <v>260</v>
      </c>
      <c r="B299" s="2"/>
      <c r="C299" s="2"/>
      <c r="D299" s="2"/>
      <c r="E299" s="2"/>
      <c r="F299" s="2"/>
      <c r="G299" s="2"/>
      <c r="H299" s="2"/>
      <c r="I299" s="2"/>
      <c r="J299" s="10"/>
      <c r="K299" s="2">
        <f t="shared" si="8"/>
        <v>0</v>
      </c>
      <c r="L299" s="2">
        <f t="shared" si="9"/>
        <v>0</v>
      </c>
    </row>
    <row r="300" spans="1:12" customFormat="1" ht="60">
      <c r="A300" s="10" t="s">
        <v>261</v>
      </c>
      <c r="B300" s="2"/>
      <c r="C300" s="2"/>
      <c r="D300" s="2">
        <v>2</v>
      </c>
      <c r="E300" s="2"/>
      <c r="F300" s="2">
        <v>1</v>
      </c>
      <c r="G300" s="2"/>
      <c r="H300" s="2"/>
      <c r="I300" s="2"/>
      <c r="J300" s="10" t="s">
        <v>726</v>
      </c>
      <c r="K300" s="2">
        <f t="shared" si="8"/>
        <v>1</v>
      </c>
      <c r="L300" s="2">
        <f t="shared" si="9"/>
        <v>1</v>
      </c>
    </row>
    <row r="301" spans="1:12" customFormat="1">
      <c r="A301" s="10" t="s">
        <v>262</v>
      </c>
      <c r="B301" s="2"/>
      <c r="C301" s="2"/>
      <c r="D301" s="2"/>
      <c r="E301" s="2"/>
      <c r="F301" s="2"/>
      <c r="G301" s="2"/>
      <c r="H301" s="2"/>
      <c r="I301" s="2"/>
      <c r="J301" s="10"/>
      <c r="K301" s="2">
        <f t="shared" si="8"/>
        <v>0</v>
      </c>
      <c r="L301" s="2">
        <f t="shared" si="9"/>
        <v>0</v>
      </c>
    </row>
    <row r="302" spans="1:12" customFormat="1">
      <c r="A302" s="10" t="s">
        <v>263</v>
      </c>
      <c r="B302" s="2"/>
      <c r="C302" s="2"/>
      <c r="D302" s="2"/>
      <c r="E302" s="2"/>
      <c r="F302" s="2"/>
      <c r="G302" s="2"/>
      <c r="H302" s="2"/>
      <c r="I302" s="2"/>
      <c r="J302" s="10"/>
      <c r="K302" s="2">
        <f t="shared" si="8"/>
        <v>0</v>
      </c>
      <c r="L302" s="2">
        <f t="shared" si="9"/>
        <v>0</v>
      </c>
    </row>
    <row r="303" spans="1:12" customFormat="1">
      <c r="A303" s="10" t="s">
        <v>16</v>
      </c>
      <c r="B303" s="2"/>
      <c r="C303" s="2"/>
      <c r="D303" s="2"/>
      <c r="E303" s="2"/>
      <c r="F303" s="2"/>
      <c r="G303" s="2"/>
      <c r="H303" s="2"/>
      <c r="I303" s="2"/>
      <c r="J303" s="10"/>
      <c r="K303" s="2">
        <f t="shared" si="8"/>
        <v>0</v>
      </c>
      <c r="L303" s="2">
        <f t="shared" si="9"/>
        <v>0</v>
      </c>
    </row>
    <row r="304" spans="1:12" customFormat="1" ht="45">
      <c r="A304" s="10" t="s">
        <v>264</v>
      </c>
      <c r="B304" s="2"/>
      <c r="C304" s="2"/>
      <c r="D304" s="2"/>
      <c r="E304" s="2"/>
      <c r="F304" s="2"/>
      <c r="G304" s="2"/>
      <c r="H304" s="2"/>
      <c r="I304" s="2"/>
      <c r="J304" s="10"/>
      <c r="K304" s="2">
        <f t="shared" si="8"/>
        <v>0</v>
      </c>
      <c r="L304" s="2">
        <f t="shared" si="9"/>
        <v>0</v>
      </c>
    </row>
    <row r="305" spans="1:12" customFormat="1">
      <c r="A305" s="10" t="s">
        <v>265</v>
      </c>
      <c r="B305" s="2"/>
      <c r="C305" s="2"/>
      <c r="D305" s="2"/>
      <c r="E305" s="2"/>
      <c r="F305" s="2"/>
      <c r="G305" s="2"/>
      <c r="H305" s="2"/>
      <c r="I305" s="2"/>
      <c r="J305" s="10"/>
      <c r="K305" s="2">
        <f t="shared" si="8"/>
        <v>0</v>
      </c>
      <c r="L305" s="2">
        <f t="shared" si="9"/>
        <v>0</v>
      </c>
    </row>
    <row r="306" spans="1:12" customFormat="1" ht="30">
      <c r="A306" s="10" t="s">
        <v>266</v>
      </c>
      <c r="B306" s="2"/>
      <c r="C306" s="2"/>
      <c r="D306" s="2"/>
      <c r="E306" s="2"/>
      <c r="F306" s="2"/>
      <c r="G306" s="2"/>
      <c r="H306" s="2"/>
      <c r="I306" s="2"/>
      <c r="J306" s="10"/>
      <c r="K306" s="2">
        <f t="shared" si="8"/>
        <v>0</v>
      </c>
      <c r="L306" s="2">
        <f t="shared" si="9"/>
        <v>0</v>
      </c>
    </row>
    <row r="307" spans="1:12" customFormat="1">
      <c r="A307" s="10" t="s">
        <v>267</v>
      </c>
      <c r="B307" s="2"/>
      <c r="C307" s="2"/>
      <c r="D307" s="2"/>
      <c r="E307" s="2"/>
      <c r="F307" s="2"/>
      <c r="G307" s="2"/>
      <c r="H307" s="2"/>
      <c r="I307" s="2"/>
      <c r="J307" s="10"/>
      <c r="K307" s="2">
        <f t="shared" si="8"/>
        <v>0</v>
      </c>
      <c r="L307" s="2">
        <f t="shared" si="9"/>
        <v>0</v>
      </c>
    </row>
    <row r="308" spans="1:12" customFormat="1">
      <c r="A308" s="10" t="s">
        <v>268</v>
      </c>
      <c r="B308" s="2"/>
      <c r="C308" s="2"/>
      <c r="D308" s="2"/>
      <c r="E308" s="2"/>
      <c r="F308" s="2"/>
      <c r="G308" s="2"/>
      <c r="H308" s="2"/>
      <c r="I308" s="2"/>
      <c r="J308" s="10"/>
      <c r="K308" s="2">
        <f t="shared" si="8"/>
        <v>0</v>
      </c>
      <c r="L308" s="2">
        <f t="shared" si="9"/>
        <v>0</v>
      </c>
    </row>
    <row r="309" spans="1:12" customFormat="1">
      <c r="A309" s="10" t="s">
        <v>38</v>
      </c>
      <c r="B309" s="2"/>
      <c r="C309" s="2"/>
      <c r="D309" s="2"/>
      <c r="E309" s="2"/>
      <c r="F309" s="2"/>
      <c r="G309" s="2"/>
      <c r="H309" s="2"/>
      <c r="I309" s="2"/>
      <c r="J309" s="10"/>
      <c r="K309" s="2">
        <f t="shared" si="8"/>
        <v>0</v>
      </c>
      <c r="L309" s="2">
        <f t="shared" si="9"/>
        <v>0</v>
      </c>
    </row>
    <row r="310" spans="1:12" customFormat="1">
      <c r="A310" s="10" t="s">
        <v>269</v>
      </c>
      <c r="B310" s="2"/>
      <c r="C310" s="2"/>
      <c r="D310" s="2"/>
      <c r="E310" s="2"/>
      <c r="F310" s="2"/>
      <c r="G310" s="2"/>
      <c r="H310" s="2"/>
      <c r="I310" s="2"/>
      <c r="J310" s="10"/>
      <c r="K310" s="2">
        <f t="shared" si="8"/>
        <v>0</v>
      </c>
      <c r="L310" s="2">
        <f t="shared" si="9"/>
        <v>0</v>
      </c>
    </row>
    <row r="311" spans="1:12" customFormat="1">
      <c r="A311" s="10" t="s">
        <v>270</v>
      </c>
      <c r="B311" s="2"/>
      <c r="C311" s="2"/>
      <c r="D311" s="2"/>
      <c r="E311" s="2"/>
      <c r="F311" s="2"/>
      <c r="G311" s="2"/>
      <c r="H311" s="2"/>
      <c r="I311" s="2"/>
      <c r="J311" s="10"/>
      <c r="K311" s="2">
        <f t="shared" si="8"/>
        <v>0</v>
      </c>
      <c r="L311" s="2">
        <f t="shared" si="9"/>
        <v>0</v>
      </c>
    </row>
    <row r="312" spans="1:12" customFormat="1" ht="45">
      <c r="A312" s="10" t="s">
        <v>271</v>
      </c>
      <c r="B312" s="2">
        <v>1</v>
      </c>
      <c r="C312" s="2"/>
      <c r="D312" s="2"/>
      <c r="E312" s="2"/>
      <c r="F312" s="2"/>
      <c r="G312" s="2"/>
      <c r="H312" s="2"/>
      <c r="I312" s="2"/>
      <c r="J312" s="10" t="s">
        <v>727</v>
      </c>
      <c r="K312" s="2">
        <f t="shared" si="8"/>
        <v>1</v>
      </c>
      <c r="L312" s="2">
        <f t="shared" si="9"/>
        <v>0</v>
      </c>
    </row>
    <row r="313" spans="1:12" customFormat="1">
      <c r="A313" s="10" t="s">
        <v>272</v>
      </c>
      <c r="B313" s="2"/>
      <c r="C313" s="2"/>
      <c r="D313" s="2"/>
      <c r="E313" s="2"/>
      <c r="F313" s="2"/>
      <c r="G313" s="2"/>
      <c r="H313" s="2"/>
      <c r="I313" s="2"/>
      <c r="J313" s="10"/>
      <c r="K313" s="2">
        <f t="shared" si="8"/>
        <v>0</v>
      </c>
      <c r="L313" s="2">
        <f t="shared" si="9"/>
        <v>0</v>
      </c>
    </row>
    <row r="314" spans="1:12" customFormat="1">
      <c r="A314" s="10" t="s">
        <v>151</v>
      </c>
      <c r="B314" s="2"/>
      <c r="C314" s="2"/>
      <c r="D314" s="2"/>
      <c r="E314" s="2"/>
      <c r="F314" s="2"/>
      <c r="G314" s="2"/>
      <c r="H314" s="2"/>
      <c r="I314" s="2"/>
      <c r="J314" s="10"/>
      <c r="K314" s="2">
        <f t="shared" si="8"/>
        <v>0</v>
      </c>
      <c r="L314" s="2">
        <f t="shared" si="9"/>
        <v>0</v>
      </c>
    </row>
    <row r="315" spans="1:12" customFormat="1">
      <c r="A315" s="10" t="s">
        <v>273</v>
      </c>
      <c r="B315" s="2"/>
      <c r="C315" s="2"/>
      <c r="D315" s="2"/>
      <c r="E315" s="2"/>
      <c r="F315" s="2"/>
      <c r="G315" s="2"/>
      <c r="H315" s="2"/>
      <c r="I315" s="2"/>
      <c r="J315" s="10"/>
      <c r="K315" s="2">
        <f t="shared" si="8"/>
        <v>0</v>
      </c>
      <c r="L315" s="2">
        <f t="shared" si="9"/>
        <v>0</v>
      </c>
    </row>
    <row r="316" spans="1:12" customFormat="1">
      <c r="A316" s="10" t="s">
        <v>274</v>
      </c>
      <c r="B316" s="2"/>
      <c r="C316" s="2"/>
      <c r="D316" s="2"/>
      <c r="E316" s="2"/>
      <c r="F316" s="2"/>
      <c r="G316" s="2"/>
      <c r="H316" s="2"/>
      <c r="I316" s="2"/>
      <c r="J316" s="10"/>
      <c r="K316" s="2">
        <f t="shared" si="8"/>
        <v>0</v>
      </c>
      <c r="L316" s="2">
        <f t="shared" si="9"/>
        <v>0</v>
      </c>
    </row>
    <row r="317" spans="1:12" customFormat="1">
      <c r="A317" s="10" t="s">
        <v>275</v>
      </c>
      <c r="B317" s="2"/>
      <c r="C317" s="2"/>
      <c r="D317" s="2"/>
      <c r="E317" s="2"/>
      <c r="F317" s="2"/>
      <c r="G317" s="2"/>
      <c r="H317" s="2"/>
      <c r="I317" s="2"/>
      <c r="J317" s="10"/>
      <c r="K317" s="2">
        <f t="shared" si="8"/>
        <v>0</v>
      </c>
      <c r="L317" s="2">
        <f t="shared" si="9"/>
        <v>0</v>
      </c>
    </row>
    <row r="318" spans="1:12" customFormat="1" ht="45">
      <c r="A318" s="10" t="s">
        <v>276</v>
      </c>
      <c r="B318" s="2"/>
      <c r="C318" s="2"/>
      <c r="D318" s="2"/>
      <c r="E318" s="2"/>
      <c r="F318" s="2"/>
      <c r="G318" s="2"/>
      <c r="H318" s="2"/>
      <c r="I318" s="2"/>
      <c r="J318" s="10"/>
      <c r="K318" s="2">
        <f t="shared" si="8"/>
        <v>0</v>
      </c>
      <c r="L318" s="2">
        <f t="shared" si="9"/>
        <v>0</v>
      </c>
    </row>
    <row r="319" spans="1:12" customFormat="1">
      <c r="A319" s="10" t="s">
        <v>277</v>
      </c>
      <c r="B319" s="2"/>
      <c r="C319" s="2"/>
      <c r="D319" s="2"/>
      <c r="E319" s="2"/>
      <c r="F319" s="2"/>
      <c r="G319" s="2"/>
      <c r="H319" s="2"/>
      <c r="I319" s="2"/>
      <c r="J319" s="10"/>
      <c r="K319" s="2">
        <f t="shared" si="8"/>
        <v>0</v>
      </c>
      <c r="L319" s="2">
        <f t="shared" si="9"/>
        <v>0</v>
      </c>
    </row>
    <row r="320" spans="1:12" customFormat="1" ht="30">
      <c r="A320" s="10" t="s">
        <v>278</v>
      </c>
      <c r="B320" s="2"/>
      <c r="C320" s="2"/>
      <c r="D320" s="2"/>
      <c r="E320" s="2"/>
      <c r="F320" s="2"/>
      <c r="G320" s="2"/>
      <c r="H320" s="2"/>
      <c r="I320" s="2"/>
      <c r="J320" s="10"/>
      <c r="K320" s="2">
        <f t="shared" si="8"/>
        <v>0</v>
      </c>
      <c r="L320" s="2">
        <f t="shared" si="9"/>
        <v>0</v>
      </c>
    </row>
    <row r="321" spans="1:12" customFormat="1">
      <c r="A321" s="10" t="s">
        <v>279</v>
      </c>
      <c r="B321" s="2"/>
      <c r="C321" s="2"/>
      <c r="D321" s="2"/>
      <c r="E321" s="2"/>
      <c r="F321" s="2"/>
      <c r="G321" s="2"/>
      <c r="H321" s="2"/>
      <c r="I321" s="2"/>
      <c r="J321" s="10"/>
      <c r="K321" s="2">
        <f t="shared" si="8"/>
        <v>0</v>
      </c>
      <c r="L321" s="2">
        <f t="shared" si="9"/>
        <v>0</v>
      </c>
    </row>
    <row r="322" spans="1:12" customFormat="1">
      <c r="A322" s="10" t="s">
        <v>280</v>
      </c>
      <c r="B322" s="2"/>
      <c r="C322" s="2"/>
      <c r="D322" s="2"/>
      <c r="E322" s="2"/>
      <c r="F322" s="2"/>
      <c r="G322" s="2"/>
      <c r="H322" s="2"/>
      <c r="I322" s="2"/>
      <c r="J322" s="10"/>
      <c r="K322" s="2">
        <f t="shared" si="8"/>
        <v>0</v>
      </c>
      <c r="L322" s="2">
        <f t="shared" si="9"/>
        <v>0</v>
      </c>
    </row>
    <row r="323" spans="1:12" customFormat="1">
      <c r="A323" s="10" t="s">
        <v>38</v>
      </c>
      <c r="B323" s="2"/>
      <c r="C323" s="2"/>
      <c r="D323" s="2"/>
      <c r="E323" s="2"/>
      <c r="F323" s="2"/>
      <c r="G323" s="2"/>
      <c r="H323" s="2"/>
      <c r="I323" s="2"/>
      <c r="J323" s="10"/>
      <c r="K323" s="2">
        <f t="shared" si="8"/>
        <v>0</v>
      </c>
      <c r="L323" s="2">
        <f t="shared" si="9"/>
        <v>0</v>
      </c>
    </row>
    <row r="324" spans="1:12" customFormat="1">
      <c r="A324" s="10" t="s">
        <v>281</v>
      </c>
      <c r="B324" s="2"/>
      <c r="C324" s="2"/>
      <c r="D324" s="2"/>
      <c r="E324" s="2"/>
      <c r="F324" s="2"/>
      <c r="G324" s="2"/>
      <c r="H324" s="2"/>
      <c r="I324" s="2"/>
      <c r="J324" s="10"/>
      <c r="K324" s="2">
        <f t="shared" si="8"/>
        <v>0</v>
      </c>
      <c r="L324" s="2">
        <f t="shared" si="9"/>
        <v>0</v>
      </c>
    </row>
    <row r="325" spans="1:12" customFormat="1">
      <c r="A325" s="10" t="s">
        <v>282</v>
      </c>
      <c r="B325" s="2"/>
      <c r="C325" s="2"/>
      <c r="D325" s="2"/>
      <c r="E325" s="2"/>
      <c r="F325" s="2"/>
      <c r="G325" s="2"/>
      <c r="H325" s="2"/>
      <c r="I325" s="2"/>
      <c r="J325" s="10"/>
      <c r="K325" s="2">
        <f t="shared" ref="K325:K388" si="10">IF(SUM(B325:I325)&gt;0,1,0)</f>
        <v>0</v>
      </c>
      <c r="L325" s="2">
        <f t="shared" ref="L325:L388" si="11">IF(SUM(C325:I325)&gt;0,1,0)</f>
        <v>0</v>
      </c>
    </row>
    <row r="326" spans="1:12" customFormat="1">
      <c r="A326" s="10" t="s">
        <v>283</v>
      </c>
      <c r="B326" s="2"/>
      <c r="C326" s="2"/>
      <c r="D326" s="2"/>
      <c r="E326" s="2"/>
      <c r="F326" s="2"/>
      <c r="G326" s="2"/>
      <c r="H326" s="2"/>
      <c r="I326" s="2"/>
      <c r="J326" s="10"/>
      <c r="K326" s="2">
        <f t="shared" si="10"/>
        <v>0</v>
      </c>
      <c r="L326" s="2">
        <f t="shared" si="11"/>
        <v>0</v>
      </c>
    </row>
    <row r="327" spans="1:12" customFormat="1">
      <c r="A327" s="10" t="s">
        <v>282</v>
      </c>
      <c r="B327" s="2"/>
      <c r="C327" s="2"/>
      <c r="D327" s="2"/>
      <c r="E327" s="2"/>
      <c r="F327" s="2"/>
      <c r="G327" s="2"/>
      <c r="H327" s="2"/>
      <c r="I327" s="2"/>
      <c r="J327" s="10"/>
      <c r="K327" s="2">
        <f t="shared" si="10"/>
        <v>0</v>
      </c>
      <c r="L327" s="2">
        <f t="shared" si="11"/>
        <v>0</v>
      </c>
    </row>
    <row r="328" spans="1:12" customFormat="1">
      <c r="A328" s="10" t="s">
        <v>284</v>
      </c>
      <c r="B328" s="2"/>
      <c r="C328" s="2"/>
      <c r="D328" s="2"/>
      <c r="E328" s="2"/>
      <c r="F328" s="2"/>
      <c r="G328" s="2"/>
      <c r="H328" s="2"/>
      <c r="I328" s="2"/>
      <c r="J328" s="10"/>
      <c r="K328" s="2">
        <f t="shared" si="10"/>
        <v>0</v>
      </c>
      <c r="L328" s="2">
        <f t="shared" si="11"/>
        <v>0</v>
      </c>
    </row>
    <row r="329" spans="1:12" customFormat="1">
      <c r="A329" s="10" t="s">
        <v>285</v>
      </c>
      <c r="B329" s="2"/>
      <c r="C329" s="2"/>
      <c r="D329" s="2"/>
      <c r="E329" s="2"/>
      <c r="F329" s="2"/>
      <c r="G329" s="2"/>
      <c r="H329" s="2"/>
      <c r="I329" s="2"/>
      <c r="J329" s="10"/>
      <c r="K329" s="2">
        <f t="shared" si="10"/>
        <v>0</v>
      </c>
      <c r="L329" s="2">
        <f t="shared" si="11"/>
        <v>0</v>
      </c>
    </row>
    <row r="330" spans="1:12" customFormat="1">
      <c r="A330" s="10" t="s">
        <v>286</v>
      </c>
      <c r="B330" s="2"/>
      <c r="C330" s="2"/>
      <c r="D330" s="2"/>
      <c r="E330" s="2"/>
      <c r="F330" s="2"/>
      <c r="G330" s="2"/>
      <c r="H330" s="2"/>
      <c r="I330" s="2"/>
      <c r="J330" s="10"/>
      <c r="K330" s="2">
        <f t="shared" si="10"/>
        <v>0</v>
      </c>
      <c r="L330" s="2">
        <f t="shared" si="11"/>
        <v>0</v>
      </c>
    </row>
    <row r="331" spans="1:12" customFormat="1">
      <c r="A331" s="10" t="s">
        <v>287</v>
      </c>
      <c r="B331" s="2"/>
      <c r="C331" s="2"/>
      <c r="D331" s="2"/>
      <c r="E331" s="2"/>
      <c r="F331" s="2"/>
      <c r="G331" s="2"/>
      <c r="H331" s="2"/>
      <c r="I331" s="2"/>
      <c r="J331" s="10"/>
      <c r="K331" s="2">
        <f t="shared" si="10"/>
        <v>0</v>
      </c>
      <c r="L331" s="2">
        <f t="shared" si="11"/>
        <v>0</v>
      </c>
    </row>
    <row r="332" spans="1:12" customFormat="1">
      <c r="A332" s="10" t="s">
        <v>288</v>
      </c>
      <c r="B332" s="2"/>
      <c r="C332" s="2"/>
      <c r="D332" s="2"/>
      <c r="E332" s="2"/>
      <c r="F332" s="2"/>
      <c r="G332" s="2"/>
      <c r="H332" s="2"/>
      <c r="I332" s="2"/>
      <c r="J332" s="10"/>
      <c r="K332" s="2">
        <f t="shared" si="10"/>
        <v>0</v>
      </c>
      <c r="L332" s="2">
        <f t="shared" si="11"/>
        <v>0</v>
      </c>
    </row>
    <row r="333" spans="1:12" customFormat="1">
      <c r="A333" s="10" t="s">
        <v>289</v>
      </c>
      <c r="B333" s="2"/>
      <c r="C333" s="2"/>
      <c r="D333" s="2"/>
      <c r="E333" s="2"/>
      <c r="F333" s="2"/>
      <c r="G333" s="2"/>
      <c r="H333" s="2"/>
      <c r="I333" s="2"/>
      <c r="J333" s="10"/>
      <c r="K333" s="2">
        <f t="shared" si="10"/>
        <v>0</v>
      </c>
      <c r="L333" s="2">
        <f t="shared" si="11"/>
        <v>0</v>
      </c>
    </row>
    <row r="334" spans="1:12" customFormat="1">
      <c r="A334" s="10" t="s">
        <v>151</v>
      </c>
      <c r="B334" s="2"/>
      <c r="C334" s="2"/>
      <c r="D334" s="2"/>
      <c r="E334" s="2"/>
      <c r="F334" s="2"/>
      <c r="G334" s="2"/>
      <c r="H334" s="2"/>
      <c r="I334" s="2"/>
      <c r="J334" s="10"/>
      <c r="K334" s="2">
        <f t="shared" si="10"/>
        <v>0</v>
      </c>
      <c r="L334" s="2">
        <f t="shared" si="11"/>
        <v>0</v>
      </c>
    </row>
    <row r="335" spans="1:12" customFormat="1">
      <c r="A335" s="10" t="s">
        <v>290</v>
      </c>
      <c r="B335" s="2"/>
      <c r="C335" s="2"/>
      <c r="D335" s="2"/>
      <c r="E335" s="2"/>
      <c r="F335" s="2"/>
      <c r="G335" s="2"/>
      <c r="H335" s="2"/>
      <c r="I335" s="2"/>
      <c r="J335" s="10"/>
      <c r="K335" s="2">
        <f t="shared" si="10"/>
        <v>0</v>
      </c>
      <c r="L335" s="2">
        <f t="shared" si="11"/>
        <v>0</v>
      </c>
    </row>
    <row r="336" spans="1:12" customFormat="1">
      <c r="A336" s="10" t="s">
        <v>291</v>
      </c>
      <c r="B336" s="2"/>
      <c r="C336" s="2"/>
      <c r="D336" s="2"/>
      <c r="E336" s="2"/>
      <c r="F336" s="2"/>
      <c r="G336" s="2"/>
      <c r="H336" s="2"/>
      <c r="I336" s="2"/>
      <c r="J336" s="10"/>
      <c r="K336" s="2">
        <f t="shared" si="10"/>
        <v>0</v>
      </c>
      <c r="L336" s="2">
        <f t="shared" si="11"/>
        <v>0</v>
      </c>
    </row>
    <row r="337" spans="1:12" customFormat="1">
      <c r="A337" s="10" t="s">
        <v>292</v>
      </c>
      <c r="B337" s="2"/>
      <c r="C337" s="2"/>
      <c r="D337" s="2"/>
      <c r="E337" s="2"/>
      <c r="F337" s="2"/>
      <c r="G337" s="2"/>
      <c r="H337" s="2"/>
      <c r="I337" s="2"/>
      <c r="J337" s="10"/>
      <c r="K337" s="2">
        <f t="shared" si="10"/>
        <v>0</v>
      </c>
      <c r="L337" s="2">
        <f t="shared" si="11"/>
        <v>0</v>
      </c>
    </row>
    <row r="338" spans="1:12" customFormat="1" ht="30">
      <c r="A338" s="10" t="s">
        <v>293</v>
      </c>
      <c r="B338" s="2"/>
      <c r="C338" s="2"/>
      <c r="D338" s="2"/>
      <c r="E338" s="2"/>
      <c r="F338" s="2"/>
      <c r="G338" s="2"/>
      <c r="H338" s="2"/>
      <c r="I338" s="2"/>
      <c r="J338" s="10"/>
      <c r="K338" s="2">
        <f t="shared" si="10"/>
        <v>0</v>
      </c>
      <c r="L338" s="2">
        <f t="shared" si="11"/>
        <v>0</v>
      </c>
    </row>
    <row r="339" spans="1:12" customFormat="1">
      <c r="A339" s="10" t="s">
        <v>38</v>
      </c>
      <c r="B339" s="2"/>
      <c r="C339" s="2"/>
      <c r="D339" s="2"/>
      <c r="E339" s="2"/>
      <c r="F339" s="2"/>
      <c r="G339" s="2"/>
      <c r="H339" s="2"/>
      <c r="I339" s="2"/>
      <c r="J339" s="10"/>
      <c r="K339" s="2">
        <f t="shared" si="10"/>
        <v>0</v>
      </c>
      <c r="L339" s="2">
        <f t="shared" si="11"/>
        <v>0</v>
      </c>
    </row>
    <row r="340" spans="1:12" customFormat="1">
      <c r="A340" s="10" t="s">
        <v>294</v>
      </c>
      <c r="B340" s="2"/>
      <c r="C340" s="2"/>
      <c r="D340" s="2"/>
      <c r="E340" s="2"/>
      <c r="F340" s="2"/>
      <c r="G340" s="2"/>
      <c r="H340" s="2"/>
      <c r="I340" s="2"/>
      <c r="J340" s="10"/>
      <c r="K340" s="2">
        <f t="shared" si="10"/>
        <v>0</v>
      </c>
      <c r="L340" s="2">
        <f t="shared" si="11"/>
        <v>0</v>
      </c>
    </row>
    <row r="341" spans="1:12" customFormat="1">
      <c r="A341" s="10" t="s">
        <v>295</v>
      </c>
      <c r="B341" s="2"/>
      <c r="C341" s="2"/>
      <c r="D341" s="2"/>
      <c r="E341" s="2"/>
      <c r="F341" s="2"/>
      <c r="G341" s="2"/>
      <c r="H341" s="2"/>
      <c r="I341" s="2"/>
      <c r="J341" s="10"/>
      <c r="K341" s="2">
        <f t="shared" si="10"/>
        <v>0</v>
      </c>
      <c r="L341" s="2">
        <f t="shared" si="11"/>
        <v>0</v>
      </c>
    </row>
    <row r="342" spans="1:12" customFormat="1" ht="30">
      <c r="A342" s="10" t="s">
        <v>296</v>
      </c>
      <c r="B342" s="2"/>
      <c r="C342" s="2"/>
      <c r="D342" s="2"/>
      <c r="E342" s="2"/>
      <c r="F342" s="2"/>
      <c r="G342" s="2"/>
      <c r="H342" s="2"/>
      <c r="I342" s="2"/>
      <c r="J342" s="10"/>
      <c r="K342" s="2">
        <f t="shared" si="10"/>
        <v>0</v>
      </c>
      <c r="L342" s="2">
        <f t="shared" si="11"/>
        <v>0</v>
      </c>
    </row>
    <row r="343" spans="1:12" customFormat="1">
      <c r="A343" s="10" t="s">
        <v>38</v>
      </c>
      <c r="B343" s="2"/>
      <c r="C343" s="2"/>
      <c r="D343" s="2"/>
      <c r="E343" s="2"/>
      <c r="F343" s="2"/>
      <c r="G343" s="2"/>
      <c r="H343" s="2"/>
      <c r="I343" s="2"/>
      <c r="J343" s="10"/>
      <c r="K343" s="2">
        <f t="shared" si="10"/>
        <v>0</v>
      </c>
      <c r="L343" s="2">
        <f t="shared" si="11"/>
        <v>0</v>
      </c>
    </row>
    <row r="344" spans="1:12" customFormat="1" ht="30">
      <c r="A344" s="10" t="s">
        <v>297</v>
      </c>
      <c r="B344" s="2"/>
      <c r="C344" s="2"/>
      <c r="D344" s="2"/>
      <c r="E344" s="2"/>
      <c r="F344" s="2"/>
      <c r="G344" s="2"/>
      <c r="H344" s="2"/>
      <c r="I344" s="2"/>
      <c r="J344" s="10"/>
      <c r="K344" s="2">
        <f t="shared" si="10"/>
        <v>0</v>
      </c>
      <c r="L344" s="2">
        <f t="shared" si="11"/>
        <v>0</v>
      </c>
    </row>
    <row r="345" spans="1:12" customFormat="1" ht="30">
      <c r="A345" s="10" t="s">
        <v>298</v>
      </c>
      <c r="B345" s="2"/>
      <c r="C345" s="2"/>
      <c r="D345" s="2"/>
      <c r="E345" s="2"/>
      <c r="F345" s="2"/>
      <c r="G345" s="2"/>
      <c r="H345" s="2"/>
      <c r="I345" s="2"/>
      <c r="J345" s="10"/>
      <c r="K345" s="2">
        <f t="shared" si="10"/>
        <v>0</v>
      </c>
      <c r="L345" s="2">
        <f t="shared" si="11"/>
        <v>0</v>
      </c>
    </row>
    <row r="346" spans="1:12" customFormat="1" ht="135">
      <c r="A346" s="10" t="s">
        <v>299</v>
      </c>
      <c r="B346" s="2">
        <v>1</v>
      </c>
      <c r="C346" s="2"/>
      <c r="D346" s="2"/>
      <c r="E346" s="2"/>
      <c r="F346" s="2"/>
      <c r="G346" s="2"/>
      <c r="H346" s="2"/>
      <c r="I346" s="2"/>
      <c r="J346" s="10" t="s">
        <v>761</v>
      </c>
      <c r="K346" s="2">
        <f t="shared" si="10"/>
        <v>1</v>
      </c>
      <c r="L346" s="2">
        <f t="shared" si="11"/>
        <v>0</v>
      </c>
    </row>
    <row r="347" spans="1:12" customFormat="1">
      <c r="A347" s="10" t="s">
        <v>300</v>
      </c>
      <c r="B347" s="2"/>
      <c r="C347" s="2"/>
      <c r="D347" s="2"/>
      <c r="E347" s="2"/>
      <c r="F347" s="2"/>
      <c r="G347" s="2"/>
      <c r="H347" s="2"/>
      <c r="I347" s="2"/>
      <c r="J347" s="10"/>
      <c r="K347" s="2">
        <f t="shared" si="10"/>
        <v>0</v>
      </c>
      <c r="L347" s="2">
        <f t="shared" si="11"/>
        <v>0</v>
      </c>
    </row>
    <row r="348" spans="1:12" customFormat="1">
      <c r="A348" s="10" t="s">
        <v>301</v>
      </c>
      <c r="B348" s="2"/>
      <c r="C348" s="2"/>
      <c r="D348" s="2"/>
      <c r="E348" s="2"/>
      <c r="F348" s="2"/>
      <c r="G348" s="2"/>
      <c r="H348" s="2"/>
      <c r="I348" s="2"/>
      <c r="J348" s="10"/>
      <c r="K348" s="2">
        <f t="shared" si="10"/>
        <v>0</v>
      </c>
      <c r="L348" s="2">
        <f t="shared" si="11"/>
        <v>0</v>
      </c>
    </row>
    <row r="349" spans="1:12" customFormat="1">
      <c r="A349" s="10" t="s">
        <v>302</v>
      </c>
      <c r="B349" s="2"/>
      <c r="C349" s="2"/>
      <c r="D349" s="2"/>
      <c r="E349" s="2"/>
      <c r="F349" s="2"/>
      <c r="G349" s="2"/>
      <c r="H349" s="2"/>
      <c r="I349" s="2"/>
      <c r="J349" s="10"/>
      <c r="K349" s="2">
        <f t="shared" si="10"/>
        <v>0</v>
      </c>
      <c r="L349" s="2">
        <f t="shared" si="11"/>
        <v>0</v>
      </c>
    </row>
    <row r="350" spans="1:12" customFormat="1" ht="135">
      <c r="A350" s="10" t="s">
        <v>303</v>
      </c>
      <c r="B350" s="2"/>
      <c r="C350" s="2"/>
      <c r="D350" s="2"/>
      <c r="E350" s="2"/>
      <c r="F350" s="2">
        <v>1</v>
      </c>
      <c r="G350" s="2"/>
      <c r="H350" s="2"/>
      <c r="I350" s="2"/>
      <c r="J350" s="10" t="s">
        <v>728</v>
      </c>
      <c r="K350" s="2">
        <f t="shared" si="10"/>
        <v>1</v>
      </c>
      <c r="L350" s="2">
        <f t="shared" si="11"/>
        <v>1</v>
      </c>
    </row>
    <row r="351" spans="1:12" customFormat="1">
      <c r="A351" s="10" t="s">
        <v>30</v>
      </c>
      <c r="B351" s="2"/>
      <c r="C351" s="2"/>
      <c r="D351" s="2"/>
      <c r="E351" s="2"/>
      <c r="F351" s="2"/>
      <c r="G351" s="2"/>
      <c r="H351" s="2"/>
      <c r="I351" s="2"/>
      <c r="J351" s="10"/>
      <c r="K351" s="2">
        <f t="shared" si="10"/>
        <v>0</v>
      </c>
      <c r="L351" s="2">
        <f t="shared" si="11"/>
        <v>0</v>
      </c>
    </row>
    <row r="352" spans="1:12" customFormat="1">
      <c r="A352" s="10" t="s">
        <v>304</v>
      </c>
      <c r="B352" s="2"/>
      <c r="C352" s="2"/>
      <c r="D352" s="2"/>
      <c r="E352" s="2"/>
      <c r="F352" s="2"/>
      <c r="G352" s="2"/>
      <c r="H352" s="2"/>
      <c r="I352" s="2"/>
      <c r="J352" s="10"/>
      <c r="K352" s="2">
        <f t="shared" si="10"/>
        <v>0</v>
      </c>
      <c r="L352" s="2">
        <f t="shared" si="11"/>
        <v>0</v>
      </c>
    </row>
    <row r="353" spans="1:12" customFormat="1" ht="30">
      <c r="A353" s="10" t="s">
        <v>305</v>
      </c>
      <c r="B353" s="2"/>
      <c r="C353" s="2"/>
      <c r="D353" s="2"/>
      <c r="E353" s="2"/>
      <c r="F353" s="2"/>
      <c r="G353" s="2"/>
      <c r="H353" s="2"/>
      <c r="I353" s="2"/>
      <c r="J353" s="10"/>
      <c r="K353" s="2">
        <f t="shared" si="10"/>
        <v>0</v>
      </c>
      <c r="L353" s="2">
        <f t="shared" si="11"/>
        <v>0</v>
      </c>
    </row>
    <row r="354" spans="1:12" customFormat="1" ht="180">
      <c r="A354" s="10" t="s">
        <v>306</v>
      </c>
      <c r="B354" s="2">
        <v>3</v>
      </c>
      <c r="C354" s="2"/>
      <c r="D354" s="2">
        <v>2</v>
      </c>
      <c r="E354" s="2"/>
      <c r="F354" s="2"/>
      <c r="G354" s="2"/>
      <c r="H354" s="2"/>
      <c r="I354" s="2">
        <v>1</v>
      </c>
      <c r="J354" s="10" t="s">
        <v>765</v>
      </c>
      <c r="K354" s="2">
        <f t="shared" si="10"/>
        <v>1</v>
      </c>
      <c r="L354" s="2">
        <f t="shared" si="11"/>
        <v>1</v>
      </c>
    </row>
    <row r="355" spans="1:12" customFormat="1">
      <c r="A355" s="10" t="s">
        <v>307</v>
      </c>
      <c r="B355" s="2"/>
      <c r="C355" s="2"/>
      <c r="D355" s="2"/>
      <c r="E355" s="2"/>
      <c r="F355" s="2"/>
      <c r="G355" s="2"/>
      <c r="H355" s="2"/>
      <c r="I355" s="2"/>
      <c r="J355" s="10"/>
      <c r="K355" s="2">
        <f t="shared" si="10"/>
        <v>0</v>
      </c>
      <c r="L355" s="2">
        <f t="shared" si="11"/>
        <v>0</v>
      </c>
    </row>
    <row r="356" spans="1:12" customFormat="1" ht="75">
      <c r="A356" s="10" t="s">
        <v>308</v>
      </c>
      <c r="B356" s="2"/>
      <c r="C356" s="2"/>
      <c r="D356" s="2"/>
      <c r="E356" s="2"/>
      <c r="F356" s="2"/>
      <c r="G356" s="2"/>
      <c r="H356" s="2"/>
      <c r="I356" s="2"/>
      <c r="J356" s="10"/>
      <c r="K356" s="2">
        <f t="shared" si="10"/>
        <v>0</v>
      </c>
      <c r="L356" s="2">
        <f t="shared" si="11"/>
        <v>0</v>
      </c>
    </row>
    <row r="357" spans="1:12" customFormat="1">
      <c r="A357" s="10" t="s">
        <v>309</v>
      </c>
      <c r="B357" s="2"/>
      <c r="C357" s="2"/>
      <c r="D357" s="2"/>
      <c r="E357" s="2"/>
      <c r="F357" s="2"/>
      <c r="G357" s="2"/>
      <c r="H357" s="2"/>
      <c r="I357" s="2"/>
      <c r="J357" s="10"/>
      <c r="K357" s="2">
        <f t="shared" si="10"/>
        <v>0</v>
      </c>
      <c r="L357" s="2">
        <f t="shared" si="11"/>
        <v>0</v>
      </c>
    </row>
    <row r="358" spans="1:12" customFormat="1" ht="30">
      <c r="A358" s="10" t="s">
        <v>310</v>
      </c>
      <c r="B358" s="2"/>
      <c r="C358" s="2"/>
      <c r="D358" s="2"/>
      <c r="E358" s="2"/>
      <c r="F358" s="2"/>
      <c r="G358" s="2"/>
      <c r="H358" s="2"/>
      <c r="I358" s="2"/>
      <c r="J358" s="10"/>
      <c r="K358" s="2">
        <f t="shared" si="10"/>
        <v>0</v>
      </c>
      <c r="L358" s="2">
        <f t="shared" si="11"/>
        <v>0</v>
      </c>
    </row>
    <row r="359" spans="1:12" customFormat="1">
      <c r="A359" s="10" t="s">
        <v>30</v>
      </c>
      <c r="B359" s="2"/>
      <c r="C359" s="2"/>
      <c r="D359" s="2"/>
      <c r="E359" s="2"/>
      <c r="F359" s="2"/>
      <c r="G359" s="2"/>
      <c r="H359" s="2"/>
      <c r="I359" s="2"/>
      <c r="J359" s="10"/>
      <c r="K359" s="2">
        <f t="shared" si="10"/>
        <v>0</v>
      </c>
      <c r="L359" s="2">
        <f t="shared" si="11"/>
        <v>0</v>
      </c>
    </row>
    <row r="360" spans="1:12" customFormat="1" ht="30">
      <c r="A360" s="10" t="s">
        <v>311</v>
      </c>
      <c r="B360" s="2"/>
      <c r="C360" s="2"/>
      <c r="D360" s="2">
        <v>1</v>
      </c>
      <c r="E360" s="2"/>
      <c r="F360" s="2"/>
      <c r="G360" s="2"/>
      <c r="H360" s="2"/>
      <c r="I360" s="2"/>
      <c r="J360" s="10" t="s">
        <v>713</v>
      </c>
      <c r="K360" s="2">
        <f t="shared" si="10"/>
        <v>1</v>
      </c>
      <c r="L360" s="2">
        <f t="shared" si="11"/>
        <v>1</v>
      </c>
    </row>
    <row r="361" spans="1:12" customFormat="1">
      <c r="A361" s="10" t="s">
        <v>312</v>
      </c>
      <c r="B361" s="2"/>
      <c r="C361" s="2"/>
      <c r="D361" s="2"/>
      <c r="E361" s="2"/>
      <c r="F361" s="2"/>
      <c r="G361" s="2"/>
      <c r="H361" s="2"/>
      <c r="I361" s="2"/>
      <c r="J361" s="10"/>
      <c r="K361" s="2">
        <f t="shared" si="10"/>
        <v>0</v>
      </c>
      <c r="L361" s="2">
        <f t="shared" si="11"/>
        <v>0</v>
      </c>
    </row>
    <row r="362" spans="1:12" customFormat="1" ht="30">
      <c r="A362" s="10" t="s">
        <v>313</v>
      </c>
      <c r="B362" s="2"/>
      <c r="C362" s="2">
        <v>1</v>
      </c>
      <c r="D362" s="2"/>
      <c r="E362" s="2"/>
      <c r="F362" s="2"/>
      <c r="G362" s="2"/>
      <c r="H362" s="2"/>
      <c r="I362" s="2"/>
      <c r="J362" s="10" t="s">
        <v>729</v>
      </c>
      <c r="K362" s="2">
        <f t="shared" si="10"/>
        <v>1</v>
      </c>
      <c r="L362" s="2">
        <f t="shared" si="11"/>
        <v>1</v>
      </c>
    </row>
    <row r="363" spans="1:12" customFormat="1">
      <c r="A363" s="10" t="s">
        <v>20</v>
      </c>
      <c r="B363" s="2"/>
      <c r="C363" s="2"/>
      <c r="D363" s="2"/>
      <c r="E363" s="2"/>
      <c r="F363" s="2"/>
      <c r="G363" s="2"/>
      <c r="H363" s="2"/>
      <c r="I363" s="2"/>
      <c r="J363" s="10"/>
      <c r="K363" s="2">
        <f t="shared" si="10"/>
        <v>0</v>
      </c>
      <c r="L363" s="2">
        <f t="shared" si="11"/>
        <v>0</v>
      </c>
    </row>
    <row r="364" spans="1:12" customFormat="1" ht="30">
      <c r="A364" s="10" t="s">
        <v>314</v>
      </c>
      <c r="B364" s="2"/>
      <c r="C364" s="2">
        <v>1</v>
      </c>
      <c r="D364" s="2"/>
      <c r="E364" s="2"/>
      <c r="F364" s="2"/>
      <c r="G364" s="2"/>
      <c r="H364" s="2"/>
      <c r="I364" s="2"/>
      <c r="J364" s="10" t="s">
        <v>729</v>
      </c>
      <c r="K364" s="2">
        <f t="shared" si="10"/>
        <v>1</v>
      </c>
      <c r="L364" s="2">
        <f t="shared" si="11"/>
        <v>1</v>
      </c>
    </row>
    <row r="365" spans="1:12" customFormat="1">
      <c r="A365" s="10" t="s">
        <v>30</v>
      </c>
      <c r="B365" s="2"/>
      <c r="C365" s="2"/>
      <c r="D365" s="2"/>
      <c r="E365" s="2"/>
      <c r="F365" s="2"/>
      <c r="G365" s="2"/>
      <c r="H365" s="2"/>
      <c r="I365" s="2"/>
      <c r="J365" s="10"/>
      <c r="K365" s="2">
        <f t="shared" si="10"/>
        <v>0</v>
      </c>
      <c r="L365" s="2">
        <f t="shared" si="11"/>
        <v>0</v>
      </c>
    </row>
    <row r="366" spans="1:12" customFormat="1" ht="30">
      <c r="A366" s="10" t="s">
        <v>315</v>
      </c>
      <c r="B366" s="2"/>
      <c r="C366" s="2">
        <v>1</v>
      </c>
      <c r="D366" s="2"/>
      <c r="E366" s="2"/>
      <c r="F366" s="2"/>
      <c r="G366" s="2"/>
      <c r="H366" s="2"/>
      <c r="I366" s="2"/>
      <c r="J366" s="10" t="s">
        <v>729</v>
      </c>
      <c r="K366" s="2">
        <f t="shared" si="10"/>
        <v>1</v>
      </c>
      <c r="L366" s="2">
        <f t="shared" si="11"/>
        <v>1</v>
      </c>
    </row>
    <row r="367" spans="1:12" customFormat="1" ht="30">
      <c r="A367" s="10" t="s">
        <v>316</v>
      </c>
      <c r="B367" s="2"/>
      <c r="C367" s="2"/>
      <c r="D367" s="2"/>
      <c r="E367" s="2"/>
      <c r="F367" s="2"/>
      <c r="G367" s="2"/>
      <c r="H367" s="2"/>
      <c r="I367" s="2"/>
      <c r="J367" s="10"/>
      <c r="K367" s="2">
        <f t="shared" si="10"/>
        <v>0</v>
      </c>
      <c r="L367" s="2">
        <f t="shared" si="11"/>
        <v>0</v>
      </c>
    </row>
    <row r="368" spans="1:12" customFormat="1" ht="45">
      <c r="A368" s="10" t="s">
        <v>317</v>
      </c>
      <c r="B368" s="2"/>
      <c r="C368" s="2"/>
      <c r="D368" s="2"/>
      <c r="E368" s="2"/>
      <c r="F368" s="2"/>
      <c r="G368" s="2"/>
      <c r="H368" s="2"/>
      <c r="I368" s="2"/>
      <c r="J368" s="10"/>
      <c r="K368" s="2">
        <f t="shared" si="10"/>
        <v>0</v>
      </c>
      <c r="L368" s="2">
        <f t="shared" si="11"/>
        <v>0</v>
      </c>
    </row>
    <row r="369" spans="1:12" customFormat="1" ht="30">
      <c r="A369" s="10" t="s">
        <v>318</v>
      </c>
      <c r="B369" s="2"/>
      <c r="C369" s="2"/>
      <c r="D369" s="2"/>
      <c r="E369" s="2"/>
      <c r="F369" s="2"/>
      <c r="G369" s="2"/>
      <c r="H369" s="2"/>
      <c r="I369" s="2"/>
      <c r="J369" s="10"/>
      <c r="K369" s="2">
        <f t="shared" si="10"/>
        <v>0</v>
      </c>
      <c r="L369" s="2">
        <f t="shared" si="11"/>
        <v>0</v>
      </c>
    </row>
    <row r="370" spans="1:12" customFormat="1">
      <c r="A370" s="10" t="s">
        <v>319</v>
      </c>
      <c r="B370" s="2"/>
      <c r="C370" s="2"/>
      <c r="D370" s="2"/>
      <c r="E370" s="2"/>
      <c r="F370" s="2"/>
      <c r="G370" s="2"/>
      <c r="H370" s="2"/>
      <c r="I370" s="2"/>
      <c r="J370" s="10"/>
      <c r="K370" s="2">
        <f t="shared" si="10"/>
        <v>0</v>
      </c>
      <c r="L370" s="2">
        <f t="shared" si="11"/>
        <v>0</v>
      </c>
    </row>
    <row r="371" spans="1:12" customFormat="1">
      <c r="A371" s="10" t="s">
        <v>320</v>
      </c>
      <c r="B371" s="2"/>
      <c r="C371" s="2"/>
      <c r="D371" s="2"/>
      <c r="E371" s="2"/>
      <c r="F371" s="2"/>
      <c r="G371" s="2"/>
      <c r="H371" s="2"/>
      <c r="I371" s="2"/>
      <c r="J371" s="10"/>
      <c r="K371" s="2">
        <f t="shared" si="10"/>
        <v>0</v>
      </c>
      <c r="L371" s="2">
        <f t="shared" si="11"/>
        <v>0</v>
      </c>
    </row>
    <row r="372" spans="1:12" customFormat="1" ht="75">
      <c r="A372" s="13" t="s">
        <v>321</v>
      </c>
      <c r="B372" s="2">
        <v>1</v>
      </c>
      <c r="C372" s="2"/>
      <c r="D372" s="2"/>
      <c r="E372" s="2"/>
      <c r="F372" s="2"/>
      <c r="G372" s="2"/>
      <c r="H372" s="2"/>
      <c r="I372" s="2"/>
      <c r="J372" s="10" t="s">
        <v>761</v>
      </c>
      <c r="K372" s="2">
        <f t="shared" si="10"/>
        <v>1</v>
      </c>
      <c r="L372" s="2">
        <f t="shared" si="11"/>
        <v>0</v>
      </c>
    </row>
    <row r="373" spans="1:12" customFormat="1">
      <c r="A373" s="10" t="s">
        <v>322</v>
      </c>
      <c r="B373" s="2"/>
      <c r="C373" s="2"/>
      <c r="D373" s="2"/>
      <c r="E373" s="2"/>
      <c r="F373" s="2"/>
      <c r="G373" s="2"/>
      <c r="H373" s="2"/>
      <c r="I373" s="2"/>
      <c r="J373" s="10"/>
      <c r="K373" s="2">
        <f t="shared" si="10"/>
        <v>0</v>
      </c>
      <c r="L373" s="2">
        <f t="shared" si="11"/>
        <v>0</v>
      </c>
    </row>
    <row r="374" spans="1:12" customFormat="1">
      <c r="A374" s="10" t="s">
        <v>151</v>
      </c>
      <c r="B374" s="2"/>
      <c r="C374" s="2"/>
      <c r="D374" s="2"/>
      <c r="E374" s="2"/>
      <c r="F374" s="2"/>
      <c r="G374" s="2"/>
      <c r="H374" s="2"/>
      <c r="I374" s="2"/>
      <c r="J374" s="10"/>
      <c r="K374" s="2">
        <f t="shared" si="10"/>
        <v>0</v>
      </c>
      <c r="L374" s="2">
        <f t="shared" si="11"/>
        <v>0</v>
      </c>
    </row>
    <row r="375" spans="1:12" customFormat="1">
      <c r="A375" s="10" t="s">
        <v>24</v>
      </c>
      <c r="B375" s="2"/>
      <c r="C375" s="2"/>
      <c r="D375" s="2"/>
      <c r="E375" s="2"/>
      <c r="F375" s="2"/>
      <c r="G375" s="2"/>
      <c r="H375" s="2"/>
      <c r="I375" s="2"/>
      <c r="J375" s="10"/>
      <c r="K375" s="2">
        <f t="shared" si="10"/>
        <v>0</v>
      </c>
      <c r="L375" s="2">
        <f t="shared" si="11"/>
        <v>0</v>
      </c>
    </row>
    <row r="376" spans="1:12" customFormat="1">
      <c r="A376" s="10" t="s">
        <v>323</v>
      </c>
      <c r="B376" s="2"/>
      <c r="C376" s="2"/>
      <c r="D376" s="2"/>
      <c r="E376" s="2"/>
      <c r="F376" s="2"/>
      <c r="G376" s="2"/>
      <c r="H376" s="2"/>
      <c r="I376" s="2"/>
      <c r="J376" s="10"/>
      <c r="K376" s="2">
        <f t="shared" si="10"/>
        <v>0</v>
      </c>
      <c r="L376" s="2">
        <f t="shared" si="11"/>
        <v>0</v>
      </c>
    </row>
    <row r="377" spans="1:12" customFormat="1">
      <c r="A377" s="10" t="s">
        <v>324</v>
      </c>
      <c r="B377" s="2"/>
      <c r="C377" s="2"/>
      <c r="D377" s="2"/>
      <c r="E377" s="2"/>
      <c r="F377" s="2"/>
      <c r="G377" s="2"/>
      <c r="H377" s="2"/>
      <c r="I377" s="2"/>
      <c r="J377" s="10"/>
      <c r="K377" s="2">
        <f t="shared" si="10"/>
        <v>0</v>
      </c>
      <c r="L377" s="2">
        <f t="shared" si="11"/>
        <v>0</v>
      </c>
    </row>
    <row r="378" spans="1:12" customFormat="1">
      <c r="A378" s="10" t="s">
        <v>325</v>
      </c>
      <c r="B378" s="2"/>
      <c r="C378" s="2"/>
      <c r="D378" s="2"/>
      <c r="E378" s="2"/>
      <c r="F378" s="2"/>
      <c r="G378" s="2"/>
      <c r="H378" s="2"/>
      <c r="I378" s="2"/>
      <c r="J378" s="10"/>
      <c r="K378" s="2">
        <f t="shared" si="10"/>
        <v>0</v>
      </c>
      <c r="L378" s="2">
        <f t="shared" si="11"/>
        <v>0</v>
      </c>
    </row>
    <row r="379" spans="1:12" customFormat="1">
      <c r="A379" s="10" t="s">
        <v>24</v>
      </c>
      <c r="B379" s="2"/>
      <c r="C379" s="2"/>
      <c r="D379" s="2"/>
      <c r="E379" s="2"/>
      <c r="F379" s="2"/>
      <c r="G379" s="2"/>
      <c r="H379" s="2"/>
      <c r="I379" s="2"/>
      <c r="J379" s="10"/>
      <c r="K379" s="2">
        <f t="shared" si="10"/>
        <v>0</v>
      </c>
      <c r="L379" s="2">
        <f t="shared" si="11"/>
        <v>0</v>
      </c>
    </row>
    <row r="380" spans="1:12" customFormat="1">
      <c r="A380" s="10" t="s">
        <v>326</v>
      </c>
      <c r="B380" s="2"/>
      <c r="C380" s="2"/>
      <c r="D380" s="2"/>
      <c r="E380" s="2"/>
      <c r="F380" s="2"/>
      <c r="G380" s="2"/>
      <c r="H380" s="2"/>
      <c r="I380" s="2"/>
      <c r="J380" s="10"/>
      <c r="K380" s="2">
        <f t="shared" si="10"/>
        <v>0</v>
      </c>
      <c r="L380" s="2">
        <f t="shared" si="11"/>
        <v>0</v>
      </c>
    </row>
    <row r="381" spans="1:12" customFormat="1">
      <c r="A381" s="10" t="s">
        <v>24</v>
      </c>
      <c r="B381" s="2"/>
      <c r="C381" s="2"/>
      <c r="D381" s="2"/>
      <c r="E381" s="2"/>
      <c r="F381" s="2"/>
      <c r="G381" s="2"/>
      <c r="H381" s="2"/>
      <c r="I381" s="2"/>
      <c r="J381" s="10"/>
      <c r="K381" s="2">
        <f t="shared" si="10"/>
        <v>0</v>
      </c>
      <c r="L381" s="2">
        <f t="shared" si="11"/>
        <v>0</v>
      </c>
    </row>
    <row r="382" spans="1:12" customFormat="1">
      <c r="A382" s="10" t="s">
        <v>327</v>
      </c>
      <c r="B382" s="2"/>
      <c r="C382" s="2"/>
      <c r="D382" s="2"/>
      <c r="E382" s="2"/>
      <c r="F382" s="2"/>
      <c r="G382" s="2"/>
      <c r="H382" s="2"/>
      <c r="I382" s="2"/>
      <c r="J382" s="10"/>
      <c r="K382" s="2">
        <f t="shared" si="10"/>
        <v>0</v>
      </c>
      <c r="L382" s="2">
        <f t="shared" si="11"/>
        <v>0</v>
      </c>
    </row>
    <row r="383" spans="1:12" customFormat="1">
      <c r="A383" s="10" t="s">
        <v>328</v>
      </c>
      <c r="B383" s="2"/>
      <c r="C383" s="2"/>
      <c r="D383" s="2"/>
      <c r="E383" s="2"/>
      <c r="F383" s="2"/>
      <c r="G383" s="2"/>
      <c r="H383" s="2"/>
      <c r="I383" s="2"/>
      <c r="J383" s="10"/>
      <c r="K383" s="2">
        <f t="shared" si="10"/>
        <v>0</v>
      </c>
      <c r="L383" s="2">
        <f t="shared" si="11"/>
        <v>0</v>
      </c>
    </row>
    <row r="384" spans="1:12" customFormat="1">
      <c r="A384" s="10" t="s">
        <v>329</v>
      </c>
      <c r="B384" s="2"/>
      <c r="C384" s="2"/>
      <c r="D384" s="2"/>
      <c r="E384" s="2"/>
      <c r="F384" s="2"/>
      <c r="G384" s="2"/>
      <c r="H384" s="2"/>
      <c r="I384" s="2"/>
      <c r="J384" s="10"/>
      <c r="K384" s="2">
        <f t="shared" si="10"/>
        <v>0</v>
      </c>
      <c r="L384" s="2">
        <f t="shared" si="11"/>
        <v>0</v>
      </c>
    </row>
    <row r="385" spans="1:12" customFormat="1">
      <c r="A385" s="10" t="s">
        <v>330</v>
      </c>
      <c r="B385" s="2"/>
      <c r="C385" s="2"/>
      <c r="D385" s="2"/>
      <c r="E385" s="2"/>
      <c r="F385" s="2"/>
      <c r="G385" s="2"/>
      <c r="H385" s="2"/>
      <c r="I385" s="2"/>
      <c r="J385" s="10"/>
      <c r="K385" s="2">
        <f t="shared" si="10"/>
        <v>0</v>
      </c>
      <c r="L385" s="2">
        <f t="shared" si="11"/>
        <v>0</v>
      </c>
    </row>
    <row r="386" spans="1:12" customFormat="1" ht="30">
      <c r="A386" s="10" t="s">
        <v>331</v>
      </c>
      <c r="B386" s="2"/>
      <c r="C386" s="2"/>
      <c r="D386" s="2"/>
      <c r="E386" s="2"/>
      <c r="F386" s="2"/>
      <c r="G386" s="2"/>
      <c r="H386" s="2"/>
      <c r="I386" s="2"/>
      <c r="J386" s="10"/>
      <c r="K386" s="2">
        <f t="shared" si="10"/>
        <v>0</v>
      </c>
      <c r="L386" s="2">
        <f t="shared" si="11"/>
        <v>0</v>
      </c>
    </row>
    <row r="387" spans="1:12" customFormat="1">
      <c r="A387" s="10" t="s">
        <v>38</v>
      </c>
      <c r="B387" s="2"/>
      <c r="C387" s="2"/>
      <c r="D387" s="2"/>
      <c r="E387" s="2"/>
      <c r="F387" s="2"/>
      <c r="G387" s="2"/>
      <c r="H387" s="2"/>
      <c r="I387" s="2"/>
      <c r="J387" s="10"/>
      <c r="K387" s="2">
        <f t="shared" si="10"/>
        <v>0</v>
      </c>
      <c r="L387" s="2">
        <f t="shared" si="11"/>
        <v>0</v>
      </c>
    </row>
    <row r="388" spans="1:12" customFormat="1">
      <c r="A388" s="10" t="s">
        <v>332</v>
      </c>
      <c r="B388" s="2"/>
      <c r="C388" s="2"/>
      <c r="D388" s="2"/>
      <c r="E388" s="2"/>
      <c r="F388" s="2"/>
      <c r="G388" s="2"/>
      <c r="H388" s="2"/>
      <c r="I388" s="2"/>
      <c r="J388" s="10"/>
      <c r="K388" s="2">
        <f t="shared" si="10"/>
        <v>0</v>
      </c>
      <c r="L388" s="2">
        <f t="shared" si="11"/>
        <v>0</v>
      </c>
    </row>
    <row r="389" spans="1:12" customFormat="1">
      <c r="A389" s="10" t="s">
        <v>333</v>
      </c>
      <c r="B389" s="2"/>
      <c r="C389" s="2"/>
      <c r="D389" s="2"/>
      <c r="E389" s="2"/>
      <c r="F389" s="2"/>
      <c r="G389" s="2"/>
      <c r="H389" s="2"/>
      <c r="I389" s="2"/>
      <c r="J389" s="10"/>
      <c r="K389" s="2">
        <f t="shared" ref="K389:K452" si="12">IF(SUM(B389:I389)&gt;0,1,0)</f>
        <v>0</v>
      </c>
      <c r="L389" s="2">
        <f t="shared" ref="L389:L452" si="13">IF(SUM(C389:I389)&gt;0,1,0)</f>
        <v>0</v>
      </c>
    </row>
    <row r="390" spans="1:12" customFormat="1">
      <c r="A390" s="10" t="s">
        <v>334</v>
      </c>
      <c r="B390" s="2"/>
      <c r="C390" s="2"/>
      <c r="D390" s="2"/>
      <c r="E390" s="2"/>
      <c r="F390" s="2"/>
      <c r="G390" s="2"/>
      <c r="H390" s="2"/>
      <c r="I390" s="2"/>
      <c r="J390" s="10"/>
      <c r="K390" s="2">
        <f t="shared" si="12"/>
        <v>0</v>
      </c>
      <c r="L390" s="2">
        <f t="shared" si="13"/>
        <v>0</v>
      </c>
    </row>
    <row r="391" spans="1:12" customFormat="1">
      <c r="A391" s="10" t="s">
        <v>335</v>
      </c>
      <c r="B391" s="2"/>
      <c r="C391" s="2"/>
      <c r="D391" s="2"/>
      <c r="E391" s="2"/>
      <c r="F391" s="2"/>
      <c r="G391" s="2"/>
      <c r="H391" s="2"/>
      <c r="I391" s="2"/>
      <c r="J391" s="10"/>
      <c r="K391" s="2">
        <f t="shared" si="12"/>
        <v>0</v>
      </c>
      <c r="L391" s="2">
        <f t="shared" si="13"/>
        <v>0</v>
      </c>
    </row>
    <row r="392" spans="1:12" customFormat="1">
      <c r="A392" s="10" t="s">
        <v>336</v>
      </c>
      <c r="B392" s="2"/>
      <c r="C392" s="2"/>
      <c r="D392" s="2"/>
      <c r="E392" s="2"/>
      <c r="F392" s="2"/>
      <c r="G392" s="2"/>
      <c r="H392" s="2"/>
      <c r="I392" s="2"/>
      <c r="J392" s="10"/>
      <c r="K392" s="2">
        <f t="shared" si="12"/>
        <v>0</v>
      </c>
      <c r="L392" s="2">
        <f t="shared" si="13"/>
        <v>0</v>
      </c>
    </row>
    <row r="393" spans="1:12" customFormat="1">
      <c r="A393" s="10" t="s">
        <v>337</v>
      </c>
      <c r="B393" s="2"/>
      <c r="C393" s="2"/>
      <c r="D393" s="2"/>
      <c r="E393" s="2"/>
      <c r="F393" s="2"/>
      <c r="G393" s="2"/>
      <c r="H393" s="2"/>
      <c r="I393" s="2"/>
      <c r="J393" s="10"/>
      <c r="K393" s="2">
        <f t="shared" si="12"/>
        <v>0</v>
      </c>
      <c r="L393" s="2">
        <f t="shared" si="13"/>
        <v>0</v>
      </c>
    </row>
    <row r="394" spans="1:12" customFormat="1">
      <c r="A394" s="10" t="s">
        <v>338</v>
      </c>
      <c r="B394" s="2"/>
      <c r="C394" s="2"/>
      <c r="D394" s="2"/>
      <c r="E394" s="2"/>
      <c r="F394" s="2"/>
      <c r="G394" s="2"/>
      <c r="H394" s="2"/>
      <c r="I394" s="2"/>
      <c r="J394" s="10"/>
      <c r="K394" s="2">
        <f t="shared" si="12"/>
        <v>0</v>
      </c>
      <c r="L394" s="2">
        <f t="shared" si="13"/>
        <v>0</v>
      </c>
    </row>
    <row r="395" spans="1:12" customFormat="1">
      <c r="A395" s="10" t="s">
        <v>339</v>
      </c>
      <c r="B395" s="2"/>
      <c r="C395" s="2"/>
      <c r="D395" s="2"/>
      <c r="E395" s="2"/>
      <c r="F395" s="2"/>
      <c r="G395" s="2"/>
      <c r="H395" s="2"/>
      <c r="I395" s="2"/>
      <c r="J395" s="10"/>
      <c r="K395" s="2">
        <f t="shared" si="12"/>
        <v>0</v>
      </c>
      <c r="L395" s="2">
        <f t="shared" si="13"/>
        <v>0</v>
      </c>
    </row>
    <row r="396" spans="1:12" customFormat="1">
      <c r="A396" s="10" t="s">
        <v>340</v>
      </c>
      <c r="B396" s="2"/>
      <c r="C396" s="2"/>
      <c r="D396" s="2"/>
      <c r="E396" s="2"/>
      <c r="F396" s="2"/>
      <c r="G396" s="2"/>
      <c r="H396" s="2"/>
      <c r="I396" s="2"/>
      <c r="J396" s="10"/>
      <c r="K396" s="2">
        <f t="shared" si="12"/>
        <v>0</v>
      </c>
      <c r="L396" s="2">
        <f t="shared" si="13"/>
        <v>0</v>
      </c>
    </row>
    <row r="397" spans="1:12" customFormat="1" ht="75">
      <c r="A397" s="10" t="s">
        <v>341</v>
      </c>
      <c r="B397" s="2"/>
      <c r="C397" s="2"/>
      <c r="D397" s="2"/>
      <c r="E397" s="2"/>
      <c r="F397" s="2"/>
      <c r="G397" s="2"/>
      <c r="H397" s="2"/>
      <c r="I397" s="2"/>
      <c r="J397" s="10"/>
      <c r="K397" s="2">
        <f t="shared" si="12"/>
        <v>0</v>
      </c>
      <c r="L397" s="2">
        <f t="shared" si="13"/>
        <v>0</v>
      </c>
    </row>
    <row r="398" spans="1:12" customFormat="1">
      <c r="A398" s="10" t="s">
        <v>342</v>
      </c>
      <c r="B398" s="2"/>
      <c r="C398" s="2"/>
      <c r="D398" s="2"/>
      <c r="E398" s="2"/>
      <c r="F398" s="2"/>
      <c r="G398" s="2"/>
      <c r="H398" s="2"/>
      <c r="I398" s="2"/>
      <c r="J398" s="10"/>
      <c r="K398" s="2">
        <f t="shared" si="12"/>
        <v>0</v>
      </c>
      <c r="L398" s="2">
        <f t="shared" si="13"/>
        <v>0</v>
      </c>
    </row>
    <row r="399" spans="1:12" customFormat="1">
      <c r="A399" s="10" t="s">
        <v>343</v>
      </c>
      <c r="B399" s="2"/>
      <c r="C399" s="2"/>
      <c r="D399" s="2"/>
      <c r="E399" s="2"/>
      <c r="F399" s="2"/>
      <c r="G399" s="2"/>
      <c r="H399" s="2"/>
      <c r="I399" s="2"/>
      <c r="J399" s="10"/>
      <c r="K399" s="2">
        <f t="shared" si="12"/>
        <v>0</v>
      </c>
      <c r="L399" s="2">
        <f t="shared" si="13"/>
        <v>0</v>
      </c>
    </row>
    <row r="400" spans="1:12" customFormat="1">
      <c r="A400" s="10" t="s">
        <v>344</v>
      </c>
      <c r="B400" s="2"/>
      <c r="C400" s="2"/>
      <c r="D400" s="2"/>
      <c r="E400" s="2"/>
      <c r="F400" s="2"/>
      <c r="G400" s="2"/>
      <c r="H400" s="2"/>
      <c r="I400" s="2"/>
      <c r="J400" s="10"/>
      <c r="K400" s="2">
        <f t="shared" si="12"/>
        <v>0</v>
      </c>
      <c r="L400" s="2">
        <f t="shared" si="13"/>
        <v>0</v>
      </c>
    </row>
    <row r="401" spans="1:12" customFormat="1">
      <c r="A401" s="10" t="s">
        <v>345</v>
      </c>
      <c r="B401" s="2"/>
      <c r="C401" s="2"/>
      <c r="D401" s="2"/>
      <c r="E401" s="2"/>
      <c r="F401" s="2"/>
      <c r="G401" s="2"/>
      <c r="H401" s="2"/>
      <c r="I401" s="2"/>
      <c r="J401" s="10"/>
      <c r="K401" s="2">
        <f t="shared" si="12"/>
        <v>0</v>
      </c>
      <c r="L401" s="2">
        <f t="shared" si="13"/>
        <v>0</v>
      </c>
    </row>
    <row r="402" spans="1:12" customFormat="1" ht="60">
      <c r="A402" s="10" t="s">
        <v>346</v>
      </c>
      <c r="B402" s="2"/>
      <c r="C402" s="2"/>
      <c r="D402" s="2"/>
      <c r="E402" s="2"/>
      <c r="F402" s="2"/>
      <c r="G402" s="2"/>
      <c r="H402" s="2"/>
      <c r="I402" s="2"/>
      <c r="J402" s="10"/>
      <c r="K402" s="2">
        <f t="shared" si="12"/>
        <v>0</v>
      </c>
      <c r="L402" s="2">
        <f t="shared" si="13"/>
        <v>0</v>
      </c>
    </row>
    <row r="403" spans="1:12" customFormat="1">
      <c r="A403" s="10" t="s">
        <v>347</v>
      </c>
      <c r="B403" s="2"/>
      <c r="C403" s="2"/>
      <c r="D403" s="2"/>
      <c r="E403" s="2"/>
      <c r="F403" s="2"/>
      <c r="G403" s="2"/>
      <c r="H403" s="2"/>
      <c r="I403" s="2"/>
      <c r="J403" s="10"/>
      <c r="K403" s="2">
        <f t="shared" si="12"/>
        <v>0</v>
      </c>
      <c r="L403" s="2">
        <f t="shared" si="13"/>
        <v>0</v>
      </c>
    </row>
    <row r="404" spans="1:12" customFormat="1">
      <c r="A404" s="10" t="s">
        <v>348</v>
      </c>
      <c r="B404" s="2"/>
      <c r="C404" s="2"/>
      <c r="D404" s="2"/>
      <c r="E404" s="2"/>
      <c r="F404" s="2"/>
      <c r="G404" s="2"/>
      <c r="H404" s="2"/>
      <c r="I404" s="2"/>
      <c r="J404" s="10"/>
      <c r="K404" s="2">
        <f t="shared" si="12"/>
        <v>0</v>
      </c>
      <c r="L404" s="2">
        <f t="shared" si="13"/>
        <v>0</v>
      </c>
    </row>
    <row r="405" spans="1:12" customFormat="1">
      <c r="A405" s="10" t="s">
        <v>349</v>
      </c>
      <c r="B405" s="2"/>
      <c r="C405" s="2"/>
      <c r="D405" s="2"/>
      <c r="E405" s="2"/>
      <c r="F405" s="2"/>
      <c r="G405" s="2"/>
      <c r="H405" s="2"/>
      <c r="I405" s="2"/>
      <c r="J405" s="10"/>
      <c r="K405" s="2">
        <f t="shared" si="12"/>
        <v>0</v>
      </c>
      <c r="L405" s="2">
        <f t="shared" si="13"/>
        <v>0</v>
      </c>
    </row>
    <row r="406" spans="1:12" customFormat="1">
      <c r="A406" s="10" t="s">
        <v>350</v>
      </c>
      <c r="B406" s="2"/>
      <c r="C406" s="2"/>
      <c r="D406" s="2"/>
      <c r="E406" s="2"/>
      <c r="F406" s="2"/>
      <c r="G406" s="2"/>
      <c r="H406" s="2"/>
      <c r="I406" s="2"/>
      <c r="J406" s="10"/>
      <c r="K406" s="2">
        <f t="shared" si="12"/>
        <v>0</v>
      </c>
      <c r="L406" s="2">
        <f t="shared" si="13"/>
        <v>0</v>
      </c>
    </row>
    <row r="407" spans="1:12" customFormat="1">
      <c r="A407" s="10" t="s">
        <v>351</v>
      </c>
      <c r="B407" s="2"/>
      <c r="C407" s="2"/>
      <c r="D407" s="2"/>
      <c r="E407" s="2"/>
      <c r="F407" s="2"/>
      <c r="G407" s="2"/>
      <c r="H407" s="2"/>
      <c r="I407" s="2"/>
      <c r="J407" s="10"/>
      <c r="K407" s="2">
        <f t="shared" si="12"/>
        <v>0</v>
      </c>
      <c r="L407" s="2">
        <f t="shared" si="13"/>
        <v>0</v>
      </c>
    </row>
    <row r="408" spans="1:12" customFormat="1" ht="30">
      <c r="A408" s="10" t="s">
        <v>352</v>
      </c>
      <c r="B408" s="2"/>
      <c r="C408" s="2"/>
      <c r="D408" s="2"/>
      <c r="E408" s="2"/>
      <c r="F408" s="2"/>
      <c r="G408" s="2"/>
      <c r="H408" s="2"/>
      <c r="I408" s="2"/>
      <c r="J408" s="10"/>
      <c r="K408" s="2">
        <f t="shared" si="12"/>
        <v>0</v>
      </c>
      <c r="L408" s="2">
        <f t="shared" si="13"/>
        <v>0</v>
      </c>
    </row>
    <row r="409" spans="1:12" customFormat="1">
      <c r="A409" s="10" t="s">
        <v>353</v>
      </c>
      <c r="B409" s="2"/>
      <c r="C409" s="2"/>
      <c r="D409" s="2"/>
      <c r="E409" s="2"/>
      <c r="F409" s="2"/>
      <c r="G409" s="2"/>
      <c r="H409" s="2"/>
      <c r="I409" s="2"/>
      <c r="J409" s="10"/>
      <c r="K409" s="2">
        <f t="shared" si="12"/>
        <v>0</v>
      </c>
      <c r="L409" s="2">
        <f t="shared" si="13"/>
        <v>0</v>
      </c>
    </row>
    <row r="410" spans="1:12" customFormat="1" ht="90">
      <c r="A410" s="10" t="s">
        <v>354</v>
      </c>
      <c r="B410" s="2">
        <v>2</v>
      </c>
      <c r="C410" s="2"/>
      <c r="D410" s="2">
        <v>1</v>
      </c>
      <c r="E410" s="2"/>
      <c r="F410" s="2"/>
      <c r="G410" s="2"/>
      <c r="H410" s="2"/>
      <c r="I410" s="2"/>
      <c r="J410" s="10" t="s">
        <v>766</v>
      </c>
      <c r="K410" s="2">
        <f t="shared" si="12"/>
        <v>1</v>
      </c>
      <c r="L410" s="2">
        <f t="shared" si="13"/>
        <v>1</v>
      </c>
    </row>
    <row r="411" spans="1:12" customFormat="1">
      <c r="A411" s="10" t="s">
        <v>355</v>
      </c>
      <c r="B411" s="2"/>
      <c r="C411" s="2"/>
      <c r="D411" s="2"/>
      <c r="E411" s="2"/>
      <c r="F411" s="2"/>
      <c r="G411" s="2"/>
      <c r="H411" s="2"/>
      <c r="I411" s="2"/>
      <c r="J411" s="10"/>
      <c r="K411" s="2">
        <f t="shared" si="12"/>
        <v>0</v>
      </c>
      <c r="L411" s="2">
        <f t="shared" si="13"/>
        <v>0</v>
      </c>
    </row>
    <row r="412" spans="1:12" customFormat="1" ht="75">
      <c r="A412" s="13" t="s">
        <v>356</v>
      </c>
      <c r="B412" s="2">
        <v>1</v>
      </c>
      <c r="C412" s="2"/>
      <c r="D412" s="2"/>
      <c r="E412" s="2"/>
      <c r="F412" s="2"/>
      <c r="G412" s="2"/>
      <c r="H412" s="2"/>
      <c r="I412" s="2"/>
      <c r="J412" s="10" t="s">
        <v>756</v>
      </c>
      <c r="K412" s="2">
        <f t="shared" si="12"/>
        <v>1</v>
      </c>
      <c r="L412" s="2">
        <f t="shared" si="13"/>
        <v>0</v>
      </c>
    </row>
    <row r="413" spans="1:12" customFormat="1">
      <c r="A413" s="10" t="s">
        <v>357</v>
      </c>
      <c r="B413" s="2"/>
      <c r="C413" s="2"/>
      <c r="D413" s="2"/>
      <c r="E413" s="2"/>
      <c r="F413" s="2"/>
      <c r="G413" s="2"/>
      <c r="H413" s="2"/>
      <c r="I413" s="2"/>
      <c r="J413" s="10"/>
      <c r="K413" s="2">
        <f t="shared" si="12"/>
        <v>0</v>
      </c>
      <c r="L413" s="2">
        <f t="shared" si="13"/>
        <v>0</v>
      </c>
    </row>
    <row r="414" spans="1:12" customFormat="1" ht="75">
      <c r="A414" s="10" t="s">
        <v>358</v>
      </c>
      <c r="B414" s="2"/>
      <c r="C414" s="2"/>
      <c r="D414" s="2"/>
      <c r="E414" s="2"/>
      <c r="F414" s="2"/>
      <c r="G414" s="2"/>
      <c r="H414" s="2"/>
      <c r="I414" s="2">
        <v>1</v>
      </c>
      <c r="J414" s="10" t="s">
        <v>730</v>
      </c>
      <c r="K414" s="2">
        <f t="shared" si="12"/>
        <v>1</v>
      </c>
      <c r="L414" s="2">
        <f t="shared" si="13"/>
        <v>1</v>
      </c>
    </row>
    <row r="415" spans="1:12" customFormat="1">
      <c r="A415" s="10" t="s">
        <v>359</v>
      </c>
      <c r="B415" s="2"/>
      <c r="C415" s="2"/>
      <c r="D415" s="2"/>
      <c r="E415" s="2"/>
      <c r="F415" s="2"/>
      <c r="G415" s="2"/>
      <c r="H415" s="2"/>
      <c r="I415" s="2"/>
      <c r="J415" s="10"/>
      <c r="K415" s="2">
        <f t="shared" si="12"/>
        <v>0</v>
      </c>
      <c r="L415" s="2">
        <f t="shared" si="13"/>
        <v>0</v>
      </c>
    </row>
    <row r="416" spans="1:12" customFormat="1" ht="30">
      <c r="A416" s="10" t="s">
        <v>360</v>
      </c>
      <c r="B416" s="2"/>
      <c r="C416" s="2"/>
      <c r="D416" s="2"/>
      <c r="E416" s="2"/>
      <c r="F416" s="2"/>
      <c r="G416" s="2"/>
      <c r="H416" s="2"/>
      <c r="I416" s="2"/>
      <c r="J416" s="10"/>
      <c r="K416" s="2">
        <f t="shared" si="12"/>
        <v>0</v>
      </c>
      <c r="L416" s="2">
        <f t="shared" si="13"/>
        <v>0</v>
      </c>
    </row>
    <row r="417" spans="1:12" customFormat="1">
      <c r="A417" s="10" t="s">
        <v>361</v>
      </c>
      <c r="B417" s="2"/>
      <c r="C417" s="2"/>
      <c r="D417" s="2"/>
      <c r="E417" s="2"/>
      <c r="F417" s="2"/>
      <c r="G417" s="2"/>
      <c r="H417" s="2"/>
      <c r="I417" s="2"/>
      <c r="J417" s="10"/>
      <c r="K417" s="2">
        <f t="shared" si="12"/>
        <v>0</v>
      </c>
      <c r="L417" s="2">
        <f t="shared" si="13"/>
        <v>0</v>
      </c>
    </row>
    <row r="418" spans="1:12" customFormat="1" ht="30">
      <c r="A418" s="10" t="s">
        <v>362</v>
      </c>
      <c r="B418" s="2"/>
      <c r="C418" s="2"/>
      <c r="D418" s="2"/>
      <c r="E418" s="2"/>
      <c r="F418" s="2"/>
      <c r="G418" s="2"/>
      <c r="H418" s="2"/>
      <c r="I418" s="2"/>
      <c r="J418" s="10"/>
      <c r="K418" s="2">
        <f t="shared" si="12"/>
        <v>0</v>
      </c>
      <c r="L418" s="2">
        <f t="shared" si="13"/>
        <v>0</v>
      </c>
    </row>
    <row r="419" spans="1:12" customFormat="1">
      <c r="A419" s="10" t="s">
        <v>363</v>
      </c>
      <c r="B419" s="2"/>
      <c r="C419" s="2"/>
      <c r="D419" s="2"/>
      <c r="E419" s="2"/>
      <c r="F419" s="2"/>
      <c r="G419" s="2"/>
      <c r="H419" s="2"/>
      <c r="I419" s="2"/>
      <c r="J419" s="10"/>
      <c r="K419" s="2">
        <f t="shared" si="12"/>
        <v>0</v>
      </c>
      <c r="L419" s="2">
        <f t="shared" si="13"/>
        <v>0</v>
      </c>
    </row>
    <row r="420" spans="1:12" customFormat="1" ht="75">
      <c r="A420" s="10" t="s">
        <v>364</v>
      </c>
      <c r="B420" s="2">
        <v>2</v>
      </c>
      <c r="C420" s="2"/>
      <c r="D420" s="2">
        <v>1</v>
      </c>
      <c r="E420" s="2"/>
      <c r="F420" s="2"/>
      <c r="G420" s="2"/>
      <c r="H420" s="2"/>
      <c r="I420" s="2"/>
      <c r="J420" s="10" t="s">
        <v>764</v>
      </c>
      <c r="K420" s="2">
        <f t="shared" si="12"/>
        <v>1</v>
      </c>
      <c r="L420" s="2">
        <f t="shared" si="13"/>
        <v>1</v>
      </c>
    </row>
    <row r="421" spans="1:12" customFormat="1" ht="30">
      <c r="A421" s="10" t="s">
        <v>365</v>
      </c>
      <c r="B421" s="2"/>
      <c r="C421" s="2"/>
      <c r="D421" s="2"/>
      <c r="E421" s="2"/>
      <c r="F421" s="2"/>
      <c r="G421" s="2"/>
      <c r="H421" s="2"/>
      <c r="I421" s="2"/>
      <c r="J421" s="10"/>
      <c r="K421" s="2">
        <f t="shared" si="12"/>
        <v>0</v>
      </c>
      <c r="L421" s="2">
        <f t="shared" si="13"/>
        <v>0</v>
      </c>
    </row>
    <row r="422" spans="1:12" customFormat="1" ht="30">
      <c r="A422" s="10" t="s">
        <v>366</v>
      </c>
      <c r="B422" s="2"/>
      <c r="C422" s="2"/>
      <c r="D422" s="2"/>
      <c r="E422" s="2"/>
      <c r="F422" s="2"/>
      <c r="G422" s="2"/>
      <c r="H422" s="2"/>
      <c r="I422" s="2"/>
      <c r="J422" s="10"/>
      <c r="K422" s="2">
        <f t="shared" si="12"/>
        <v>0</v>
      </c>
      <c r="L422" s="2">
        <f t="shared" si="13"/>
        <v>0</v>
      </c>
    </row>
    <row r="423" spans="1:12" customFormat="1">
      <c r="A423" s="10" t="s">
        <v>367</v>
      </c>
      <c r="B423" s="2"/>
      <c r="C423" s="2"/>
      <c r="D423" s="2"/>
      <c r="E423" s="2"/>
      <c r="F423" s="2"/>
      <c r="G423" s="2"/>
      <c r="H423" s="2"/>
      <c r="I423" s="2"/>
      <c r="J423" s="10"/>
      <c r="K423" s="2">
        <f t="shared" si="12"/>
        <v>0</v>
      </c>
      <c r="L423" s="2">
        <f t="shared" si="13"/>
        <v>0</v>
      </c>
    </row>
    <row r="424" spans="1:12" customFormat="1" ht="30">
      <c r="A424" s="10" t="s">
        <v>368</v>
      </c>
      <c r="B424" s="2"/>
      <c r="C424" s="2"/>
      <c r="D424" s="2">
        <v>1</v>
      </c>
      <c r="E424" s="2"/>
      <c r="F424" s="2"/>
      <c r="G424" s="2"/>
      <c r="H424" s="2"/>
      <c r="I424" s="2"/>
      <c r="J424" s="10" t="s">
        <v>713</v>
      </c>
      <c r="K424" s="2">
        <f t="shared" si="12"/>
        <v>1</v>
      </c>
      <c r="L424" s="2">
        <f t="shared" si="13"/>
        <v>1</v>
      </c>
    </row>
    <row r="425" spans="1:12" customFormat="1">
      <c r="A425" s="10" t="s">
        <v>369</v>
      </c>
      <c r="B425" s="2"/>
      <c r="C425" s="2"/>
      <c r="D425" s="2"/>
      <c r="E425" s="2"/>
      <c r="F425" s="2"/>
      <c r="G425" s="2"/>
      <c r="H425" s="2"/>
      <c r="I425" s="2"/>
      <c r="J425" s="10"/>
      <c r="K425" s="2">
        <f t="shared" si="12"/>
        <v>0</v>
      </c>
      <c r="L425" s="2">
        <f t="shared" si="13"/>
        <v>0</v>
      </c>
    </row>
    <row r="426" spans="1:12" customFormat="1" ht="135">
      <c r="A426" s="10" t="s">
        <v>370</v>
      </c>
      <c r="B426" s="2"/>
      <c r="C426" s="2"/>
      <c r="D426" s="2"/>
      <c r="E426" s="2"/>
      <c r="F426" s="2"/>
      <c r="G426" s="2"/>
      <c r="H426" s="2"/>
      <c r="I426" s="2"/>
      <c r="J426" s="10"/>
      <c r="K426" s="2">
        <f t="shared" si="12"/>
        <v>0</v>
      </c>
      <c r="L426" s="2">
        <f t="shared" si="13"/>
        <v>0</v>
      </c>
    </row>
    <row r="427" spans="1:12" customFormat="1" ht="30">
      <c r="A427" s="10" t="s">
        <v>371</v>
      </c>
      <c r="B427" s="2"/>
      <c r="C427" s="2"/>
      <c r="D427" s="2"/>
      <c r="E427" s="2"/>
      <c r="F427" s="2"/>
      <c r="G427" s="2"/>
      <c r="H427" s="2"/>
      <c r="I427" s="2"/>
      <c r="J427" s="10"/>
      <c r="K427" s="2">
        <f t="shared" si="12"/>
        <v>0</v>
      </c>
      <c r="L427" s="2">
        <f t="shared" si="13"/>
        <v>0</v>
      </c>
    </row>
    <row r="428" spans="1:12" customFormat="1" ht="45">
      <c r="A428" s="10" t="s">
        <v>372</v>
      </c>
      <c r="B428" s="2"/>
      <c r="C428" s="2"/>
      <c r="D428" s="2"/>
      <c r="E428" s="2"/>
      <c r="F428" s="2"/>
      <c r="G428" s="2"/>
      <c r="H428" s="2"/>
      <c r="I428" s="2"/>
      <c r="J428" s="10"/>
      <c r="K428" s="2">
        <f t="shared" si="12"/>
        <v>0</v>
      </c>
      <c r="L428" s="2">
        <f t="shared" si="13"/>
        <v>0</v>
      </c>
    </row>
    <row r="429" spans="1:12" customFormat="1">
      <c r="A429" s="10" t="s">
        <v>373</v>
      </c>
      <c r="B429" s="2"/>
      <c r="C429" s="2"/>
      <c r="D429" s="2"/>
      <c r="E429" s="2"/>
      <c r="F429" s="2"/>
      <c r="G429" s="2"/>
      <c r="H429" s="2"/>
      <c r="I429" s="2"/>
      <c r="J429" s="10"/>
      <c r="K429" s="2">
        <f t="shared" si="12"/>
        <v>0</v>
      </c>
      <c r="L429" s="2">
        <f t="shared" si="13"/>
        <v>0</v>
      </c>
    </row>
    <row r="430" spans="1:12" customFormat="1" ht="30">
      <c r="A430" s="10" t="s">
        <v>374</v>
      </c>
      <c r="B430" s="2"/>
      <c r="C430" s="2"/>
      <c r="D430" s="2"/>
      <c r="E430" s="2"/>
      <c r="F430" s="2"/>
      <c r="G430" s="2"/>
      <c r="H430" s="2"/>
      <c r="I430" s="2"/>
      <c r="J430" s="10"/>
      <c r="K430" s="2">
        <f t="shared" si="12"/>
        <v>0</v>
      </c>
      <c r="L430" s="2">
        <f t="shared" si="13"/>
        <v>0</v>
      </c>
    </row>
    <row r="431" spans="1:12" customFormat="1">
      <c r="A431" s="10" t="s">
        <v>38</v>
      </c>
      <c r="B431" s="2"/>
      <c r="C431" s="2"/>
      <c r="D431" s="2"/>
      <c r="E431" s="2"/>
      <c r="F431" s="2"/>
      <c r="G431" s="2"/>
      <c r="H431" s="2"/>
      <c r="I431" s="2"/>
      <c r="J431" s="10"/>
      <c r="K431" s="2">
        <f t="shared" si="12"/>
        <v>0</v>
      </c>
      <c r="L431" s="2">
        <f t="shared" si="13"/>
        <v>0</v>
      </c>
    </row>
    <row r="432" spans="1:12" customFormat="1" ht="135">
      <c r="A432" s="13" t="s">
        <v>375</v>
      </c>
      <c r="B432" s="2"/>
      <c r="C432" s="2"/>
      <c r="D432" s="2"/>
      <c r="E432" s="2"/>
      <c r="F432" s="2"/>
      <c r="G432" s="2"/>
      <c r="H432" s="2"/>
      <c r="I432" s="2">
        <v>1</v>
      </c>
      <c r="J432" s="10" t="s">
        <v>731</v>
      </c>
      <c r="K432" s="2">
        <f t="shared" si="12"/>
        <v>1</v>
      </c>
      <c r="L432" s="2">
        <f t="shared" si="13"/>
        <v>1</v>
      </c>
    </row>
    <row r="433" spans="1:12" customFormat="1" ht="60">
      <c r="A433" s="10" t="s">
        <v>376</v>
      </c>
      <c r="B433" s="2"/>
      <c r="C433" s="2"/>
      <c r="D433" s="2"/>
      <c r="E433" s="2"/>
      <c r="F433" s="2"/>
      <c r="G433" s="2"/>
      <c r="H433" s="2"/>
      <c r="I433" s="2"/>
      <c r="J433" s="10"/>
      <c r="K433" s="2">
        <f t="shared" si="12"/>
        <v>0</v>
      </c>
      <c r="L433" s="2">
        <f t="shared" si="13"/>
        <v>0</v>
      </c>
    </row>
    <row r="434" spans="1:12" customFormat="1">
      <c r="A434" s="10" t="s">
        <v>151</v>
      </c>
      <c r="B434" s="2"/>
      <c r="C434" s="2"/>
      <c r="D434" s="2"/>
      <c r="E434" s="2"/>
      <c r="F434" s="2"/>
      <c r="G434" s="2"/>
      <c r="H434" s="2"/>
      <c r="I434" s="2"/>
      <c r="J434" s="10"/>
      <c r="K434" s="2">
        <f t="shared" si="12"/>
        <v>0</v>
      </c>
      <c r="L434" s="2">
        <f t="shared" si="13"/>
        <v>0</v>
      </c>
    </row>
    <row r="435" spans="1:12" customFormat="1">
      <c r="A435" s="10" t="s">
        <v>377</v>
      </c>
      <c r="B435" s="2"/>
      <c r="C435" s="2"/>
      <c r="D435" s="2"/>
      <c r="E435" s="2"/>
      <c r="F435" s="2"/>
      <c r="G435" s="2"/>
      <c r="H435" s="2"/>
      <c r="I435" s="2"/>
      <c r="J435" s="10"/>
      <c r="K435" s="2">
        <f t="shared" si="12"/>
        <v>0</v>
      </c>
      <c r="L435" s="2">
        <f t="shared" si="13"/>
        <v>0</v>
      </c>
    </row>
    <row r="436" spans="1:12" customFormat="1">
      <c r="A436" s="10" t="s">
        <v>151</v>
      </c>
      <c r="B436" s="2"/>
      <c r="C436" s="2"/>
      <c r="D436" s="2"/>
      <c r="E436" s="2"/>
      <c r="F436" s="2"/>
      <c r="G436" s="2"/>
      <c r="H436" s="2"/>
      <c r="I436" s="2"/>
      <c r="J436" s="10"/>
      <c r="K436" s="2">
        <f t="shared" si="12"/>
        <v>0</v>
      </c>
      <c r="L436" s="2">
        <f t="shared" si="13"/>
        <v>0</v>
      </c>
    </row>
    <row r="437" spans="1:12" customFormat="1" ht="30">
      <c r="A437" s="10" t="s">
        <v>378</v>
      </c>
      <c r="B437" s="2"/>
      <c r="C437" s="2"/>
      <c r="D437" s="2"/>
      <c r="E437" s="2"/>
      <c r="F437" s="2"/>
      <c r="G437" s="2"/>
      <c r="H437" s="2"/>
      <c r="I437" s="2"/>
      <c r="J437" s="10"/>
      <c r="K437" s="2">
        <f t="shared" si="12"/>
        <v>0</v>
      </c>
      <c r="L437" s="2">
        <f t="shared" si="13"/>
        <v>0</v>
      </c>
    </row>
    <row r="438" spans="1:12" customFormat="1" ht="60">
      <c r="A438" s="10" t="s">
        <v>379</v>
      </c>
      <c r="B438" s="2">
        <v>1</v>
      </c>
      <c r="C438" s="2"/>
      <c r="D438" s="2"/>
      <c r="E438" s="2"/>
      <c r="F438" s="2"/>
      <c r="G438" s="2"/>
      <c r="H438" s="2"/>
      <c r="I438" s="2"/>
      <c r="J438" s="10" t="s">
        <v>761</v>
      </c>
      <c r="K438" s="2">
        <f t="shared" si="12"/>
        <v>1</v>
      </c>
      <c r="L438" s="2">
        <f t="shared" si="13"/>
        <v>0</v>
      </c>
    </row>
    <row r="439" spans="1:12" customFormat="1">
      <c r="A439" s="10" t="s">
        <v>380</v>
      </c>
      <c r="B439" s="2"/>
      <c r="C439" s="2"/>
      <c r="D439" s="2"/>
      <c r="E439" s="2"/>
      <c r="F439" s="2"/>
      <c r="G439" s="2"/>
      <c r="H439" s="2"/>
      <c r="I439" s="2"/>
      <c r="J439" s="10"/>
      <c r="K439" s="2">
        <f t="shared" si="12"/>
        <v>0</v>
      </c>
      <c r="L439" s="2">
        <f t="shared" si="13"/>
        <v>0</v>
      </c>
    </row>
    <row r="440" spans="1:12" customFormat="1" ht="45">
      <c r="A440" s="10" t="s">
        <v>381</v>
      </c>
      <c r="B440" s="2"/>
      <c r="C440" s="2"/>
      <c r="D440" s="2"/>
      <c r="E440" s="2"/>
      <c r="F440" s="2"/>
      <c r="G440" s="2">
        <v>1</v>
      </c>
      <c r="H440" s="2"/>
      <c r="I440" s="2"/>
      <c r="J440" s="10" t="s">
        <v>732</v>
      </c>
      <c r="K440" s="2">
        <f t="shared" si="12"/>
        <v>1</v>
      </c>
      <c r="L440" s="2">
        <f t="shared" si="13"/>
        <v>1</v>
      </c>
    </row>
    <row r="441" spans="1:12" customFormat="1">
      <c r="A441" s="10" t="s">
        <v>382</v>
      </c>
      <c r="B441" s="2"/>
      <c r="C441" s="2"/>
      <c r="D441" s="2"/>
      <c r="E441" s="2"/>
      <c r="F441" s="2"/>
      <c r="G441" s="2"/>
      <c r="H441" s="2"/>
      <c r="I441" s="2"/>
      <c r="J441" s="10"/>
      <c r="K441" s="2">
        <f t="shared" si="12"/>
        <v>0</v>
      </c>
      <c r="L441" s="2">
        <f t="shared" si="13"/>
        <v>0</v>
      </c>
    </row>
    <row r="442" spans="1:12" customFormat="1">
      <c r="A442" s="10" t="s">
        <v>383</v>
      </c>
      <c r="B442" s="2"/>
      <c r="C442" s="2"/>
      <c r="D442" s="2"/>
      <c r="E442" s="2"/>
      <c r="F442" s="2"/>
      <c r="G442" s="2"/>
      <c r="H442" s="2"/>
      <c r="I442" s="2"/>
      <c r="J442" s="10"/>
      <c r="K442" s="2">
        <f t="shared" si="12"/>
        <v>0</v>
      </c>
      <c r="L442" s="2">
        <f t="shared" si="13"/>
        <v>0</v>
      </c>
    </row>
    <row r="443" spans="1:12" customFormat="1">
      <c r="A443" s="10" t="s">
        <v>384</v>
      </c>
      <c r="B443" s="2"/>
      <c r="C443" s="2"/>
      <c r="D443" s="2"/>
      <c r="E443" s="2"/>
      <c r="F443" s="2"/>
      <c r="G443" s="2"/>
      <c r="H443" s="2"/>
      <c r="I443" s="2"/>
      <c r="J443" s="10"/>
      <c r="K443" s="2">
        <f t="shared" si="12"/>
        <v>0</v>
      </c>
      <c r="L443" s="2">
        <f t="shared" si="13"/>
        <v>0</v>
      </c>
    </row>
    <row r="444" spans="1:12" customFormat="1" ht="30">
      <c r="A444" s="10" t="s">
        <v>385</v>
      </c>
      <c r="B444" s="2"/>
      <c r="C444" s="2"/>
      <c r="D444" s="2"/>
      <c r="E444" s="2"/>
      <c r="F444" s="2"/>
      <c r="G444" s="2"/>
      <c r="H444" s="2"/>
      <c r="I444" s="2"/>
      <c r="J444" s="10"/>
      <c r="K444" s="2">
        <f t="shared" si="12"/>
        <v>0</v>
      </c>
      <c r="L444" s="2">
        <f t="shared" si="13"/>
        <v>0</v>
      </c>
    </row>
    <row r="445" spans="1:12" customFormat="1">
      <c r="A445" s="10" t="s">
        <v>386</v>
      </c>
      <c r="B445" s="2"/>
      <c r="C445" s="2"/>
      <c r="D445" s="2"/>
      <c r="E445" s="2"/>
      <c r="F445" s="2"/>
      <c r="G445" s="2"/>
      <c r="H445" s="2"/>
      <c r="I445" s="2"/>
      <c r="J445" s="10"/>
      <c r="K445" s="2">
        <f t="shared" si="12"/>
        <v>0</v>
      </c>
      <c r="L445" s="2">
        <f t="shared" si="13"/>
        <v>0</v>
      </c>
    </row>
    <row r="446" spans="1:12" customFormat="1" ht="45">
      <c r="A446" s="10" t="s">
        <v>387</v>
      </c>
      <c r="B446" s="2"/>
      <c r="C446" s="2"/>
      <c r="D446" s="2">
        <v>1</v>
      </c>
      <c r="E446" s="2"/>
      <c r="F446" s="2">
        <v>2</v>
      </c>
      <c r="G446" s="2"/>
      <c r="H446" s="2"/>
      <c r="I446" s="2"/>
      <c r="J446" s="10" t="s">
        <v>733</v>
      </c>
      <c r="K446" s="2">
        <f t="shared" si="12"/>
        <v>1</v>
      </c>
      <c r="L446" s="2">
        <f t="shared" si="13"/>
        <v>1</v>
      </c>
    </row>
    <row r="447" spans="1:12" customFormat="1" ht="30">
      <c r="A447" s="10" t="s">
        <v>388</v>
      </c>
      <c r="B447" s="2"/>
      <c r="C447" s="2"/>
      <c r="D447" s="2"/>
      <c r="E447" s="2"/>
      <c r="F447" s="2"/>
      <c r="G447" s="2"/>
      <c r="H447" s="2"/>
      <c r="I447" s="2"/>
      <c r="J447" s="10"/>
      <c r="K447" s="2">
        <f t="shared" si="12"/>
        <v>0</v>
      </c>
      <c r="L447" s="2">
        <f t="shared" si="13"/>
        <v>0</v>
      </c>
    </row>
    <row r="448" spans="1:12" customFormat="1" ht="75">
      <c r="A448" s="13" t="s">
        <v>389</v>
      </c>
      <c r="B448" s="2"/>
      <c r="C448" s="2"/>
      <c r="D448" s="2"/>
      <c r="E448" s="2"/>
      <c r="F448" s="2">
        <v>1</v>
      </c>
      <c r="G448" s="2"/>
      <c r="H448" s="2"/>
      <c r="I448" s="2"/>
      <c r="J448" s="10" t="s">
        <v>734</v>
      </c>
      <c r="K448" s="2">
        <f t="shared" si="12"/>
        <v>1</v>
      </c>
      <c r="L448" s="2">
        <f t="shared" si="13"/>
        <v>1</v>
      </c>
    </row>
    <row r="449" spans="1:12" customFormat="1" ht="30">
      <c r="A449" s="10" t="s">
        <v>390</v>
      </c>
      <c r="B449" s="2"/>
      <c r="C449" s="2"/>
      <c r="D449" s="2"/>
      <c r="E449" s="2"/>
      <c r="F449" s="2"/>
      <c r="G449" s="2"/>
      <c r="H449" s="2"/>
      <c r="I449" s="2"/>
      <c r="J449" s="10"/>
      <c r="K449" s="2">
        <f t="shared" si="12"/>
        <v>0</v>
      </c>
      <c r="L449" s="2">
        <f t="shared" si="13"/>
        <v>0</v>
      </c>
    </row>
    <row r="450" spans="1:12" customFormat="1" ht="45">
      <c r="A450" s="10" t="s">
        <v>391</v>
      </c>
      <c r="B450" s="2">
        <v>1</v>
      </c>
      <c r="C450" s="2"/>
      <c r="D450" s="2"/>
      <c r="E450" s="2"/>
      <c r="F450" s="2"/>
      <c r="G450" s="2"/>
      <c r="H450" s="2"/>
      <c r="I450" s="2"/>
      <c r="J450" s="10" t="s">
        <v>761</v>
      </c>
      <c r="K450" s="2">
        <f t="shared" si="12"/>
        <v>1</v>
      </c>
      <c r="L450" s="2">
        <f t="shared" si="13"/>
        <v>0</v>
      </c>
    </row>
    <row r="451" spans="1:12" customFormat="1">
      <c r="A451" s="10" t="s">
        <v>16</v>
      </c>
      <c r="B451" s="2"/>
      <c r="C451" s="2"/>
      <c r="D451" s="2"/>
      <c r="E451" s="2"/>
      <c r="F451" s="2"/>
      <c r="G451" s="2"/>
      <c r="H451" s="2"/>
      <c r="I451" s="2"/>
      <c r="J451" s="10"/>
      <c r="K451" s="2">
        <f t="shared" si="12"/>
        <v>0</v>
      </c>
      <c r="L451" s="2">
        <f t="shared" si="13"/>
        <v>0</v>
      </c>
    </row>
    <row r="452" spans="1:12" customFormat="1" ht="45">
      <c r="A452" s="10" t="s">
        <v>392</v>
      </c>
      <c r="B452" s="2"/>
      <c r="C452" s="2"/>
      <c r="D452" s="2"/>
      <c r="E452" s="2"/>
      <c r="F452" s="2">
        <v>1</v>
      </c>
      <c r="G452" s="2"/>
      <c r="H452" s="2"/>
      <c r="I452" s="2"/>
      <c r="J452" s="10" t="s">
        <v>734</v>
      </c>
      <c r="K452" s="2">
        <f t="shared" si="12"/>
        <v>1</v>
      </c>
      <c r="L452" s="2">
        <f t="shared" si="13"/>
        <v>1</v>
      </c>
    </row>
    <row r="453" spans="1:12" customFormat="1" ht="30">
      <c r="A453" s="10" t="s">
        <v>393</v>
      </c>
      <c r="B453" s="2"/>
      <c r="C453" s="2"/>
      <c r="D453" s="2"/>
      <c r="E453" s="2"/>
      <c r="F453" s="2"/>
      <c r="G453" s="2"/>
      <c r="H453" s="2"/>
      <c r="I453" s="2"/>
      <c r="J453" s="10"/>
      <c r="K453" s="2">
        <f t="shared" ref="K453:K516" si="14">IF(SUM(B453:I453)&gt;0,1,0)</f>
        <v>0</v>
      </c>
      <c r="L453" s="2">
        <f t="shared" ref="L453:L516" si="15">IF(SUM(C453:I453)&gt;0,1,0)</f>
        <v>0</v>
      </c>
    </row>
    <row r="454" spans="1:12" customFormat="1" ht="30">
      <c r="A454" s="10" t="s">
        <v>394</v>
      </c>
      <c r="B454" s="2"/>
      <c r="C454" s="2"/>
      <c r="D454" s="2"/>
      <c r="E454" s="2"/>
      <c r="F454" s="2"/>
      <c r="G454" s="2"/>
      <c r="H454" s="2"/>
      <c r="I454" s="2"/>
      <c r="J454" s="10"/>
      <c r="K454" s="2">
        <f t="shared" si="14"/>
        <v>0</v>
      </c>
      <c r="L454" s="2">
        <f t="shared" si="15"/>
        <v>0</v>
      </c>
    </row>
    <row r="455" spans="1:12" customFormat="1">
      <c r="A455" s="10" t="s">
        <v>395</v>
      </c>
      <c r="B455" s="2"/>
      <c r="C455" s="2"/>
      <c r="D455" s="2"/>
      <c r="E455" s="2"/>
      <c r="F455" s="2"/>
      <c r="G455" s="2"/>
      <c r="H455" s="2"/>
      <c r="I455" s="2"/>
      <c r="J455" s="10"/>
      <c r="K455" s="2">
        <f t="shared" si="14"/>
        <v>0</v>
      </c>
      <c r="L455" s="2">
        <f t="shared" si="15"/>
        <v>0</v>
      </c>
    </row>
    <row r="456" spans="1:12" customFormat="1">
      <c r="A456" s="10" t="s">
        <v>396</v>
      </c>
      <c r="B456" s="2"/>
      <c r="C456" s="2"/>
      <c r="D456" s="2"/>
      <c r="E456" s="2"/>
      <c r="F456" s="2"/>
      <c r="G456" s="2"/>
      <c r="H456" s="2"/>
      <c r="I456" s="2"/>
      <c r="J456" s="10"/>
      <c r="K456" s="2">
        <f t="shared" si="14"/>
        <v>0</v>
      </c>
      <c r="L456" s="2">
        <f t="shared" si="15"/>
        <v>0</v>
      </c>
    </row>
    <row r="457" spans="1:12" customFormat="1" ht="30">
      <c r="A457" s="10" t="s">
        <v>397</v>
      </c>
      <c r="B457" s="2"/>
      <c r="C457" s="2"/>
      <c r="D457" s="2"/>
      <c r="E457" s="2"/>
      <c r="F457" s="2"/>
      <c r="G457" s="2"/>
      <c r="H457" s="2"/>
      <c r="I457" s="2"/>
      <c r="J457" s="10"/>
      <c r="K457" s="2">
        <f t="shared" si="14"/>
        <v>0</v>
      </c>
      <c r="L457" s="2">
        <f t="shared" si="15"/>
        <v>0</v>
      </c>
    </row>
    <row r="458" spans="1:12" customFormat="1" ht="30">
      <c r="A458" s="10" t="s">
        <v>398</v>
      </c>
      <c r="B458" s="2"/>
      <c r="C458" s="2"/>
      <c r="D458" s="2"/>
      <c r="E458" s="2"/>
      <c r="F458" s="2"/>
      <c r="G458" s="2"/>
      <c r="H458" s="2"/>
      <c r="I458" s="2"/>
      <c r="J458" s="10"/>
      <c r="K458" s="2">
        <f t="shared" si="14"/>
        <v>0</v>
      </c>
      <c r="L458" s="2">
        <f t="shared" si="15"/>
        <v>0</v>
      </c>
    </row>
    <row r="459" spans="1:12" customFormat="1">
      <c r="A459" s="10" t="s">
        <v>399</v>
      </c>
      <c r="B459" s="2"/>
      <c r="C459" s="2"/>
      <c r="D459" s="2"/>
      <c r="E459" s="2"/>
      <c r="F459" s="2"/>
      <c r="G459" s="2"/>
      <c r="H459" s="2"/>
      <c r="I459" s="2"/>
      <c r="J459" s="10"/>
      <c r="K459" s="2">
        <f t="shared" si="14"/>
        <v>0</v>
      </c>
      <c r="L459" s="2">
        <f t="shared" si="15"/>
        <v>0</v>
      </c>
    </row>
    <row r="460" spans="1:12" customFormat="1">
      <c r="A460" s="10" t="s">
        <v>400</v>
      </c>
      <c r="B460" s="2"/>
      <c r="C460" s="2"/>
      <c r="D460" s="2"/>
      <c r="E460" s="2"/>
      <c r="F460" s="2"/>
      <c r="G460" s="2"/>
      <c r="H460" s="2"/>
      <c r="I460" s="2"/>
      <c r="J460" s="10"/>
      <c r="K460" s="2">
        <f t="shared" si="14"/>
        <v>0</v>
      </c>
      <c r="L460" s="2">
        <f t="shared" si="15"/>
        <v>0</v>
      </c>
    </row>
    <row r="461" spans="1:12" customFormat="1" ht="30">
      <c r="A461" s="10" t="s">
        <v>401</v>
      </c>
      <c r="B461" s="2"/>
      <c r="C461" s="2"/>
      <c r="D461" s="2"/>
      <c r="E461" s="2"/>
      <c r="F461" s="2"/>
      <c r="G461" s="2"/>
      <c r="H461" s="2"/>
      <c r="I461" s="2"/>
      <c r="J461" s="10"/>
      <c r="K461" s="2">
        <f t="shared" si="14"/>
        <v>0</v>
      </c>
      <c r="L461" s="2">
        <f t="shared" si="15"/>
        <v>0</v>
      </c>
    </row>
    <row r="462" spans="1:12" customFormat="1">
      <c r="A462" s="10" t="s">
        <v>402</v>
      </c>
      <c r="B462" s="2"/>
      <c r="C462" s="2"/>
      <c r="D462" s="2"/>
      <c r="E462" s="2"/>
      <c r="F462" s="2"/>
      <c r="G462" s="2"/>
      <c r="H462" s="2"/>
      <c r="I462" s="2"/>
      <c r="J462" s="10"/>
      <c r="K462" s="2">
        <f t="shared" si="14"/>
        <v>0</v>
      </c>
      <c r="L462" s="2">
        <f t="shared" si="15"/>
        <v>0</v>
      </c>
    </row>
    <row r="463" spans="1:12" customFormat="1" ht="30">
      <c r="A463" s="10" t="s">
        <v>403</v>
      </c>
      <c r="B463" s="2"/>
      <c r="C463" s="2"/>
      <c r="D463" s="2"/>
      <c r="E463" s="2"/>
      <c r="F463" s="2"/>
      <c r="G463" s="2"/>
      <c r="H463" s="2"/>
      <c r="I463" s="2"/>
      <c r="J463" s="10"/>
      <c r="K463" s="2">
        <f t="shared" si="14"/>
        <v>0</v>
      </c>
      <c r="L463" s="2">
        <f t="shared" si="15"/>
        <v>0</v>
      </c>
    </row>
    <row r="464" spans="1:12" customFormat="1">
      <c r="A464" s="10" t="s">
        <v>404</v>
      </c>
      <c r="B464" s="2"/>
      <c r="C464" s="2"/>
      <c r="D464" s="2"/>
      <c r="E464" s="2"/>
      <c r="F464" s="2"/>
      <c r="G464" s="2"/>
      <c r="H464" s="2"/>
      <c r="I464" s="2"/>
      <c r="J464" s="10"/>
      <c r="K464" s="2">
        <f t="shared" si="14"/>
        <v>0</v>
      </c>
      <c r="L464" s="2">
        <f t="shared" si="15"/>
        <v>0</v>
      </c>
    </row>
    <row r="465" spans="1:12" customFormat="1">
      <c r="A465" s="10" t="s">
        <v>24</v>
      </c>
      <c r="B465" s="2"/>
      <c r="C465" s="2"/>
      <c r="D465" s="2"/>
      <c r="E465" s="2"/>
      <c r="F465" s="2"/>
      <c r="G465" s="2"/>
      <c r="H465" s="2"/>
      <c r="I465" s="2"/>
      <c r="J465" s="10"/>
      <c r="K465" s="2">
        <f t="shared" si="14"/>
        <v>0</v>
      </c>
      <c r="L465" s="2">
        <f t="shared" si="15"/>
        <v>0</v>
      </c>
    </row>
    <row r="466" spans="1:12" customFormat="1" ht="105">
      <c r="A466" s="10" t="s">
        <v>405</v>
      </c>
      <c r="B466" s="2">
        <v>2</v>
      </c>
      <c r="C466" s="2"/>
      <c r="D466" s="2"/>
      <c r="E466" s="2"/>
      <c r="F466" s="2"/>
      <c r="G466" s="2">
        <v>1</v>
      </c>
      <c r="H466" s="2"/>
      <c r="I466" s="2"/>
      <c r="J466" s="10" t="s">
        <v>735</v>
      </c>
      <c r="K466" s="2">
        <f t="shared" si="14"/>
        <v>1</v>
      </c>
      <c r="L466" s="2">
        <f t="shared" si="15"/>
        <v>1</v>
      </c>
    </row>
    <row r="467" spans="1:12" customFormat="1">
      <c r="A467" s="10" t="s">
        <v>47</v>
      </c>
      <c r="B467" s="2"/>
      <c r="C467" s="2"/>
      <c r="D467" s="2"/>
      <c r="E467" s="2"/>
      <c r="F467" s="2"/>
      <c r="G467" s="2"/>
      <c r="H467" s="2"/>
      <c r="I467" s="2"/>
      <c r="J467" s="10"/>
      <c r="K467" s="2">
        <f t="shared" si="14"/>
        <v>0</v>
      </c>
      <c r="L467" s="2">
        <f t="shared" si="15"/>
        <v>0</v>
      </c>
    </row>
    <row r="468" spans="1:12" customFormat="1" ht="60">
      <c r="A468" s="10" t="s">
        <v>406</v>
      </c>
      <c r="B468" s="2"/>
      <c r="C468" s="2"/>
      <c r="D468" s="2"/>
      <c r="E468" s="2"/>
      <c r="F468" s="2"/>
      <c r="G468" s="2"/>
      <c r="H468" s="2"/>
      <c r="I468" s="2">
        <v>1</v>
      </c>
      <c r="J468" s="10" t="s">
        <v>736</v>
      </c>
      <c r="K468" s="2">
        <f t="shared" si="14"/>
        <v>1</v>
      </c>
      <c r="L468" s="2">
        <f t="shared" si="15"/>
        <v>1</v>
      </c>
    </row>
    <row r="469" spans="1:12" customFormat="1" ht="60">
      <c r="A469" s="10" t="s">
        <v>407</v>
      </c>
      <c r="B469" s="2"/>
      <c r="C469" s="2"/>
      <c r="D469" s="2"/>
      <c r="E469" s="2"/>
      <c r="F469" s="2"/>
      <c r="G469" s="2"/>
      <c r="H469" s="2"/>
      <c r="I469" s="2"/>
      <c r="J469" s="10"/>
      <c r="K469" s="2">
        <f t="shared" si="14"/>
        <v>0</v>
      </c>
      <c r="L469" s="2">
        <f t="shared" si="15"/>
        <v>0</v>
      </c>
    </row>
    <row r="470" spans="1:12" customFormat="1">
      <c r="A470" s="10" t="s">
        <v>408</v>
      </c>
      <c r="B470" s="2"/>
      <c r="C470" s="2"/>
      <c r="D470" s="2"/>
      <c r="E470" s="2"/>
      <c r="F470" s="2"/>
      <c r="G470" s="2"/>
      <c r="H470" s="2"/>
      <c r="I470" s="2"/>
      <c r="J470" s="10"/>
      <c r="K470" s="2">
        <f t="shared" si="14"/>
        <v>0</v>
      </c>
      <c r="L470" s="2">
        <f t="shared" si="15"/>
        <v>0</v>
      </c>
    </row>
    <row r="471" spans="1:12" customFormat="1">
      <c r="A471" s="10" t="s">
        <v>409</v>
      </c>
      <c r="B471" s="2"/>
      <c r="C471" s="2"/>
      <c r="D471" s="2"/>
      <c r="E471" s="2"/>
      <c r="F471" s="2"/>
      <c r="G471" s="2"/>
      <c r="H471" s="2"/>
      <c r="I471" s="2"/>
      <c r="J471" s="10"/>
      <c r="K471" s="2">
        <f t="shared" si="14"/>
        <v>0</v>
      </c>
      <c r="L471" s="2">
        <f t="shared" si="15"/>
        <v>0</v>
      </c>
    </row>
    <row r="472" spans="1:12" customFormat="1">
      <c r="A472" s="10" t="s">
        <v>410</v>
      </c>
      <c r="B472" s="2"/>
      <c r="C472" s="2"/>
      <c r="D472" s="2"/>
      <c r="E472" s="2"/>
      <c r="F472" s="2"/>
      <c r="G472" s="2"/>
      <c r="H472" s="2"/>
      <c r="I472" s="2"/>
      <c r="J472" s="10"/>
      <c r="K472" s="2">
        <f t="shared" si="14"/>
        <v>0</v>
      </c>
      <c r="L472" s="2">
        <f t="shared" si="15"/>
        <v>0</v>
      </c>
    </row>
    <row r="473" spans="1:12" customFormat="1">
      <c r="A473" s="10" t="s">
        <v>411</v>
      </c>
      <c r="B473" s="2"/>
      <c r="C473" s="2"/>
      <c r="D473" s="2"/>
      <c r="E473" s="2"/>
      <c r="F473" s="2"/>
      <c r="G473" s="2"/>
      <c r="H473" s="2"/>
      <c r="I473" s="2"/>
      <c r="J473" s="10"/>
      <c r="K473" s="2">
        <f t="shared" si="14"/>
        <v>0</v>
      </c>
      <c r="L473" s="2">
        <f t="shared" si="15"/>
        <v>0</v>
      </c>
    </row>
    <row r="474" spans="1:12" customFormat="1" ht="90">
      <c r="A474" s="10" t="s">
        <v>412</v>
      </c>
      <c r="B474" s="2">
        <v>1</v>
      </c>
      <c r="C474" s="2"/>
      <c r="D474" s="2"/>
      <c r="E474" s="2"/>
      <c r="F474" s="2"/>
      <c r="G474" s="2"/>
      <c r="H474" s="2"/>
      <c r="I474" s="2"/>
      <c r="J474" s="10" t="s">
        <v>761</v>
      </c>
      <c r="K474" s="2">
        <f t="shared" si="14"/>
        <v>1</v>
      </c>
      <c r="L474" s="2">
        <f t="shared" si="15"/>
        <v>0</v>
      </c>
    </row>
    <row r="475" spans="1:12" customFormat="1">
      <c r="A475" s="10" t="s">
        <v>30</v>
      </c>
      <c r="B475" s="2"/>
      <c r="C475" s="2"/>
      <c r="D475" s="2"/>
      <c r="E475" s="2"/>
      <c r="F475" s="2"/>
      <c r="G475" s="2"/>
      <c r="H475" s="2"/>
      <c r="I475" s="2"/>
      <c r="J475" s="10"/>
      <c r="K475" s="2">
        <f t="shared" si="14"/>
        <v>0</v>
      </c>
      <c r="L475" s="2">
        <f t="shared" si="15"/>
        <v>0</v>
      </c>
    </row>
    <row r="476" spans="1:12" customFormat="1">
      <c r="A476" s="10" t="s">
        <v>182</v>
      </c>
      <c r="B476" s="2"/>
      <c r="C476" s="2"/>
      <c r="D476" s="2"/>
      <c r="E476" s="2"/>
      <c r="F476" s="2"/>
      <c r="G476" s="2"/>
      <c r="H476" s="2"/>
      <c r="I476" s="2"/>
      <c r="J476" s="10"/>
      <c r="K476" s="2">
        <f t="shared" si="14"/>
        <v>0</v>
      </c>
      <c r="L476" s="2">
        <f t="shared" si="15"/>
        <v>0</v>
      </c>
    </row>
    <row r="477" spans="1:12" customFormat="1">
      <c r="A477" s="10" t="s">
        <v>413</v>
      </c>
      <c r="B477" s="2"/>
      <c r="C477" s="2"/>
      <c r="D477" s="2"/>
      <c r="E477" s="2"/>
      <c r="F477" s="2"/>
      <c r="G477" s="2"/>
      <c r="H477" s="2"/>
      <c r="I477" s="2"/>
      <c r="J477" s="10"/>
      <c r="K477" s="2">
        <f t="shared" si="14"/>
        <v>0</v>
      </c>
      <c r="L477" s="2">
        <f t="shared" si="15"/>
        <v>0</v>
      </c>
    </row>
    <row r="478" spans="1:12" customFormat="1" ht="30">
      <c r="A478" s="10" t="s">
        <v>414</v>
      </c>
      <c r="B478" s="2">
        <v>1</v>
      </c>
      <c r="C478" s="2"/>
      <c r="D478" s="2"/>
      <c r="E478" s="2"/>
      <c r="F478" s="2"/>
      <c r="G478" s="2"/>
      <c r="H478" s="2"/>
      <c r="I478" s="2"/>
      <c r="J478" s="10" t="s">
        <v>767</v>
      </c>
      <c r="K478" s="2">
        <f t="shared" si="14"/>
        <v>1</v>
      </c>
      <c r="L478" s="2">
        <f t="shared" si="15"/>
        <v>0</v>
      </c>
    </row>
    <row r="479" spans="1:12" customFormat="1" ht="30">
      <c r="A479" s="10" t="s">
        <v>415</v>
      </c>
      <c r="B479" s="2"/>
      <c r="C479" s="2"/>
      <c r="D479" s="2"/>
      <c r="E479" s="2"/>
      <c r="F479" s="2"/>
      <c r="G479" s="2"/>
      <c r="H479" s="2"/>
      <c r="I479" s="2"/>
      <c r="J479" s="10"/>
      <c r="K479" s="2">
        <f t="shared" si="14"/>
        <v>0</v>
      </c>
      <c r="L479" s="2">
        <f t="shared" si="15"/>
        <v>0</v>
      </c>
    </row>
    <row r="480" spans="1:12" customFormat="1" ht="45">
      <c r="A480" s="10" t="s">
        <v>416</v>
      </c>
      <c r="B480" s="2">
        <v>1</v>
      </c>
      <c r="C480" s="2"/>
      <c r="D480" s="2"/>
      <c r="E480" s="2"/>
      <c r="F480" s="2"/>
      <c r="G480" s="2"/>
      <c r="H480" s="2"/>
      <c r="I480" s="2"/>
      <c r="J480" s="10" t="s">
        <v>737</v>
      </c>
      <c r="K480" s="2">
        <f t="shared" si="14"/>
        <v>1</v>
      </c>
      <c r="L480" s="2">
        <f t="shared" si="15"/>
        <v>0</v>
      </c>
    </row>
    <row r="481" spans="1:12" customFormat="1">
      <c r="A481" s="10" t="s">
        <v>417</v>
      </c>
      <c r="B481" s="2"/>
      <c r="C481" s="2"/>
      <c r="D481" s="2"/>
      <c r="E481" s="2"/>
      <c r="F481" s="2"/>
      <c r="G481" s="2"/>
      <c r="H481" s="2"/>
      <c r="I481" s="2"/>
      <c r="J481" s="10"/>
      <c r="K481" s="2">
        <f t="shared" si="14"/>
        <v>0</v>
      </c>
      <c r="L481" s="2">
        <f t="shared" si="15"/>
        <v>0</v>
      </c>
    </row>
    <row r="482" spans="1:12" customFormat="1" ht="30">
      <c r="A482" s="10" t="s">
        <v>418</v>
      </c>
      <c r="B482" s="2">
        <v>1</v>
      </c>
      <c r="C482" s="2"/>
      <c r="D482" s="2"/>
      <c r="E482" s="2"/>
      <c r="F482" s="2"/>
      <c r="G482" s="2"/>
      <c r="H482" s="2"/>
      <c r="I482" s="2"/>
      <c r="J482" s="10" t="s">
        <v>737</v>
      </c>
      <c r="K482" s="2">
        <f t="shared" si="14"/>
        <v>1</v>
      </c>
      <c r="L482" s="2">
        <f t="shared" si="15"/>
        <v>0</v>
      </c>
    </row>
    <row r="483" spans="1:12" customFormat="1">
      <c r="A483" s="10" t="s">
        <v>419</v>
      </c>
      <c r="B483" s="2"/>
      <c r="C483" s="2"/>
      <c r="D483" s="2"/>
      <c r="E483" s="2"/>
      <c r="F483" s="2"/>
      <c r="G483" s="2"/>
      <c r="H483" s="2"/>
      <c r="I483" s="2"/>
      <c r="J483" s="10"/>
      <c r="K483" s="2">
        <f t="shared" si="14"/>
        <v>0</v>
      </c>
      <c r="L483" s="2">
        <f t="shared" si="15"/>
        <v>0</v>
      </c>
    </row>
    <row r="484" spans="1:12" customFormat="1" ht="30">
      <c r="A484" s="10" t="s">
        <v>420</v>
      </c>
      <c r="B484" s="2">
        <v>1</v>
      </c>
      <c r="C484" s="2"/>
      <c r="D484" s="2"/>
      <c r="E484" s="2"/>
      <c r="F484" s="2"/>
      <c r="G484" s="2"/>
      <c r="H484" s="2"/>
      <c r="I484" s="2"/>
      <c r="J484" s="10" t="s">
        <v>737</v>
      </c>
      <c r="K484" s="2">
        <f t="shared" si="14"/>
        <v>1</v>
      </c>
      <c r="L484" s="2">
        <f t="shared" si="15"/>
        <v>0</v>
      </c>
    </row>
    <row r="485" spans="1:12" customFormat="1">
      <c r="A485" s="10" t="s">
        <v>421</v>
      </c>
      <c r="B485" s="2"/>
      <c r="C485" s="2"/>
      <c r="D485" s="2"/>
      <c r="E485" s="2"/>
      <c r="F485" s="2"/>
      <c r="G485" s="2"/>
      <c r="H485" s="2"/>
      <c r="I485" s="2"/>
      <c r="J485" s="10"/>
      <c r="K485" s="2">
        <f t="shared" si="14"/>
        <v>0</v>
      </c>
      <c r="L485" s="2">
        <f t="shared" si="15"/>
        <v>0</v>
      </c>
    </row>
    <row r="486" spans="1:12" customFormat="1" ht="30">
      <c r="A486" s="10" t="s">
        <v>422</v>
      </c>
      <c r="B486" s="2"/>
      <c r="C486" s="2"/>
      <c r="D486" s="2"/>
      <c r="E486" s="2"/>
      <c r="F486" s="2"/>
      <c r="G486" s="2"/>
      <c r="H486" s="2"/>
      <c r="I486" s="2"/>
      <c r="J486" s="10"/>
      <c r="K486" s="2">
        <f t="shared" si="14"/>
        <v>0</v>
      </c>
      <c r="L486" s="2">
        <f t="shared" si="15"/>
        <v>0</v>
      </c>
    </row>
    <row r="487" spans="1:12" customFormat="1">
      <c r="A487" s="10" t="s">
        <v>423</v>
      </c>
      <c r="B487" s="2"/>
      <c r="C487" s="2"/>
      <c r="D487" s="2"/>
      <c r="E487" s="2"/>
      <c r="F487" s="2"/>
      <c r="G487" s="2"/>
      <c r="H487" s="2"/>
      <c r="I487" s="2"/>
      <c r="J487" s="10"/>
      <c r="K487" s="2">
        <f t="shared" si="14"/>
        <v>0</v>
      </c>
      <c r="L487" s="2">
        <f t="shared" si="15"/>
        <v>0</v>
      </c>
    </row>
    <row r="488" spans="1:12" customFormat="1" ht="90">
      <c r="A488" s="10" t="s">
        <v>424</v>
      </c>
      <c r="B488" s="2"/>
      <c r="C488" s="2"/>
      <c r="D488" s="2"/>
      <c r="E488" s="2"/>
      <c r="F488" s="2">
        <v>1</v>
      </c>
      <c r="G488" s="2"/>
      <c r="H488" s="2"/>
      <c r="I488" s="2"/>
      <c r="J488" s="10" t="s">
        <v>738</v>
      </c>
      <c r="K488" s="2">
        <f t="shared" si="14"/>
        <v>1</v>
      </c>
      <c r="L488" s="2">
        <f t="shared" si="15"/>
        <v>1</v>
      </c>
    </row>
    <row r="489" spans="1:12" customFormat="1">
      <c r="A489" s="10" t="s">
        <v>425</v>
      </c>
      <c r="B489" s="2"/>
      <c r="C489" s="2"/>
      <c r="D489" s="2"/>
      <c r="E489" s="2"/>
      <c r="F489" s="2"/>
      <c r="G489" s="2"/>
      <c r="H489" s="2"/>
      <c r="I489" s="2"/>
      <c r="J489" s="10"/>
      <c r="K489" s="2">
        <f t="shared" si="14"/>
        <v>0</v>
      </c>
      <c r="L489" s="2">
        <f t="shared" si="15"/>
        <v>0</v>
      </c>
    </row>
    <row r="490" spans="1:12" customFormat="1">
      <c r="A490" s="10" t="s">
        <v>426</v>
      </c>
      <c r="B490" s="2"/>
      <c r="C490" s="2"/>
      <c r="D490" s="2"/>
      <c r="E490" s="2"/>
      <c r="F490" s="2"/>
      <c r="G490" s="2"/>
      <c r="H490" s="2"/>
      <c r="I490" s="2"/>
      <c r="J490" s="10"/>
      <c r="K490" s="2">
        <f t="shared" si="14"/>
        <v>0</v>
      </c>
      <c r="L490" s="2">
        <f t="shared" si="15"/>
        <v>0</v>
      </c>
    </row>
    <row r="491" spans="1:12" customFormat="1">
      <c r="A491" s="10" t="s">
        <v>30</v>
      </c>
      <c r="B491" s="2"/>
      <c r="C491" s="2"/>
      <c r="D491" s="2"/>
      <c r="E491" s="2"/>
      <c r="F491" s="2"/>
      <c r="G491" s="2"/>
      <c r="H491" s="2"/>
      <c r="I491" s="2"/>
      <c r="J491" s="10"/>
      <c r="K491" s="2">
        <f t="shared" si="14"/>
        <v>0</v>
      </c>
      <c r="L491" s="2">
        <f t="shared" si="15"/>
        <v>0</v>
      </c>
    </row>
    <row r="492" spans="1:12" customFormat="1" ht="30">
      <c r="A492" s="10" t="s">
        <v>427</v>
      </c>
      <c r="B492" s="2"/>
      <c r="C492" s="2"/>
      <c r="D492" s="2"/>
      <c r="E492" s="2"/>
      <c r="F492" s="2"/>
      <c r="G492" s="2"/>
      <c r="H492" s="2"/>
      <c r="I492" s="2"/>
      <c r="J492" s="10"/>
      <c r="K492" s="2">
        <f t="shared" si="14"/>
        <v>0</v>
      </c>
      <c r="L492" s="2">
        <f t="shared" si="15"/>
        <v>0</v>
      </c>
    </row>
    <row r="493" spans="1:12" customFormat="1" ht="30">
      <c r="A493" s="10" t="s">
        <v>428</v>
      </c>
      <c r="B493" s="2"/>
      <c r="C493" s="2"/>
      <c r="D493" s="2"/>
      <c r="E493" s="2"/>
      <c r="F493" s="2"/>
      <c r="G493" s="2"/>
      <c r="H493" s="2"/>
      <c r="I493" s="2"/>
      <c r="J493" s="10"/>
      <c r="K493" s="2">
        <f t="shared" si="14"/>
        <v>0</v>
      </c>
      <c r="L493" s="2">
        <f t="shared" si="15"/>
        <v>0</v>
      </c>
    </row>
    <row r="494" spans="1:12" customFormat="1" ht="30">
      <c r="A494" s="10" t="s">
        <v>429</v>
      </c>
      <c r="B494" s="2"/>
      <c r="C494" s="2"/>
      <c r="D494" s="2"/>
      <c r="E494" s="2"/>
      <c r="F494" s="2"/>
      <c r="G494" s="2"/>
      <c r="H494" s="2"/>
      <c r="I494" s="2"/>
      <c r="J494" s="10"/>
      <c r="K494" s="2">
        <f t="shared" si="14"/>
        <v>0</v>
      </c>
      <c r="L494" s="2">
        <f t="shared" si="15"/>
        <v>0</v>
      </c>
    </row>
    <row r="495" spans="1:12" customFormat="1">
      <c r="A495" s="10" t="s">
        <v>430</v>
      </c>
      <c r="B495" s="2"/>
      <c r="C495" s="2"/>
      <c r="D495" s="2"/>
      <c r="E495" s="2"/>
      <c r="F495" s="2"/>
      <c r="G495" s="2"/>
      <c r="H495" s="2"/>
      <c r="I495" s="2"/>
      <c r="J495" s="10"/>
      <c r="K495" s="2">
        <f t="shared" si="14"/>
        <v>0</v>
      </c>
      <c r="L495" s="2">
        <f t="shared" si="15"/>
        <v>0</v>
      </c>
    </row>
    <row r="496" spans="1:12" customFormat="1" ht="105">
      <c r="A496" s="10" t="s">
        <v>431</v>
      </c>
      <c r="B496" s="2">
        <v>1</v>
      </c>
      <c r="C496" s="2"/>
      <c r="D496" s="2"/>
      <c r="E496" s="2"/>
      <c r="F496" s="2"/>
      <c r="G496" s="2"/>
      <c r="H496" s="2"/>
      <c r="I496" s="2"/>
      <c r="J496" s="10" t="s">
        <v>761</v>
      </c>
      <c r="K496" s="2">
        <f t="shared" si="14"/>
        <v>1</v>
      </c>
      <c r="L496" s="2">
        <f t="shared" si="15"/>
        <v>0</v>
      </c>
    </row>
    <row r="497" spans="1:12" customFormat="1">
      <c r="A497" s="10" t="s">
        <v>432</v>
      </c>
      <c r="B497" s="2"/>
      <c r="C497" s="2"/>
      <c r="D497" s="2"/>
      <c r="E497" s="2"/>
      <c r="F497" s="2"/>
      <c r="G497" s="2"/>
      <c r="H497" s="2"/>
      <c r="I497" s="2"/>
      <c r="J497" s="10"/>
      <c r="K497" s="2">
        <f t="shared" si="14"/>
        <v>0</v>
      </c>
      <c r="L497" s="2">
        <f t="shared" si="15"/>
        <v>0</v>
      </c>
    </row>
    <row r="498" spans="1:12" customFormat="1" ht="210">
      <c r="A498" s="13" t="s">
        <v>433</v>
      </c>
      <c r="B498" s="2">
        <v>2</v>
      </c>
      <c r="C498" s="2"/>
      <c r="D498" s="2"/>
      <c r="E498" s="2"/>
      <c r="F498" s="2">
        <v>1</v>
      </c>
      <c r="G498" s="2"/>
      <c r="H498" s="2"/>
      <c r="I498" s="2"/>
      <c r="J498" s="10" t="s">
        <v>768</v>
      </c>
      <c r="K498" s="2">
        <f t="shared" si="14"/>
        <v>1</v>
      </c>
      <c r="L498" s="2">
        <f t="shared" si="15"/>
        <v>1</v>
      </c>
    </row>
    <row r="499" spans="1:12" customFormat="1">
      <c r="A499" s="10" t="s">
        <v>434</v>
      </c>
      <c r="B499" s="2"/>
      <c r="C499" s="2"/>
      <c r="D499" s="2"/>
      <c r="E499" s="2"/>
      <c r="F499" s="2"/>
      <c r="G499" s="2"/>
      <c r="H499" s="2"/>
      <c r="I499" s="2"/>
      <c r="J499" s="10"/>
      <c r="K499" s="2">
        <f t="shared" si="14"/>
        <v>0</v>
      </c>
      <c r="L499" s="2">
        <f t="shared" si="15"/>
        <v>0</v>
      </c>
    </row>
    <row r="500" spans="1:12" customFormat="1">
      <c r="A500" s="10" t="s">
        <v>435</v>
      </c>
      <c r="B500" s="2"/>
      <c r="C500" s="2"/>
      <c r="D500" s="2"/>
      <c r="E500" s="2"/>
      <c r="F500" s="2"/>
      <c r="G500" s="2"/>
      <c r="H500" s="2"/>
      <c r="I500" s="2"/>
      <c r="J500" s="10"/>
      <c r="K500" s="2">
        <f t="shared" si="14"/>
        <v>0</v>
      </c>
      <c r="L500" s="2">
        <f t="shared" si="15"/>
        <v>0</v>
      </c>
    </row>
    <row r="501" spans="1:12" customFormat="1">
      <c r="A501" s="10" t="s">
        <v>434</v>
      </c>
      <c r="B501" s="2"/>
      <c r="C501" s="2"/>
      <c r="D501" s="2"/>
      <c r="E501" s="2"/>
      <c r="F501" s="2"/>
      <c r="G501" s="2"/>
      <c r="H501" s="2"/>
      <c r="I501" s="2"/>
      <c r="J501" s="10"/>
      <c r="K501" s="2">
        <f t="shared" si="14"/>
        <v>0</v>
      </c>
      <c r="L501" s="2">
        <f t="shared" si="15"/>
        <v>0</v>
      </c>
    </row>
    <row r="502" spans="1:12" customFormat="1">
      <c r="A502" s="10" t="s">
        <v>436</v>
      </c>
      <c r="B502" s="2"/>
      <c r="C502" s="2"/>
      <c r="D502" s="2"/>
      <c r="E502" s="2"/>
      <c r="F502" s="2"/>
      <c r="G502" s="2"/>
      <c r="H502" s="2"/>
      <c r="I502" s="2"/>
      <c r="J502" s="10"/>
      <c r="K502" s="2">
        <f t="shared" si="14"/>
        <v>0</v>
      </c>
      <c r="L502" s="2">
        <f t="shared" si="15"/>
        <v>0</v>
      </c>
    </row>
    <row r="503" spans="1:12" customFormat="1">
      <c r="A503" s="10" t="s">
        <v>38</v>
      </c>
      <c r="B503" s="2"/>
      <c r="C503" s="2"/>
      <c r="D503" s="2"/>
      <c r="E503" s="2"/>
      <c r="F503" s="2"/>
      <c r="G503" s="2"/>
      <c r="H503" s="2"/>
      <c r="I503" s="2"/>
      <c r="J503" s="10"/>
      <c r="K503" s="2">
        <f t="shared" si="14"/>
        <v>0</v>
      </c>
      <c r="L503" s="2">
        <f t="shared" si="15"/>
        <v>0</v>
      </c>
    </row>
    <row r="504" spans="1:12" customFormat="1">
      <c r="A504" s="10" t="s">
        <v>437</v>
      </c>
      <c r="B504" s="2"/>
      <c r="C504" s="2"/>
      <c r="D504" s="2"/>
      <c r="E504" s="2"/>
      <c r="F504" s="2"/>
      <c r="G504" s="2"/>
      <c r="H504" s="2"/>
      <c r="I504" s="2"/>
      <c r="J504" s="10"/>
      <c r="K504" s="2">
        <f t="shared" si="14"/>
        <v>0</v>
      </c>
      <c r="L504" s="2">
        <f t="shared" si="15"/>
        <v>0</v>
      </c>
    </row>
    <row r="505" spans="1:12" customFormat="1">
      <c r="A505" s="10" t="s">
        <v>438</v>
      </c>
      <c r="B505" s="2"/>
      <c r="C505" s="2"/>
      <c r="D505" s="2"/>
      <c r="E505" s="2"/>
      <c r="F505" s="2"/>
      <c r="G505" s="2"/>
      <c r="H505" s="2"/>
      <c r="I505" s="2"/>
      <c r="J505" s="10"/>
      <c r="K505" s="2">
        <f t="shared" si="14"/>
        <v>0</v>
      </c>
      <c r="L505" s="2">
        <f t="shared" si="15"/>
        <v>0</v>
      </c>
    </row>
    <row r="506" spans="1:12" customFormat="1">
      <c r="A506" s="10" t="s">
        <v>439</v>
      </c>
      <c r="B506" s="2"/>
      <c r="C506" s="2"/>
      <c r="D506" s="2"/>
      <c r="E506" s="2"/>
      <c r="F506" s="2"/>
      <c r="G506" s="2"/>
      <c r="H506" s="2"/>
      <c r="I506" s="2"/>
      <c r="J506" s="10"/>
      <c r="K506" s="2">
        <f t="shared" si="14"/>
        <v>0</v>
      </c>
      <c r="L506" s="2">
        <f t="shared" si="15"/>
        <v>0</v>
      </c>
    </row>
    <row r="507" spans="1:12" customFormat="1">
      <c r="A507" s="10" t="s">
        <v>30</v>
      </c>
      <c r="B507" s="2"/>
      <c r="C507" s="2"/>
      <c r="D507" s="2"/>
      <c r="E507" s="2"/>
      <c r="F507" s="2"/>
      <c r="G507" s="2"/>
      <c r="H507" s="2"/>
      <c r="I507" s="2"/>
      <c r="J507" s="10"/>
      <c r="K507" s="2">
        <f t="shared" si="14"/>
        <v>0</v>
      </c>
      <c r="L507" s="2">
        <f t="shared" si="15"/>
        <v>0</v>
      </c>
    </row>
    <row r="508" spans="1:12" customFormat="1" ht="30">
      <c r="A508" s="10" t="s">
        <v>440</v>
      </c>
      <c r="B508" s="2"/>
      <c r="C508" s="2"/>
      <c r="D508" s="2"/>
      <c r="E508" s="2"/>
      <c r="F508" s="2"/>
      <c r="G508" s="2"/>
      <c r="H508" s="2"/>
      <c r="I508" s="2"/>
      <c r="J508" s="10"/>
      <c r="K508" s="2">
        <f t="shared" si="14"/>
        <v>0</v>
      </c>
      <c r="L508" s="2">
        <f t="shared" si="15"/>
        <v>0</v>
      </c>
    </row>
    <row r="509" spans="1:12" customFormat="1">
      <c r="A509" s="10" t="s">
        <v>441</v>
      </c>
      <c r="B509" s="2"/>
      <c r="C509" s="2"/>
      <c r="D509" s="2"/>
      <c r="E509" s="2"/>
      <c r="F509" s="2"/>
      <c r="G509" s="2"/>
      <c r="H509" s="2"/>
      <c r="I509" s="2"/>
      <c r="J509" s="10"/>
      <c r="K509" s="2">
        <f t="shared" si="14"/>
        <v>0</v>
      </c>
      <c r="L509" s="2">
        <f t="shared" si="15"/>
        <v>0</v>
      </c>
    </row>
    <row r="510" spans="1:12" customFormat="1" ht="30">
      <c r="A510" s="10" t="s">
        <v>442</v>
      </c>
      <c r="B510" s="2">
        <v>1</v>
      </c>
      <c r="C510" s="2"/>
      <c r="D510" s="2"/>
      <c r="E510" s="2"/>
      <c r="F510" s="2"/>
      <c r="G510" s="2"/>
      <c r="H510" s="2"/>
      <c r="I510" s="2"/>
      <c r="J510" s="10" t="s">
        <v>761</v>
      </c>
      <c r="K510" s="2">
        <f t="shared" si="14"/>
        <v>1</v>
      </c>
      <c r="L510" s="2">
        <f t="shared" si="15"/>
        <v>0</v>
      </c>
    </row>
    <row r="511" spans="1:12" customFormat="1">
      <c r="A511" s="10" t="s">
        <v>443</v>
      </c>
      <c r="B511" s="2"/>
      <c r="C511" s="2"/>
      <c r="D511" s="2"/>
      <c r="E511" s="2"/>
      <c r="F511" s="2"/>
      <c r="G511" s="2"/>
      <c r="H511" s="2"/>
      <c r="I511" s="2"/>
      <c r="J511" s="10"/>
      <c r="K511" s="2">
        <f t="shared" si="14"/>
        <v>0</v>
      </c>
      <c r="L511" s="2">
        <f t="shared" si="15"/>
        <v>0</v>
      </c>
    </row>
    <row r="512" spans="1:12" customFormat="1" ht="45">
      <c r="A512" s="10" t="s">
        <v>444</v>
      </c>
      <c r="B512" s="2">
        <v>1</v>
      </c>
      <c r="C512" s="2"/>
      <c r="D512" s="2"/>
      <c r="E512" s="2"/>
      <c r="F512" s="2"/>
      <c r="G512" s="2"/>
      <c r="H512" s="2"/>
      <c r="I512" s="2"/>
      <c r="J512" s="10" t="s">
        <v>761</v>
      </c>
      <c r="K512" s="2">
        <f t="shared" si="14"/>
        <v>1</v>
      </c>
      <c r="L512" s="2">
        <f t="shared" si="15"/>
        <v>0</v>
      </c>
    </row>
    <row r="513" spans="1:12" customFormat="1">
      <c r="A513" s="10" t="s">
        <v>445</v>
      </c>
      <c r="B513" s="2"/>
      <c r="C513" s="2"/>
      <c r="D513" s="2"/>
      <c r="E513" s="2"/>
      <c r="F513" s="2"/>
      <c r="G513" s="2"/>
      <c r="H513" s="2"/>
      <c r="I513" s="2"/>
      <c r="J513" s="10"/>
      <c r="K513" s="2">
        <f t="shared" si="14"/>
        <v>0</v>
      </c>
      <c r="L513" s="2">
        <f t="shared" si="15"/>
        <v>0</v>
      </c>
    </row>
    <row r="514" spans="1:12" customFormat="1" ht="30">
      <c r="A514" s="10" t="s">
        <v>446</v>
      </c>
      <c r="B514" s="2"/>
      <c r="C514" s="2"/>
      <c r="D514" s="2"/>
      <c r="E514" s="2"/>
      <c r="F514" s="2"/>
      <c r="G514" s="2"/>
      <c r="H514" s="2"/>
      <c r="I514" s="2"/>
      <c r="J514" s="10"/>
      <c r="K514" s="2">
        <f t="shared" si="14"/>
        <v>0</v>
      </c>
      <c r="L514" s="2">
        <f t="shared" si="15"/>
        <v>0</v>
      </c>
    </row>
    <row r="515" spans="1:12" customFormat="1">
      <c r="A515" s="10" t="s">
        <v>447</v>
      </c>
      <c r="B515" s="2"/>
      <c r="C515" s="2"/>
      <c r="D515" s="2"/>
      <c r="E515" s="2"/>
      <c r="F515" s="2"/>
      <c r="G515" s="2"/>
      <c r="H515" s="2"/>
      <c r="I515" s="2"/>
      <c r="J515" s="10"/>
      <c r="K515" s="2">
        <f t="shared" si="14"/>
        <v>0</v>
      </c>
      <c r="L515" s="2">
        <f t="shared" si="15"/>
        <v>0</v>
      </c>
    </row>
    <row r="516" spans="1:12" customFormat="1" ht="30">
      <c r="A516" s="10" t="s">
        <v>448</v>
      </c>
      <c r="B516" s="2"/>
      <c r="C516" s="2"/>
      <c r="D516" s="2"/>
      <c r="E516" s="2"/>
      <c r="F516" s="2"/>
      <c r="G516" s="2"/>
      <c r="H516" s="2"/>
      <c r="I516" s="2"/>
      <c r="J516" s="10"/>
      <c r="K516" s="2">
        <f t="shared" si="14"/>
        <v>0</v>
      </c>
      <c r="L516" s="2">
        <f t="shared" si="15"/>
        <v>0</v>
      </c>
    </row>
    <row r="517" spans="1:12" customFormat="1">
      <c r="A517" s="10" t="s">
        <v>449</v>
      </c>
      <c r="B517" s="2"/>
      <c r="C517" s="2"/>
      <c r="D517" s="2"/>
      <c r="E517" s="2"/>
      <c r="F517" s="2"/>
      <c r="G517" s="2"/>
      <c r="H517" s="2"/>
      <c r="I517" s="2"/>
      <c r="J517" s="10"/>
      <c r="K517" s="2">
        <f t="shared" ref="K517:K580" si="16">IF(SUM(B517:I517)&gt;0,1,0)</f>
        <v>0</v>
      </c>
      <c r="L517" s="2">
        <f t="shared" ref="L517:L580" si="17">IF(SUM(C517:I517)&gt;0,1,0)</f>
        <v>0</v>
      </c>
    </row>
    <row r="518" spans="1:12" customFormat="1" ht="30">
      <c r="A518" s="10" t="s">
        <v>450</v>
      </c>
      <c r="B518" s="2"/>
      <c r="C518" s="2"/>
      <c r="D518" s="2"/>
      <c r="E518" s="2"/>
      <c r="F518" s="2"/>
      <c r="G518" s="2"/>
      <c r="H518" s="2"/>
      <c r="I518" s="2"/>
      <c r="J518" s="10"/>
      <c r="K518" s="2">
        <f t="shared" si="16"/>
        <v>0</v>
      </c>
      <c r="L518" s="2">
        <f t="shared" si="17"/>
        <v>0</v>
      </c>
    </row>
    <row r="519" spans="1:12" customFormat="1">
      <c r="A519" s="10" t="s">
        <v>451</v>
      </c>
      <c r="B519" s="2"/>
      <c r="C519" s="2"/>
      <c r="D519" s="2"/>
      <c r="E519" s="2"/>
      <c r="F519" s="2"/>
      <c r="G519" s="2"/>
      <c r="H519" s="2"/>
      <c r="I519" s="2"/>
      <c r="J519" s="10"/>
      <c r="K519" s="2">
        <f t="shared" si="16"/>
        <v>0</v>
      </c>
      <c r="L519" s="2">
        <f t="shared" si="17"/>
        <v>0</v>
      </c>
    </row>
    <row r="520" spans="1:12" customFormat="1">
      <c r="A520" s="10" t="s">
        <v>151</v>
      </c>
      <c r="B520" s="2"/>
      <c r="C520" s="2"/>
      <c r="D520" s="2"/>
      <c r="E520" s="2"/>
      <c r="F520" s="2"/>
      <c r="G520" s="2"/>
      <c r="H520" s="2"/>
      <c r="I520" s="2"/>
      <c r="J520" s="10"/>
      <c r="K520" s="2">
        <f t="shared" si="16"/>
        <v>0</v>
      </c>
      <c r="L520" s="2">
        <f t="shared" si="17"/>
        <v>0</v>
      </c>
    </row>
    <row r="521" spans="1:12" customFormat="1" ht="30">
      <c r="A521" s="10" t="s">
        <v>452</v>
      </c>
      <c r="B521" s="2"/>
      <c r="C521" s="2"/>
      <c r="D521" s="2"/>
      <c r="E521" s="2"/>
      <c r="F521" s="2"/>
      <c r="G521" s="2"/>
      <c r="H521" s="2"/>
      <c r="I521" s="2"/>
      <c r="J521" s="10"/>
      <c r="K521" s="2">
        <f t="shared" si="16"/>
        <v>0</v>
      </c>
      <c r="L521" s="2">
        <f t="shared" si="17"/>
        <v>0</v>
      </c>
    </row>
    <row r="522" spans="1:12" customFormat="1">
      <c r="A522" s="10" t="s">
        <v>453</v>
      </c>
      <c r="B522" s="2"/>
      <c r="C522" s="2"/>
      <c r="D522" s="2"/>
      <c r="E522" s="2"/>
      <c r="F522" s="2"/>
      <c r="G522" s="2"/>
      <c r="H522" s="2"/>
      <c r="I522" s="2"/>
      <c r="J522" s="10"/>
      <c r="K522" s="2">
        <f t="shared" si="16"/>
        <v>0</v>
      </c>
      <c r="L522" s="2">
        <f t="shared" si="17"/>
        <v>0</v>
      </c>
    </row>
    <row r="523" spans="1:12" customFormat="1">
      <c r="A523" s="10" t="s">
        <v>454</v>
      </c>
      <c r="B523" s="2"/>
      <c r="C523" s="2"/>
      <c r="D523" s="2"/>
      <c r="E523" s="2"/>
      <c r="F523" s="2"/>
      <c r="G523" s="2"/>
      <c r="H523" s="2"/>
      <c r="I523" s="2"/>
      <c r="J523" s="10"/>
      <c r="K523" s="2">
        <f t="shared" si="16"/>
        <v>0</v>
      </c>
      <c r="L523" s="2">
        <f t="shared" si="17"/>
        <v>0</v>
      </c>
    </row>
    <row r="524" spans="1:12" customFormat="1">
      <c r="A524" s="10" t="s">
        <v>455</v>
      </c>
      <c r="B524" s="2"/>
      <c r="C524" s="2"/>
      <c r="D524" s="2"/>
      <c r="E524" s="2"/>
      <c r="F524" s="2"/>
      <c r="G524" s="2"/>
      <c r="H524" s="2"/>
      <c r="I524" s="2"/>
      <c r="J524" s="10"/>
      <c r="K524" s="2">
        <f t="shared" si="16"/>
        <v>0</v>
      </c>
      <c r="L524" s="2">
        <f t="shared" si="17"/>
        <v>0</v>
      </c>
    </row>
    <row r="525" spans="1:12" customFormat="1">
      <c r="A525" s="10" t="s">
        <v>456</v>
      </c>
      <c r="B525" s="2"/>
      <c r="C525" s="2"/>
      <c r="D525" s="2"/>
      <c r="E525" s="2"/>
      <c r="F525" s="2"/>
      <c r="G525" s="2"/>
      <c r="H525" s="2"/>
      <c r="I525" s="2"/>
      <c r="J525" s="10"/>
      <c r="K525" s="2">
        <f t="shared" si="16"/>
        <v>0</v>
      </c>
      <c r="L525" s="2">
        <f t="shared" si="17"/>
        <v>0</v>
      </c>
    </row>
    <row r="526" spans="1:12" customFormat="1" ht="30">
      <c r="A526" s="10" t="s">
        <v>457</v>
      </c>
      <c r="B526" s="2"/>
      <c r="C526" s="2"/>
      <c r="D526" s="2"/>
      <c r="E526" s="2"/>
      <c r="F526" s="2"/>
      <c r="G526" s="2"/>
      <c r="H526" s="2"/>
      <c r="I526" s="2"/>
      <c r="J526" s="10"/>
      <c r="K526" s="2">
        <f t="shared" si="16"/>
        <v>0</v>
      </c>
      <c r="L526" s="2">
        <f t="shared" si="17"/>
        <v>0</v>
      </c>
    </row>
    <row r="527" spans="1:12" customFormat="1" ht="30">
      <c r="A527" s="10" t="s">
        <v>458</v>
      </c>
      <c r="B527" s="2"/>
      <c r="C527" s="2"/>
      <c r="D527" s="2"/>
      <c r="E527" s="2"/>
      <c r="F527" s="2"/>
      <c r="G527" s="2"/>
      <c r="H527" s="2"/>
      <c r="I527" s="2"/>
      <c r="J527" s="10"/>
      <c r="K527" s="2">
        <f t="shared" si="16"/>
        <v>0</v>
      </c>
      <c r="L527" s="2">
        <f t="shared" si="17"/>
        <v>0</v>
      </c>
    </row>
    <row r="528" spans="1:12" customFormat="1">
      <c r="A528" s="10" t="s">
        <v>459</v>
      </c>
      <c r="B528" s="2"/>
      <c r="C528" s="2"/>
      <c r="D528" s="2"/>
      <c r="E528" s="2"/>
      <c r="F528" s="2"/>
      <c r="G528" s="2"/>
      <c r="H528" s="2"/>
      <c r="I528" s="2"/>
      <c r="J528" s="10"/>
      <c r="K528" s="2">
        <f t="shared" si="16"/>
        <v>0</v>
      </c>
      <c r="L528" s="2">
        <f t="shared" si="17"/>
        <v>0</v>
      </c>
    </row>
    <row r="529" spans="1:12" customFormat="1" ht="60">
      <c r="A529" s="10" t="s">
        <v>460</v>
      </c>
      <c r="B529" s="2"/>
      <c r="C529" s="2"/>
      <c r="D529" s="2"/>
      <c r="E529" s="2"/>
      <c r="F529" s="2"/>
      <c r="G529" s="2"/>
      <c r="H529" s="2"/>
      <c r="I529" s="2"/>
      <c r="J529" s="10"/>
      <c r="K529" s="2">
        <f t="shared" si="16"/>
        <v>0</v>
      </c>
      <c r="L529" s="2">
        <f t="shared" si="17"/>
        <v>0</v>
      </c>
    </row>
    <row r="530" spans="1:12" customFormat="1">
      <c r="A530" s="10" t="s">
        <v>461</v>
      </c>
      <c r="B530" s="2"/>
      <c r="C530" s="2"/>
      <c r="D530" s="2"/>
      <c r="E530" s="2"/>
      <c r="F530" s="2"/>
      <c r="G530" s="2"/>
      <c r="H530" s="2"/>
      <c r="I530" s="2"/>
      <c r="J530" s="10"/>
      <c r="K530" s="2">
        <f t="shared" si="16"/>
        <v>0</v>
      </c>
      <c r="L530" s="2">
        <f t="shared" si="17"/>
        <v>0</v>
      </c>
    </row>
    <row r="531" spans="1:12" customFormat="1">
      <c r="A531" s="10" t="s">
        <v>462</v>
      </c>
      <c r="B531" s="2"/>
      <c r="C531" s="2"/>
      <c r="D531" s="2"/>
      <c r="E531" s="2"/>
      <c r="F531" s="2"/>
      <c r="G531" s="2"/>
      <c r="H531" s="2"/>
      <c r="I531" s="2"/>
      <c r="J531" s="10"/>
      <c r="K531" s="2">
        <f t="shared" si="16"/>
        <v>0</v>
      </c>
      <c r="L531" s="2">
        <f t="shared" si="17"/>
        <v>0</v>
      </c>
    </row>
    <row r="532" spans="1:12" customFormat="1">
      <c r="A532" s="10" t="s">
        <v>463</v>
      </c>
      <c r="B532" s="2"/>
      <c r="C532" s="2"/>
      <c r="D532" s="2"/>
      <c r="E532" s="2"/>
      <c r="F532" s="2"/>
      <c r="G532" s="2"/>
      <c r="H532" s="2"/>
      <c r="I532" s="2"/>
      <c r="J532" s="10"/>
      <c r="K532" s="2">
        <f t="shared" si="16"/>
        <v>0</v>
      </c>
      <c r="L532" s="2">
        <f t="shared" si="17"/>
        <v>0</v>
      </c>
    </row>
    <row r="533" spans="1:12" customFormat="1">
      <c r="A533" s="10" t="s">
        <v>464</v>
      </c>
      <c r="B533" s="2"/>
      <c r="C533" s="2"/>
      <c r="D533" s="2"/>
      <c r="E533" s="2"/>
      <c r="F533" s="2"/>
      <c r="G533" s="2"/>
      <c r="H533" s="2"/>
      <c r="I533" s="2"/>
      <c r="J533" s="10"/>
      <c r="K533" s="2">
        <f t="shared" si="16"/>
        <v>0</v>
      </c>
      <c r="L533" s="2">
        <f t="shared" si="17"/>
        <v>0</v>
      </c>
    </row>
    <row r="534" spans="1:12" customFormat="1" ht="30">
      <c r="A534" s="10" t="s">
        <v>465</v>
      </c>
      <c r="B534" s="2"/>
      <c r="C534" s="2"/>
      <c r="D534" s="2"/>
      <c r="E534" s="2"/>
      <c r="F534" s="2"/>
      <c r="G534" s="2"/>
      <c r="H534" s="2"/>
      <c r="I534" s="2"/>
      <c r="J534" s="10"/>
      <c r="K534" s="2">
        <f t="shared" si="16"/>
        <v>0</v>
      </c>
      <c r="L534" s="2">
        <f t="shared" si="17"/>
        <v>0</v>
      </c>
    </row>
    <row r="535" spans="1:12" customFormat="1">
      <c r="A535" s="10" t="s">
        <v>38</v>
      </c>
      <c r="B535" s="2"/>
      <c r="C535" s="2"/>
      <c r="D535" s="2"/>
      <c r="E535" s="2"/>
      <c r="F535" s="2"/>
      <c r="G535" s="2"/>
      <c r="H535" s="2"/>
      <c r="I535" s="2"/>
      <c r="J535" s="10"/>
      <c r="K535" s="2">
        <f t="shared" si="16"/>
        <v>0</v>
      </c>
      <c r="L535" s="2">
        <f t="shared" si="17"/>
        <v>0</v>
      </c>
    </row>
    <row r="536" spans="1:12" customFormat="1">
      <c r="A536" s="10" t="s">
        <v>466</v>
      </c>
      <c r="B536" s="2"/>
      <c r="C536" s="2"/>
      <c r="D536" s="2"/>
      <c r="E536" s="2"/>
      <c r="F536" s="2"/>
      <c r="G536" s="2"/>
      <c r="H536" s="2"/>
      <c r="I536" s="2"/>
      <c r="J536" s="10"/>
      <c r="K536" s="2">
        <f t="shared" si="16"/>
        <v>0</v>
      </c>
      <c r="L536" s="2">
        <f t="shared" si="17"/>
        <v>0</v>
      </c>
    </row>
    <row r="537" spans="1:12" customFormat="1">
      <c r="A537" s="10" t="s">
        <v>467</v>
      </c>
      <c r="B537" s="2"/>
      <c r="C537" s="2"/>
      <c r="D537" s="2"/>
      <c r="E537" s="2"/>
      <c r="F537" s="2"/>
      <c r="G537" s="2"/>
      <c r="H537" s="2"/>
      <c r="I537" s="2"/>
      <c r="J537" s="10"/>
      <c r="K537" s="2">
        <f t="shared" si="16"/>
        <v>0</v>
      </c>
      <c r="L537" s="2">
        <f t="shared" si="17"/>
        <v>0</v>
      </c>
    </row>
    <row r="538" spans="1:12" customFormat="1" ht="30">
      <c r="A538" s="10" t="s">
        <v>468</v>
      </c>
      <c r="B538" s="2">
        <v>1</v>
      </c>
      <c r="C538" s="2"/>
      <c r="D538" s="2"/>
      <c r="E538" s="2"/>
      <c r="F538" s="2"/>
      <c r="G538" s="2"/>
      <c r="H538" s="2"/>
      <c r="I538" s="2"/>
      <c r="J538" s="10" t="s">
        <v>761</v>
      </c>
      <c r="K538" s="2">
        <f t="shared" si="16"/>
        <v>1</v>
      </c>
      <c r="L538" s="2">
        <f t="shared" si="17"/>
        <v>0</v>
      </c>
    </row>
    <row r="539" spans="1:12" customFormat="1">
      <c r="A539" s="10" t="s">
        <v>469</v>
      </c>
      <c r="B539" s="2"/>
      <c r="C539" s="2"/>
      <c r="D539" s="2"/>
      <c r="E539" s="2"/>
      <c r="F539" s="2"/>
      <c r="G539" s="2"/>
      <c r="H539" s="2"/>
      <c r="I539" s="2"/>
      <c r="J539" s="10"/>
      <c r="K539" s="2">
        <f t="shared" si="16"/>
        <v>0</v>
      </c>
      <c r="L539" s="2">
        <f t="shared" si="17"/>
        <v>0</v>
      </c>
    </row>
    <row r="540" spans="1:12" customFormat="1" ht="30">
      <c r="A540" s="10" t="s">
        <v>470</v>
      </c>
      <c r="B540" s="2"/>
      <c r="C540" s="2"/>
      <c r="D540" s="2"/>
      <c r="E540" s="2"/>
      <c r="F540" s="2"/>
      <c r="G540" s="2"/>
      <c r="H540" s="2"/>
      <c r="I540" s="2"/>
      <c r="J540" s="10"/>
      <c r="K540" s="2">
        <f t="shared" si="16"/>
        <v>0</v>
      </c>
      <c r="L540" s="2">
        <f t="shared" si="17"/>
        <v>0</v>
      </c>
    </row>
    <row r="541" spans="1:12" customFormat="1">
      <c r="A541" s="10" t="s">
        <v>38</v>
      </c>
      <c r="B541" s="2"/>
      <c r="C541" s="2"/>
      <c r="D541" s="2"/>
      <c r="E541" s="2"/>
      <c r="F541" s="2"/>
      <c r="G541" s="2"/>
      <c r="H541" s="2"/>
      <c r="I541" s="2"/>
      <c r="J541" s="10"/>
      <c r="K541" s="2">
        <f t="shared" si="16"/>
        <v>0</v>
      </c>
      <c r="L541" s="2">
        <f t="shared" si="17"/>
        <v>0</v>
      </c>
    </row>
    <row r="542" spans="1:12" customFormat="1" ht="30">
      <c r="A542" s="10" t="s">
        <v>471</v>
      </c>
      <c r="B542" s="2"/>
      <c r="C542" s="2"/>
      <c r="D542" s="2"/>
      <c r="E542" s="2"/>
      <c r="F542" s="2"/>
      <c r="G542" s="2"/>
      <c r="H542" s="2"/>
      <c r="I542" s="2"/>
      <c r="J542" s="10"/>
      <c r="K542" s="2">
        <f t="shared" si="16"/>
        <v>0</v>
      </c>
      <c r="L542" s="2">
        <f t="shared" si="17"/>
        <v>0</v>
      </c>
    </row>
    <row r="543" spans="1:12" customFormat="1">
      <c r="A543" s="10" t="s">
        <v>472</v>
      </c>
      <c r="B543" s="2"/>
      <c r="C543" s="2"/>
      <c r="D543" s="2"/>
      <c r="E543" s="2"/>
      <c r="F543" s="2"/>
      <c r="G543" s="2"/>
      <c r="H543" s="2"/>
      <c r="I543" s="2"/>
      <c r="J543" s="10"/>
      <c r="K543" s="2">
        <f t="shared" si="16"/>
        <v>0</v>
      </c>
      <c r="L543" s="2">
        <f t="shared" si="17"/>
        <v>0</v>
      </c>
    </row>
    <row r="544" spans="1:12" customFormat="1">
      <c r="A544" s="10" t="s">
        <v>473</v>
      </c>
      <c r="B544" s="2"/>
      <c r="C544" s="2"/>
      <c r="D544" s="2"/>
      <c r="E544" s="2"/>
      <c r="F544" s="2"/>
      <c r="G544" s="2"/>
      <c r="H544" s="2"/>
      <c r="I544" s="2"/>
      <c r="J544" s="10"/>
      <c r="K544" s="2">
        <f t="shared" si="16"/>
        <v>0</v>
      </c>
      <c r="L544" s="2">
        <f t="shared" si="17"/>
        <v>0</v>
      </c>
    </row>
    <row r="545" spans="1:12" customFormat="1">
      <c r="A545" s="10" t="s">
        <v>474</v>
      </c>
      <c r="B545" s="2"/>
      <c r="C545" s="2"/>
      <c r="D545" s="2"/>
      <c r="E545" s="2"/>
      <c r="F545" s="2"/>
      <c r="G545" s="2"/>
      <c r="H545" s="2"/>
      <c r="I545" s="2"/>
      <c r="J545" s="10"/>
      <c r="K545" s="2">
        <f t="shared" si="16"/>
        <v>0</v>
      </c>
      <c r="L545" s="2">
        <f t="shared" si="17"/>
        <v>0</v>
      </c>
    </row>
    <row r="546" spans="1:12" customFormat="1" ht="30">
      <c r="A546" s="10" t="s">
        <v>475</v>
      </c>
      <c r="B546" s="2"/>
      <c r="C546" s="2"/>
      <c r="D546" s="2"/>
      <c r="E546" s="2"/>
      <c r="F546" s="2"/>
      <c r="G546" s="2"/>
      <c r="H546" s="2"/>
      <c r="I546" s="2"/>
      <c r="J546" s="10"/>
      <c r="K546" s="2">
        <f t="shared" si="16"/>
        <v>0</v>
      </c>
      <c r="L546" s="2">
        <f t="shared" si="17"/>
        <v>0</v>
      </c>
    </row>
    <row r="547" spans="1:12" customFormat="1">
      <c r="A547" s="10" t="s">
        <v>476</v>
      </c>
      <c r="B547" s="2"/>
      <c r="C547" s="2"/>
      <c r="D547" s="2"/>
      <c r="E547" s="2"/>
      <c r="F547" s="2"/>
      <c r="G547" s="2"/>
      <c r="H547" s="2"/>
      <c r="I547" s="2"/>
      <c r="J547" s="10"/>
      <c r="K547" s="2">
        <f t="shared" si="16"/>
        <v>0</v>
      </c>
      <c r="L547" s="2">
        <f t="shared" si="17"/>
        <v>0</v>
      </c>
    </row>
    <row r="548" spans="1:12" customFormat="1">
      <c r="A548" s="10" t="s">
        <v>739</v>
      </c>
      <c r="B548" s="2"/>
      <c r="C548" s="2"/>
      <c r="D548" s="2"/>
      <c r="E548" s="2"/>
      <c r="F548" s="2"/>
      <c r="G548" s="2"/>
      <c r="H548" s="2"/>
      <c r="I548" s="2"/>
      <c r="J548" s="10"/>
      <c r="K548" s="2">
        <f t="shared" si="16"/>
        <v>0</v>
      </c>
      <c r="L548" s="2">
        <f t="shared" si="17"/>
        <v>0</v>
      </c>
    </row>
    <row r="549" spans="1:12" customFormat="1">
      <c r="A549" s="10" t="s">
        <v>38</v>
      </c>
      <c r="B549" s="2"/>
      <c r="C549" s="2"/>
      <c r="D549" s="2"/>
      <c r="E549" s="2"/>
      <c r="F549" s="2"/>
      <c r="G549" s="2"/>
      <c r="H549" s="2"/>
      <c r="I549" s="2"/>
      <c r="J549" s="10"/>
      <c r="K549" s="2">
        <f t="shared" si="16"/>
        <v>0</v>
      </c>
      <c r="L549" s="2">
        <f t="shared" si="17"/>
        <v>0</v>
      </c>
    </row>
    <row r="550" spans="1:12" customFormat="1" ht="30">
      <c r="A550" s="10" t="s">
        <v>477</v>
      </c>
      <c r="B550" s="2"/>
      <c r="C550" s="2"/>
      <c r="D550" s="2"/>
      <c r="E550" s="2"/>
      <c r="F550" s="2"/>
      <c r="G550" s="2"/>
      <c r="H550" s="2"/>
      <c r="I550" s="2"/>
      <c r="J550" s="10"/>
      <c r="K550" s="2">
        <f t="shared" si="16"/>
        <v>0</v>
      </c>
      <c r="L550" s="2">
        <f t="shared" si="17"/>
        <v>0</v>
      </c>
    </row>
    <row r="551" spans="1:12" customFormat="1">
      <c r="A551" s="10" t="s">
        <v>478</v>
      </c>
      <c r="B551" s="2"/>
      <c r="C551" s="2"/>
      <c r="D551" s="2"/>
      <c r="E551" s="2"/>
      <c r="F551" s="2"/>
      <c r="G551" s="2"/>
      <c r="H551" s="2"/>
      <c r="I551" s="2"/>
      <c r="J551" s="10"/>
      <c r="K551" s="2">
        <f t="shared" si="16"/>
        <v>0</v>
      </c>
      <c r="L551" s="2">
        <f t="shared" si="17"/>
        <v>0</v>
      </c>
    </row>
    <row r="552" spans="1:12" customFormat="1" ht="30">
      <c r="A552" s="10" t="s">
        <v>479</v>
      </c>
      <c r="B552" s="2"/>
      <c r="C552" s="2"/>
      <c r="D552" s="2"/>
      <c r="E552" s="2"/>
      <c r="F552" s="2"/>
      <c r="G552" s="2"/>
      <c r="H552" s="2"/>
      <c r="I552" s="2"/>
      <c r="J552" s="10"/>
      <c r="K552" s="2">
        <f t="shared" si="16"/>
        <v>0</v>
      </c>
      <c r="L552" s="2">
        <f t="shared" si="17"/>
        <v>0</v>
      </c>
    </row>
    <row r="553" spans="1:12" customFormat="1">
      <c r="A553" s="10" t="s">
        <v>480</v>
      </c>
      <c r="B553" s="2"/>
      <c r="C553" s="2"/>
      <c r="D553" s="2"/>
      <c r="E553" s="2"/>
      <c r="F553" s="2"/>
      <c r="G553" s="2"/>
      <c r="H553" s="2"/>
      <c r="I553" s="2"/>
      <c r="J553" s="10"/>
      <c r="K553" s="2">
        <f t="shared" si="16"/>
        <v>0</v>
      </c>
      <c r="L553" s="2">
        <f t="shared" si="17"/>
        <v>0</v>
      </c>
    </row>
    <row r="554" spans="1:12" customFormat="1" ht="30">
      <c r="A554" s="10" t="s">
        <v>481</v>
      </c>
      <c r="B554" s="2"/>
      <c r="C554" s="2"/>
      <c r="D554" s="2">
        <v>1</v>
      </c>
      <c r="E554" s="2"/>
      <c r="F554" s="2"/>
      <c r="G554" s="2"/>
      <c r="H554" s="2"/>
      <c r="I554" s="2"/>
      <c r="J554" s="10" t="s">
        <v>713</v>
      </c>
      <c r="K554" s="2">
        <f t="shared" si="16"/>
        <v>1</v>
      </c>
      <c r="L554" s="2">
        <f t="shared" si="17"/>
        <v>1</v>
      </c>
    </row>
    <row r="555" spans="1:12" customFormat="1">
      <c r="A555" s="10" t="s">
        <v>482</v>
      </c>
      <c r="B555" s="2"/>
      <c r="C555" s="2"/>
      <c r="D555" s="2"/>
      <c r="E555" s="2"/>
      <c r="F555" s="2"/>
      <c r="G555" s="2"/>
      <c r="H555" s="2"/>
      <c r="I555" s="2"/>
      <c r="J555" s="10"/>
      <c r="K555" s="2">
        <f t="shared" si="16"/>
        <v>0</v>
      </c>
      <c r="L555" s="2">
        <f t="shared" si="17"/>
        <v>0</v>
      </c>
    </row>
    <row r="556" spans="1:12" customFormat="1" ht="30">
      <c r="A556" s="10" t="s">
        <v>483</v>
      </c>
      <c r="B556" s="2"/>
      <c r="C556" s="2">
        <v>1</v>
      </c>
      <c r="D556" s="2"/>
      <c r="E556" s="2"/>
      <c r="F556" s="2"/>
      <c r="G556" s="2"/>
      <c r="H556" s="2"/>
      <c r="I556" s="2"/>
      <c r="J556" s="10" t="s">
        <v>729</v>
      </c>
      <c r="K556" s="2">
        <f t="shared" si="16"/>
        <v>1</v>
      </c>
      <c r="L556" s="2">
        <f t="shared" si="17"/>
        <v>1</v>
      </c>
    </row>
    <row r="557" spans="1:12" customFormat="1">
      <c r="A557" s="10" t="s">
        <v>130</v>
      </c>
      <c r="B557" s="2"/>
      <c r="C557" s="2"/>
      <c r="D557" s="2"/>
      <c r="E557" s="2"/>
      <c r="F557" s="2"/>
      <c r="G557" s="2"/>
      <c r="H557" s="2"/>
      <c r="I557" s="2"/>
      <c r="J557" s="10"/>
      <c r="K557" s="2">
        <f t="shared" si="16"/>
        <v>0</v>
      </c>
      <c r="L557" s="2">
        <f t="shared" si="17"/>
        <v>0</v>
      </c>
    </row>
    <row r="558" spans="1:12" customFormat="1" ht="30">
      <c r="A558" s="10" t="s">
        <v>484</v>
      </c>
      <c r="B558" s="2"/>
      <c r="C558" s="2">
        <v>1</v>
      </c>
      <c r="D558" s="2"/>
      <c r="E558" s="2"/>
      <c r="F558" s="2"/>
      <c r="G558" s="2"/>
      <c r="H558" s="2"/>
      <c r="I558" s="2"/>
      <c r="J558" s="10" t="s">
        <v>740</v>
      </c>
      <c r="K558" s="2">
        <f t="shared" si="16"/>
        <v>1</v>
      </c>
      <c r="L558" s="2">
        <f t="shared" si="17"/>
        <v>1</v>
      </c>
    </row>
    <row r="559" spans="1:12" customFormat="1" ht="30">
      <c r="A559" s="10" t="s">
        <v>485</v>
      </c>
      <c r="B559" s="2"/>
      <c r="C559" s="2"/>
      <c r="D559" s="2"/>
      <c r="E559" s="2"/>
      <c r="F559" s="2"/>
      <c r="G559" s="2"/>
      <c r="H559" s="2"/>
      <c r="I559" s="2"/>
      <c r="J559" s="10"/>
      <c r="K559" s="2">
        <f t="shared" si="16"/>
        <v>0</v>
      </c>
      <c r="L559" s="2">
        <f t="shared" si="17"/>
        <v>0</v>
      </c>
    </row>
    <row r="560" spans="1:12" customFormat="1">
      <c r="A560" s="10" t="s">
        <v>486</v>
      </c>
      <c r="B560" s="2"/>
      <c r="C560" s="2"/>
      <c r="D560" s="2"/>
      <c r="E560" s="2"/>
      <c r="F560" s="2"/>
      <c r="G560" s="2"/>
      <c r="H560" s="2"/>
      <c r="I560" s="2"/>
      <c r="J560" s="10"/>
      <c r="K560" s="2">
        <f t="shared" si="16"/>
        <v>0</v>
      </c>
      <c r="L560" s="2">
        <f t="shared" si="17"/>
        <v>0</v>
      </c>
    </row>
    <row r="561" spans="1:12" customFormat="1" ht="30">
      <c r="A561" s="10" t="s">
        <v>487</v>
      </c>
      <c r="B561" s="2"/>
      <c r="C561" s="2"/>
      <c r="D561" s="2"/>
      <c r="E561" s="2"/>
      <c r="F561" s="2"/>
      <c r="G561" s="2"/>
      <c r="H561" s="2"/>
      <c r="I561" s="2"/>
      <c r="J561" s="10"/>
      <c r="K561" s="2">
        <f t="shared" si="16"/>
        <v>0</v>
      </c>
      <c r="L561" s="2">
        <f t="shared" si="17"/>
        <v>0</v>
      </c>
    </row>
    <row r="562" spans="1:12" customFormat="1">
      <c r="A562" s="10" t="s">
        <v>488</v>
      </c>
      <c r="B562" s="2">
        <v>1</v>
      </c>
      <c r="C562" s="2"/>
      <c r="D562" s="2"/>
      <c r="E562" s="2"/>
      <c r="F562" s="2"/>
      <c r="G562" s="2"/>
      <c r="H562" s="2"/>
      <c r="I562" s="2"/>
      <c r="J562" s="10" t="s">
        <v>769</v>
      </c>
      <c r="K562" s="2">
        <f t="shared" si="16"/>
        <v>1</v>
      </c>
      <c r="L562" s="2">
        <f t="shared" si="17"/>
        <v>0</v>
      </c>
    </row>
    <row r="563" spans="1:12" customFormat="1" ht="30">
      <c r="A563" s="10" t="s">
        <v>489</v>
      </c>
      <c r="B563" s="2"/>
      <c r="C563" s="2"/>
      <c r="D563" s="2"/>
      <c r="E563" s="2"/>
      <c r="F563" s="2"/>
      <c r="G563" s="2"/>
      <c r="H563" s="2"/>
      <c r="I563" s="2"/>
      <c r="J563" s="10"/>
      <c r="K563" s="2">
        <f t="shared" si="16"/>
        <v>0</v>
      </c>
      <c r="L563" s="2">
        <f t="shared" si="17"/>
        <v>0</v>
      </c>
    </row>
    <row r="564" spans="1:12" customFormat="1" ht="30">
      <c r="A564" s="10" t="s">
        <v>490</v>
      </c>
      <c r="B564" s="2">
        <v>1</v>
      </c>
      <c r="C564" s="2"/>
      <c r="D564" s="2"/>
      <c r="E564" s="2"/>
      <c r="F564" s="2"/>
      <c r="G564" s="2"/>
      <c r="H564" s="2"/>
      <c r="I564" s="2"/>
      <c r="J564" s="10" t="s">
        <v>761</v>
      </c>
      <c r="K564" s="2">
        <f t="shared" si="16"/>
        <v>1</v>
      </c>
      <c r="L564" s="2">
        <f t="shared" si="17"/>
        <v>0</v>
      </c>
    </row>
    <row r="565" spans="1:12" customFormat="1" ht="30">
      <c r="A565" s="10" t="s">
        <v>491</v>
      </c>
      <c r="B565" s="2"/>
      <c r="C565" s="2"/>
      <c r="D565" s="2"/>
      <c r="E565" s="2"/>
      <c r="F565" s="2"/>
      <c r="G565" s="2"/>
      <c r="H565" s="2"/>
      <c r="I565" s="2"/>
      <c r="J565" s="10"/>
      <c r="K565" s="2">
        <f t="shared" si="16"/>
        <v>0</v>
      </c>
      <c r="L565" s="2">
        <f t="shared" si="17"/>
        <v>0</v>
      </c>
    </row>
    <row r="566" spans="1:12" customFormat="1" ht="30">
      <c r="A566" s="10" t="s">
        <v>492</v>
      </c>
      <c r="B566" s="2">
        <v>1</v>
      </c>
      <c r="C566" s="2"/>
      <c r="D566" s="2"/>
      <c r="E566" s="2"/>
      <c r="F566" s="2"/>
      <c r="G566" s="2"/>
      <c r="H566" s="2"/>
      <c r="I566" s="2"/>
      <c r="J566" s="10" t="s">
        <v>761</v>
      </c>
      <c r="K566" s="2">
        <f t="shared" si="16"/>
        <v>1</v>
      </c>
      <c r="L566" s="2">
        <f t="shared" si="17"/>
        <v>0</v>
      </c>
    </row>
    <row r="567" spans="1:12" customFormat="1">
      <c r="A567" s="10" t="s">
        <v>493</v>
      </c>
      <c r="B567" s="2"/>
      <c r="C567" s="2"/>
      <c r="D567" s="2"/>
      <c r="E567" s="2"/>
      <c r="F567" s="2"/>
      <c r="G567" s="2"/>
      <c r="H567" s="2"/>
      <c r="I567" s="2"/>
      <c r="J567" s="10"/>
      <c r="K567" s="2">
        <f t="shared" si="16"/>
        <v>0</v>
      </c>
      <c r="L567" s="2">
        <f t="shared" si="17"/>
        <v>0</v>
      </c>
    </row>
    <row r="568" spans="1:12" customFormat="1" ht="30">
      <c r="A568" s="10" t="s">
        <v>494</v>
      </c>
      <c r="B568" s="2">
        <v>1</v>
      </c>
      <c r="C568" s="2"/>
      <c r="D568" s="2"/>
      <c r="E568" s="2"/>
      <c r="F568" s="2"/>
      <c r="G568" s="2"/>
      <c r="H568" s="2"/>
      <c r="I568" s="2"/>
      <c r="J568" s="10" t="s">
        <v>761</v>
      </c>
      <c r="K568" s="2">
        <f t="shared" si="16"/>
        <v>1</v>
      </c>
      <c r="L568" s="2">
        <f t="shared" si="17"/>
        <v>0</v>
      </c>
    </row>
    <row r="569" spans="1:12" customFormat="1" ht="30">
      <c r="A569" s="10" t="s">
        <v>495</v>
      </c>
      <c r="B569" s="2"/>
      <c r="C569" s="2"/>
      <c r="D569" s="2"/>
      <c r="E569" s="2"/>
      <c r="F569" s="2"/>
      <c r="G569" s="2"/>
      <c r="H569" s="2"/>
      <c r="I569" s="2"/>
      <c r="J569" s="10"/>
      <c r="K569" s="2">
        <f t="shared" si="16"/>
        <v>0</v>
      </c>
      <c r="L569" s="2">
        <f t="shared" si="17"/>
        <v>0</v>
      </c>
    </row>
    <row r="570" spans="1:12" customFormat="1">
      <c r="A570" s="10" t="s">
        <v>182</v>
      </c>
      <c r="B570" s="2"/>
      <c r="C570" s="2"/>
      <c r="D570" s="2"/>
      <c r="E570" s="2"/>
      <c r="F570" s="2"/>
      <c r="G570" s="2"/>
      <c r="H570" s="2"/>
      <c r="I570" s="2"/>
      <c r="J570" s="10"/>
      <c r="K570" s="2">
        <f t="shared" si="16"/>
        <v>0</v>
      </c>
      <c r="L570" s="2">
        <f t="shared" si="17"/>
        <v>0</v>
      </c>
    </row>
    <row r="571" spans="1:12" customFormat="1">
      <c r="A571" s="10" t="s">
        <v>496</v>
      </c>
      <c r="B571" s="2"/>
      <c r="C571" s="2"/>
      <c r="D571" s="2"/>
      <c r="E571" s="2"/>
      <c r="F571" s="2"/>
      <c r="G571" s="2"/>
      <c r="H571" s="2"/>
      <c r="I571" s="2"/>
      <c r="J571" s="10"/>
      <c r="K571" s="2">
        <f t="shared" si="16"/>
        <v>0</v>
      </c>
      <c r="L571" s="2">
        <f t="shared" si="17"/>
        <v>0</v>
      </c>
    </row>
    <row r="572" spans="1:12" customFormat="1" ht="30">
      <c r="A572" s="10" t="s">
        <v>497</v>
      </c>
      <c r="B572" s="2"/>
      <c r="C572" s="2"/>
      <c r="D572" s="2"/>
      <c r="E572" s="2"/>
      <c r="F572" s="2"/>
      <c r="G572" s="2"/>
      <c r="H572" s="2"/>
      <c r="I572" s="2"/>
      <c r="J572" s="10"/>
      <c r="K572" s="2">
        <f t="shared" si="16"/>
        <v>0</v>
      </c>
      <c r="L572" s="2">
        <f t="shared" si="17"/>
        <v>0</v>
      </c>
    </row>
    <row r="573" spans="1:12" customFormat="1">
      <c r="A573" s="10" t="s">
        <v>24</v>
      </c>
      <c r="B573" s="2"/>
      <c r="C573" s="2"/>
      <c r="D573" s="2"/>
      <c r="E573" s="2"/>
      <c r="F573" s="2"/>
      <c r="G573" s="2"/>
      <c r="H573" s="2"/>
      <c r="I573" s="2"/>
      <c r="J573" s="10"/>
      <c r="K573" s="2">
        <f t="shared" si="16"/>
        <v>0</v>
      </c>
      <c r="L573" s="2">
        <f t="shared" si="17"/>
        <v>0</v>
      </c>
    </row>
    <row r="574" spans="1:12" customFormat="1" ht="195">
      <c r="A574" s="13" t="s">
        <v>498</v>
      </c>
      <c r="B574" s="2">
        <v>1</v>
      </c>
      <c r="C574" s="2"/>
      <c r="D574" s="2"/>
      <c r="E574" s="2"/>
      <c r="F574" s="2">
        <v>2</v>
      </c>
      <c r="G574" s="2"/>
      <c r="H574" s="2"/>
      <c r="I574" s="2"/>
      <c r="J574" s="10" t="s">
        <v>770</v>
      </c>
      <c r="K574" s="2">
        <f t="shared" si="16"/>
        <v>1</v>
      </c>
      <c r="L574" s="2">
        <f t="shared" si="17"/>
        <v>1</v>
      </c>
    </row>
    <row r="575" spans="1:12" customFormat="1">
      <c r="A575" s="10" t="s">
        <v>22</v>
      </c>
      <c r="B575" s="2"/>
      <c r="C575" s="2"/>
      <c r="D575" s="2"/>
      <c r="E575" s="2"/>
      <c r="F575" s="2"/>
      <c r="G575" s="2"/>
      <c r="H575" s="2"/>
      <c r="I575" s="2"/>
      <c r="J575" s="10"/>
      <c r="K575" s="2">
        <f t="shared" si="16"/>
        <v>0</v>
      </c>
      <c r="L575" s="2">
        <f t="shared" si="17"/>
        <v>0</v>
      </c>
    </row>
    <row r="576" spans="1:12" customFormat="1" ht="90">
      <c r="A576" s="10" t="s">
        <v>499</v>
      </c>
      <c r="B576" s="2">
        <v>1</v>
      </c>
      <c r="C576" s="2"/>
      <c r="D576" s="2"/>
      <c r="E576" s="2"/>
      <c r="F576" s="2"/>
      <c r="G576" s="2"/>
      <c r="H576" s="2"/>
      <c r="I576" s="2"/>
      <c r="J576" s="10" t="s">
        <v>761</v>
      </c>
      <c r="K576" s="2">
        <f t="shared" si="16"/>
        <v>1</v>
      </c>
      <c r="L576" s="2">
        <f t="shared" si="17"/>
        <v>0</v>
      </c>
    </row>
    <row r="577" spans="1:12" customFormat="1">
      <c r="A577" s="10" t="s">
        <v>16</v>
      </c>
      <c r="B577" s="2"/>
      <c r="C577" s="2"/>
      <c r="D577" s="2"/>
      <c r="E577" s="2"/>
      <c r="F577" s="2"/>
      <c r="G577" s="2"/>
      <c r="H577" s="2"/>
      <c r="I577" s="2"/>
      <c r="J577" s="10"/>
      <c r="K577" s="2">
        <f t="shared" si="16"/>
        <v>0</v>
      </c>
      <c r="L577" s="2">
        <f t="shared" si="17"/>
        <v>0</v>
      </c>
    </row>
    <row r="578" spans="1:12" customFormat="1" ht="30">
      <c r="A578" s="10" t="s">
        <v>500</v>
      </c>
      <c r="B578" s="2"/>
      <c r="C578" s="2"/>
      <c r="D578" s="2"/>
      <c r="E578" s="2"/>
      <c r="F578" s="2"/>
      <c r="G578" s="2"/>
      <c r="H578" s="2"/>
      <c r="I578" s="2"/>
      <c r="J578" s="10"/>
      <c r="K578" s="2">
        <f t="shared" si="16"/>
        <v>0</v>
      </c>
      <c r="L578" s="2">
        <f t="shared" si="17"/>
        <v>0</v>
      </c>
    </row>
    <row r="579" spans="1:12" customFormat="1">
      <c r="A579" s="10" t="s">
        <v>501</v>
      </c>
      <c r="B579" s="2"/>
      <c r="C579" s="2"/>
      <c r="D579" s="2"/>
      <c r="E579" s="2"/>
      <c r="F579" s="2"/>
      <c r="G579" s="2"/>
      <c r="H579" s="2"/>
      <c r="I579" s="2"/>
      <c r="J579" s="10"/>
      <c r="K579" s="2">
        <f t="shared" si="16"/>
        <v>0</v>
      </c>
      <c r="L579" s="2">
        <f t="shared" si="17"/>
        <v>0</v>
      </c>
    </row>
    <row r="580" spans="1:12" customFormat="1" ht="30">
      <c r="A580" s="10" t="s">
        <v>741</v>
      </c>
      <c r="B580" s="2"/>
      <c r="C580" s="2"/>
      <c r="D580" s="2"/>
      <c r="E580" s="2"/>
      <c r="F580" s="2"/>
      <c r="G580" s="2"/>
      <c r="H580" s="2"/>
      <c r="I580" s="2"/>
      <c r="J580" s="10"/>
      <c r="K580" s="2">
        <f t="shared" si="16"/>
        <v>0</v>
      </c>
      <c r="L580" s="2">
        <f t="shared" si="17"/>
        <v>0</v>
      </c>
    </row>
    <row r="581" spans="1:12" customFormat="1">
      <c r="A581" s="10" t="s">
        <v>502</v>
      </c>
      <c r="B581" s="2"/>
      <c r="C581" s="2"/>
      <c r="D581" s="2"/>
      <c r="E581" s="2"/>
      <c r="F581" s="2"/>
      <c r="G581" s="2"/>
      <c r="H581" s="2"/>
      <c r="I581" s="2"/>
      <c r="J581" s="10"/>
      <c r="K581" s="2">
        <f t="shared" ref="K581:K644" si="18">IF(SUM(B581:I581)&gt;0,1,0)</f>
        <v>0</v>
      </c>
      <c r="L581" s="2">
        <f t="shared" ref="L581:L644" si="19">IF(SUM(C581:I581)&gt;0,1,0)</f>
        <v>0</v>
      </c>
    </row>
    <row r="582" spans="1:12" customFormat="1">
      <c r="A582" s="10" t="s">
        <v>503</v>
      </c>
      <c r="B582" s="2"/>
      <c r="C582" s="2"/>
      <c r="D582" s="2"/>
      <c r="E582" s="2"/>
      <c r="F582" s="2"/>
      <c r="G582" s="2"/>
      <c r="H582" s="2"/>
      <c r="I582" s="2"/>
      <c r="J582" s="10"/>
      <c r="K582" s="2">
        <f t="shared" si="18"/>
        <v>0</v>
      </c>
      <c r="L582" s="2">
        <f t="shared" si="19"/>
        <v>0</v>
      </c>
    </row>
    <row r="583" spans="1:12" customFormat="1">
      <c r="A583" s="10" t="s">
        <v>16</v>
      </c>
      <c r="B583" s="2"/>
      <c r="C583" s="2"/>
      <c r="D583" s="2"/>
      <c r="E583" s="2"/>
      <c r="F583" s="2"/>
      <c r="G583" s="2"/>
      <c r="H583" s="2"/>
      <c r="I583" s="2"/>
      <c r="J583" s="10"/>
      <c r="K583" s="2">
        <f t="shared" si="18"/>
        <v>0</v>
      </c>
      <c r="L583" s="2">
        <f t="shared" si="19"/>
        <v>0</v>
      </c>
    </row>
    <row r="584" spans="1:12" customFormat="1" ht="45">
      <c r="A584" s="10" t="s">
        <v>504</v>
      </c>
      <c r="B584" s="2"/>
      <c r="C584" s="2"/>
      <c r="D584" s="2"/>
      <c r="E584" s="2"/>
      <c r="F584" s="2"/>
      <c r="G584" s="2"/>
      <c r="H584" s="2"/>
      <c r="I584" s="2"/>
      <c r="J584" s="10"/>
      <c r="K584" s="2">
        <f t="shared" si="18"/>
        <v>0</v>
      </c>
      <c r="L584" s="2">
        <f t="shared" si="19"/>
        <v>0</v>
      </c>
    </row>
    <row r="585" spans="1:12" customFormat="1">
      <c r="A585" s="10" t="s">
        <v>47</v>
      </c>
      <c r="B585" s="2"/>
      <c r="C585" s="2"/>
      <c r="D585" s="2"/>
      <c r="E585" s="2"/>
      <c r="F585" s="2"/>
      <c r="G585" s="2"/>
      <c r="H585" s="2"/>
      <c r="I585" s="2"/>
      <c r="J585" s="10"/>
      <c r="K585" s="2">
        <f t="shared" si="18"/>
        <v>0</v>
      </c>
      <c r="L585" s="2">
        <f t="shared" si="19"/>
        <v>0</v>
      </c>
    </row>
    <row r="586" spans="1:12" customFormat="1" ht="120">
      <c r="A586" s="10" t="s">
        <v>505</v>
      </c>
      <c r="B586" s="2">
        <v>2</v>
      </c>
      <c r="C586" s="2"/>
      <c r="D586" s="2">
        <v>1</v>
      </c>
      <c r="E586" s="2"/>
      <c r="F586" s="2"/>
      <c r="G586" s="2"/>
      <c r="H586" s="2"/>
      <c r="I586" s="2"/>
      <c r="J586" s="10" t="s">
        <v>764</v>
      </c>
      <c r="K586" s="2">
        <f t="shared" si="18"/>
        <v>1</v>
      </c>
      <c r="L586" s="2">
        <f t="shared" si="19"/>
        <v>1</v>
      </c>
    </row>
    <row r="587" spans="1:12" customFormat="1" ht="30">
      <c r="A587" s="10" t="s">
        <v>506</v>
      </c>
      <c r="B587" s="2"/>
      <c r="C587" s="2"/>
      <c r="D587" s="2"/>
      <c r="E587" s="2"/>
      <c r="F587" s="2"/>
      <c r="G587" s="2"/>
      <c r="H587" s="2"/>
      <c r="I587" s="2"/>
      <c r="J587" s="10"/>
      <c r="K587" s="2">
        <f t="shared" si="18"/>
        <v>0</v>
      </c>
      <c r="L587" s="2">
        <f t="shared" si="19"/>
        <v>0</v>
      </c>
    </row>
    <row r="588" spans="1:12" customFormat="1" ht="90">
      <c r="A588" s="13" t="s">
        <v>507</v>
      </c>
      <c r="B588" s="2"/>
      <c r="C588" s="2"/>
      <c r="D588" s="2"/>
      <c r="E588" s="2"/>
      <c r="F588" s="2"/>
      <c r="G588" s="2">
        <v>2</v>
      </c>
      <c r="H588" s="2"/>
      <c r="I588" s="2">
        <v>1</v>
      </c>
      <c r="J588" s="10" t="s">
        <v>742</v>
      </c>
      <c r="K588" s="2">
        <f t="shared" si="18"/>
        <v>1</v>
      </c>
      <c r="L588" s="2">
        <f t="shared" si="19"/>
        <v>1</v>
      </c>
    </row>
    <row r="589" spans="1:12" customFormat="1" ht="30">
      <c r="A589" s="10" t="s">
        <v>508</v>
      </c>
      <c r="B589" s="2"/>
      <c r="C589" s="2"/>
      <c r="D589" s="2"/>
      <c r="E589" s="2"/>
      <c r="F589" s="2"/>
      <c r="G589" s="2"/>
      <c r="H589" s="2"/>
      <c r="I589" s="2"/>
      <c r="J589" s="10"/>
      <c r="K589" s="2">
        <f t="shared" si="18"/>
        <v>0</v>
      </c>
      <c r="L589" s="2">
        <f t="shared" si="19"/>
        <v>0</v>
      </c>
    </row>
    <row r="590" spans="1:12" customFormat="1" ht="60">
      <c r="A590" s="10" t="s">
        <v>509</v>
      </c>
      <c r="B590" s="2">
        <v>1</v>
      </c>
      <c r="C590" s="2"/>
      <c r="D590" s="2"/>
      <c r="E590" s="2"/>
      <c r="F590" s="2"/>
      <c r="G590" s="2"/>
      <c r="H590" s="2"/>
      <c r="I590" s="2"/>
      <c r="J590" s="10" t="s">
        <v>761</v>
      </c>
      <c r="K590" s="2">
        <f t="shared" si="18"/>
        <v>1</v>
      </c>
      <c r="L590" s="2">
        <f t="shared" si="19"/>
        <v>0</v>
      </c>
    </row>
    <row r="591" spans="1:12" customFormat="1">
      <c r="A591" s="10" t="s">
        <v>510</v>
      </c>
      <c r="B591" s="2"/>
      <c r="C591" s="2"/>
      <c r="D591" s="2"/>
      <c r="E591" s="2"/>
      <c r="F591" s="2"/>
      <c r="G591" s="2"/>
      <c r="H591" s="2"/>
      <c r="I591" s="2"/>
      <c r="J591" s="10"/>
      <c r="K591" s="2">
        <f t="shared" si="18"/>
        <v>0</v>
      </c>
      <c r="L591" s="2">
        <f t="shared" si="19"/>
        <v>0</v>
      </c>
    </row>
    <row r="592" spans="1:12" customFormat="1">
      <c r="A592" s="10" t="s">
        <v>511</v>
      </c>
      <c r="B592" s="2"/>
      <c r="C592" s="2"/>
      <c r="D592" s="2"/>
      <c r="E592" s="2"/>
      <c r="F592" s="2"/>
      <c r="G592" s="2"/>
      <c r="H592" s="2"/>
      <c r="I592" s="2"/>
      <c r="J592" s="10"/>
      <c r="K592" s="2">
        <f t="shared" si="18"/>
        <v>0</v>
      </c>
      <c r="L592" s="2">
        <f t="shared" si="19"/>
        <v>0</v>
      </c>
    </row>
    <row r="593" spans="1:12" customFormat="1">
      <c r="A593" s="10" t="s">
        <v>512</v>
      </c>
      <c r="B593" s="2"/>
      <c r="C593" s="2"/>
      <c r="D593" s="2"/>
      <c r="E593" s="2"/>
      <c r="F593" s="2"/>
      <c r="G593" s="2"/>
      <c r="H593" s="2"/>
      <c r="I593" s="2"/>
      <c r="J593" s="10"/>
      <c r="K593" s="2">
        <f t="shared" si="18"/>
        <v>0</v>
      </c>
      <c r="L593" s="2">
        <f t="shared" si="19"/>
        <v>0</v>
      </c>
    </row>
    <row r="594" spans="1:12" customFormat="1" ht="60">
      <c r="A594" s="10" t="s">
        <v>513</v>
      </c>
      <c r="B594" s="2"/>
      <c r="C594" s="2"/>
      <c r="D594" s="2"/>
      <c r="E594" s="2"/>
      <c r="F594" s="2"/>
      <c r="G594" s="2"/>
      <c r="H594" s="2"/>
      <c r="I594" s="2"/>
      <c r="J594" s="10"/>
      <c r="K594" s="2">
        <f t="shared" si="18"/>
        <v>0</v>
      </c>
      <c r="L594" s="2">
        <f t="shared" si="19"/>
        <v>0</v>
      </c>
    </row>
    <row r="595" spans="1:12" customFormat="1" ht="30">
      <c r="A595" s="10" t="s">
        <v>514</v>
      </c>
      <c r="B595" s="2"/>
      <c r="C595" s="2"/>
      <c r="D595" s="2"/>
      <c r="E595" s="2"/>
      <c r="F595" s="2"/>
      <c r="G595" s="2"/>
      <c r="H595" s="2"/>
      <c r="I595" s="2"/>
      <c r="J595" s="10"/>
      <c r="K595" s="2">
        <f t="shared" si="18"/>
        <v>0</v>
      </c>
      <c r="L595" s="2">
        <f t="shared" si="19"/>
        <v>0</v>
      </c>
    </row>
    <row r="596" spans="1:12" customFormat="1" ht="90">
      <c r="A596" s="13" t="s">
        <v>515</v>
      </c>
      <c r="B596" s="2"/>
      <c r="C596" s="2"/>
      <c r="D596" s="2"/>
      <c r="E596" s="2"/>
      <c r="F596" s="2">
        <v>1</v>
      </c>
      <c r="G596" s="2"/>
      <c r="H596" s="2"/>
      <c r="I596" s="2"/>
      <c r="J596" s="10" t="s">
        <v>709</v>
      </c>
      <c r="K596" s="2">
        <f t="shared" si="18"/>
        <v>1</v>
      </c>
      <c r="L596" s="2">
        <f t="shared" si="19"/>
        <v>1</v>
      </c>
    </row>
    <row r="597" spans="1:12" customFormat="1">
      <c r="A597" s="10" t="s">
        <v>24</v>
      </c>
      <c r="B597" s="2"/>
      <c r="C597" s="2"/>
      <c r="D597" s="2"/>
      <c r="E597" s="2"/>
      <c r="F597" s="2"/>
      <c r="G597" s="2"/>
      <c r="H597" s="2"/>
      <c r="I597" s="2"/>
      <c r="J597" s="10"/>
      <c r="K597" s="2">
        <f t="shared" si="18"/>
        <v>0</v>
      </c>
      <c r="L597" s="2">
        <f t="shared" si="19"/>
        <v>0</v>
      </c>
    </row>
    <row r="598" spans="1:12" customFormat="1">
      <c r="A598" s="10" t="s">
        <v>516</v>
      </c>
      <c r="B598" s="2"/>
      <c r="C598" s="2"/>
      <c r="D598" s="2"/>
      <c r="E598" s="2"/>
      <c r="F598" s="2"/>
      <c r="G598" s="2"/>
      <c r="H598" s="2"/>
      <c r="I598" s="2"/>
      <c r="J598" s="10"/>
      <c r="K598" s="2">
        <f t="shared" si="18"/>
        <v>0</v>
      </c>
      <c r="L598" s="2">
        <f t="shared" si="19"/>
        <v>0</v>
      </c>
    </row>
    <row r="599" spans="1:12" customFormat="1">
      <c r="A599" s="10" t="s">
        <v>517</v>
      </c>
      <c r="B599" s="2"/>
      <c r="C599" s="2"/>
      <c r="D599" s="2"/>
      <c r="E599" s="2"/>
      <c r="F599" s="2"/>
      <c r="G599" s="2"/>
      <c r="H599" s="2"/>
      <c r="I599" s="2"/>
      <c r="J599" s="10"/>
      <c r="K599" s="2">
        <f t="shared" si="18"/>
        <v>0</v>
      </c>
      <c r="L599" s="2">
        <f t="shared" si="19"/>
        <v>0</v>
      </c>
    </row>
    <row r="600" spans="1:12" customFormat="1">
      <c r="A600" s="10" t="s">
        <v>518</v>
      </c>
      <c r="B600" s="2"/>
      <c r="C600" s="2"/>
      <c r="D600" s="2"/>
      <c r="E600" s="2"/>
      <c r="F600" s="2"/>
      <c r="G600" s="2"/>
      <c r="H600" s="2"/>
      <c r="I600" s="2"/>
      <c r="J600" s="10"/>
      <c r="K600" s="2">
        <f t="shared" si="18"/>
        <v>0</v>
      </c>
      <c r="L600" s="2">
        <f t="shared" si="19"/>
        <v>0</v>
      </c>
    </row>
    <row r="601" spans="1:12" customFormat="1" ht="30">
      <c r="A601" s="10" t="s">
        <v>519</v>
      </c>
      <c r="B601" s="2"/>
      <c r="C601" s="2"/>
      <c r="D601" s="2"/>
      <c r="E601" s="2"/>
      <c r="F601" s="2"/>
      <c r="G601" s="2"/>
      <c r="H601" s="2"/>
      <c r="I601" s="2"/>
      <c r="J601" s="10"/>
      <c r="K601" s="2">
        <f t="shared" si="18"/>
        <v>0</v>
      </c>
      <c r="L601" s="2">
        <f t="shared" si="19"/>
        <v>0</v>
      </c>
    </row>
    <row r="602" spans="1:12" customFormat="1" ht="30">
      <c r="A602" s="10" t="s">
        <v>520</v>
      </c>
      <c r="B602" s="2"/>
      <c r="C602" s="2"/>
      <c r="D602" s="2"/>
      <c r="E602" s="2"/>
      <c r="F602" s="2"/>
      <c r="G602" s="2"/>
      <c r="H602" s="2"/>
      <c r="I602" s="2"/>
      <c r="J602" s="10"/>
      <c r="K602" s="2">
        <f t="shared" si="18"/>
        <v>0</v>
      </c>
      <c r="L602" s="2">
        <f t="shared" si="19"/>
        <v>0</v>
      </c>
    </row>
    <row r="603" spans="1:12" customFormat="1">
      <c r="A603" s="10" t="s">
        <v>521</v>
      </c>
      <c r="B603" s="2"/>
      <c r="C603" s="2"/>
      <c r="D603" s="2"/>
      <c r="E603" s="2"/>
      <c r="F603" s="2"/>
      <c r="G603" s="2"/>
      <c r="H603" s="2"/>
      <c r="I603" s="2"/>
      <c r="J603" s="10"/>
      <c r="K603" s="2">
        <f t="shared" si="18"/>
        <v>0</v>
      </c>
      <c r="L603" s="2">
        <f t="shared" si="19"/>
        <v>0</v>
      </c>
    </row>
    <row r="604" spans="1:12" customFormat="1" ht="75">
      <c r="A604" s="10" t="s">
        <v>522</v>
      </c>
      <c r="B604" s="2"/>
      <c r="C604" s="2"/>
      <c r="D604" s="2"/>
      <c r="E604" s="2"/>
      <c r="F604" s="2"/>
      <c r="G604" s="2"/>
      <c r="H604" s="2"/>
      <c r="I604" s="2"/>
      <c r="J604" s="10"/>
      <c r="K604" s="2">
        <f t="shared" si="18"/>
        <v>0</v>
      </c>
      <c r="L604" s="2">
        <f t="shared" si="19"/>
        <v>0</v>
      </c>
    </row>
    <row r="605" spans="1:12" customFormat="1">
      <c r="A605" s="10" t="s">
        <v>16</v>
      </c>
      <c r="B605" s="2"/>
      <c r="C605" s="2"/>
      <c r="D605" s="2"/>
      <c r="E605" s="2"/>
      <c r="F605" s="2"/>
      <c r="G605" s="2"/>
      <c r="H605" s="2"/>
      <c r="I605" s="2"/>
      <c r="J605" s="10"/>
      <c r="K605" s="2">
        <f t="shared" si="18"/>
        <v>0</v>
      </c>
      <c r="L605" s="2">
        <f t="shared" si="19"/>
        <v>0</v>
      </c>
    </row>
    <row r="606" spans="1:12" customFormat="1" ht="270">
      <c r="A606" s="13" t="s">
        <v>523</v>
      </c>
      <c r="B606" s="2">
        <v>1</v>
      </c>
      <c r="C606" s="2"/>
      <c r="D606" s="2"/>
      <c r="E606" s="2"/>
      <c r="F606" s="2"/>
      <c r="G606" s="2"/>
      <c r="H606" s="2"/>
      <c r="I606" s="2"/>
      <c r="J606" s="10" t="s">
        <v>761</v>
      </c>
      <c r="K606" s="2">
        <f t="shared" si="18"/>
        <v>1</v>
      </c>
      <c r="L606" s="2">
        <f t="shared" si="19"/>
        <v>0</v>
      </c>
    </row>
    <row r="607" spans="1:12" customFormat="1">
      <c r="A607" s="10" t="s">
        <v>524</v>
      </c>
      <c r="B607" s="2"/>
      <c r="C607" s="2"/>
      <c r="D607" s="2"/>
      <c r="E607" s="2"/>
      <c r="F607" s="2"/>
      <c r="G607" s="2"/>
      <c r="H607" s="2"/>
      <c r="I607" s="2"/>
      <c r="J607" s="10"/>
      <c r="K607" s="2">
        <f t="shared" si="18"/>
        <v>0</v>
      </c>
      <c r="L607" s="2">
        <f t="shared" si="19"/>
        <v>0</v>
      </c>
    </row>
    <row r="608" spans="1:12" customFormat="1" ht="30">
      <c r="A608" s="10" t="s">
        <v>525</v>
      </c>
      <c r="B608" s="2"/>
      <c r="C608" s="2"/>
      <c r="D608" s="2"/>
      <c r="E608" s="2"/>
      <c r="F608" s="2"/>
      <c r="G608" s="2"/>
      <c r="H608" s="2"/>
      <c r="I608" s="2"/>
      <c r="J608" s="10"/>
      <c r="K608" s="2">
        <f t="shared" si="18"/>
        <v>0</v>
      </c>
      <c r="L608" s="2">
        <f t="shared" si="19"/>
        <v>0</v>
      </c>
    </row>
    <row r="609" spans="1:12" customFormat="1" ht="30">
      <c r="A609" s="10" t="s">
        <v>526</v>
      </c>
      <c r="B609" s="2"/>
      <c r="C609" s="2"/>
      <c r="D609" s="2"/>
      <c r="E609" s="2"/>
      <c r="F609" s="2"/>
      <c r="G609" s="2"/>
      <c r="H609" s="2"/>
      <c r="I609" s="2"/>
      <c r="J609" s="10"/>
      <c r="K609" s="2">
        <f t="shared" si="18"/>
        <v>0</v>
      </c>
      <c r="L609" s="2">
        <f t="shared" si="19"/>
        <v>0</v>
      </c>
    </row>
    <row r="610" spans="1:12" customFormat="1" ht="60">
      <c r="A610" s="10" t="s">
        <v>527</v>
      </c>
      <c r="B610" s="2">
        <v>1</v>
      </c>
      <c r="C610" s="2"/>
      <c r="D610" s="2"/>
      <c r="E610" s="2"/>
      <c r="F610" s="2"/>
      <c r="G610" s="2"/>
      <c r="H610" s="2"/>
      <c r="I610" s="2"/>
      <c r="J610" s="10" t="s">
        <v>771</v>
      </c>
      <c r="K610" s="2">
        <f t="shared" si="18"/>
        <v>1</v>
      </c>
      <c r="L610" s="2">
        <f t="shared" si="19"/>
        <v>0</v>
      </c>
    </row>
    <row r="611" spans="1:12" customFormat="1">
      <c r="A611" s="10" t="s">
        <v>528</v>
      </c>
      <c r="B611" s="2"/>
      <c r="C611" s="2"/>
      <c r="D611" s="2"/>
      <c r="E611" s="2"/>
      <c r="F611" s="2"/>
      <c r="G611" s="2"/>
      <c r="H611" s="2"/>
      <c r="I611" s="2"/>
      <c r="J611" s="10"/>
      <c r="K611" s="2">
        <f t="shared" si="18"/>
        <v>0</v>
      </c>
      <c r="L611" s="2">
        <f t="shared" si="19"/>
        <v>0</v>
      </c>
    </row>
    <row r="612" spans="1:12" customFormat="1" ht="30">
      <c r="A612" s="10" t="s">
        <v>529</v>
      </c>
      <c r="B612" s="2"/>
      <c r="C612" s="2"/>
      <c r="D612" s="2"/>
      <c r="E612" s="2"/>
      <c r="F612" s="2"/>
      <c r="G612" s="2"/>
      <c r="H612" s="2"/>
      <c r="I612" s="2"/>
      <c r="J612" s="10"/>
      <c r="K612" s="2">
        <f t="shared" si="18"/>
        <v>0</v>
      </c>
      <c r="L612" s="2">
        <f t="shared" si="19"/>
        <v>0</v>
      </c>
    </row>
    <row r="613" spans="1:12" customFormat="1">
      <c r="A613" s="10" t="s">
        <v>456</v>
      </c>
      <c r="B613" s="2"/>
      <c r="C613" s="2"/>
      <c r="D613" s="2"/>
      <c r="E613" s="2"/>
      <c r="F613" s="2"/>
      <c r="G613" s="2"/>
      <c r="H613" s="2"/>
      <c r="I613" s="2"/>
      <c r="J613" s="10"/>
      <c r="K613" s="2">
        <f t="shared" si="18"/>
        <v>0</v>
      </c>
      <c r="L613" s="2">
        <f t="shared" si="19"/>
        <v>0</v>
      </c>
    </row>
    <row r="614" spans="1:12" customFormat="1" ht="30">
      <c r="A614" s="10" t="s">
        <v>530</v>
      </c>
      <c r="B614" s="2"/>
      <c r="C614" s="2"/>
      <c r="D614" s="2"/>
      <c r="E614" s="2"/>
      <c r="F614" s="2"/>
      <c r="G614" s="2"/>
      <c r="H614" s="2"/>
      <c r="I614" s="2"/>
      <c r="J614" s="10"/>
      <c r="K614" s="2">
        <f t="shared" si="18"/>
        <v>0</v>
      </c>
      <c r="L614" s="2">
        <f t="shared" si="19"/>
        <v>0</v>
      </c>
    </row>
    <row r="615" spans="1:12" customFormat="1">
      <c r="A615" s="10" t="s">
        <v>531</v>
      </c>
      <c r="B615" s="2"/>
      <c r="C615" s="2"/>
      <c r="D615" s="2"/>
      <c r="E615" s="2"/>
      <c r="F615" s="2"/>
      <c r="G615" s="2"/>
      <c r="H615" s="2"/>
      <c r="I615" s="2"/>
      <c r="J615" s="10"/>
      <c r="K615" s="2">
        <f t="shared" si="18"/>
        <v>0</v>
      </c>
      <c r="L615" s="2">
        <f t="shared" si="19"/>
        <v>0</v>
      </c>
    </row>
    <row r="616" spans="1:12" customFormat="1" ht="30">
      <c r="A616" s="10" t="s">
        <v>532</v>
      </c>
      <c r="B616" s="2"/>
      <c r="C616" s="2"/>
      <c r="D616" s="2"/>
      <c r="E616" s="2"/>
      <c r="F616" s="2"/>
      <c r="G616" s="2"/>
      <c r="H616" s="2"/>
      <c r="I616" s="2"/>
      <c r="J616" s="10"/>
      <c r="K616" s="2">
        <f t="shared" si="18"/>
        <v>0</v>
      </c>
      <c r="L616" s="2">
        <f t="shared" si="19"/>
        <v>0</v>
      </c>
    </row>
    <row r="617" spans="1:12" customFormat="1" ht="30">
      <c r="A617" s="10" t="s">
        <v>533</v>
      </c>
      <c r="B617" s="2"/>
      <c r="C617" s="2"/>
      <c r="D617" s="2"/>
      <c r="E617" s="2"/>
      <c r="F617" s="2"/>
      <c r="G617" s="2"/>
      <c r="H617" s="2"/>
      <c r="I617" s="2"/>
      <c r="J617" s="10"/>
      <c r="K617" s="2">
        <f t="shared" si="18"/>
        <v>0</v>
      </c>
      <c r="L617" s="2">
        <f t="shared" si="19"/>
        <v>0</v>
      </c>
    </row>
    <row r="618" spans="1:12" customFormat="1" ht="105">
      <c r="A618" s="13" t="s">
        <v>534</v>
      </c>
      <c r="B618" s="2"/>
      <c r="C618" s="2"/>
      <c r="D618" s="2"/>
      <c r="E618" s="2"/>
      <c r="F618" s="2"/>
      <c r="G618" s="2"/>
      <c r="H618" s="2"/>
      <c r="I618" s="2">
        <v>1</v>
      </c>
      <c r="J618" s="10" t="s">
        <v>743</v>
      </c>
      <c r="K618" s="2">
        <f t="shared" si="18"/>
        <v>1</v>
      </c>
      <c r="L618" s="2">
        <f t="shared" si="19"/>
        <v>1</v>
      </c>
    </row>
    <row r="619" spans="1:12" customFormat="1">
      <c r="A619" s="10" t="s">
        <v>30</v>
      </c>
      <c r="B619" s="2"/>
      <c r="C619" s="2"/>
      <c r="D619" s="2"/>
      <c r="E619" s="2"/>
      <c r="F619" s="2"/>
      <c r="G619" s="2"/>
      <c r="H619" s="2"/>
      <c r="I619" s="2"/>
      <c r="J619" s="10"/>
      <c r="K619" s="2">
        <f t="shared" si="18"/>
        <v>0</v>
      </c>
      <c r="L619" s="2">
        <f t="shared" si="19"/>
        <v>0</v>
      </c>
    </row>
    <row r="620" spans="1:12" customFormat="1" ht="30">
      <c r="A620" s="10" t="s">
        <v>535</v>
      </c>
      <c r="B620" s="2"/>
      <c r="C620" s="2"/>
      <c r="D620" s="2"/>
      <c r="E620" s="2"/>
      <c r="F620" s="2"/>
      <c r="G620" s="2"/>
      <c r="H620" s="2"/>
      <c r="I620" s="2"/>
      <c r="J620" s="10"/>
      <c r="K620" s="2">
        <f t="shared" si="18"/>
        <v>0</v>
      </c>
      <c r="L620" s="2">
        <f t="shared" si="19"/>
        <v>0</v>
      </c>
    </row>
    <row r="621" spans="1:12" customFormat="1">
      <c r="A621" s="10" t="s">
        <v>456</v>
      </c>
      <c r="B621" s="2"/>
      <c r="C621" s="2"/>
      <c r="D621" s="2"/>
      <c r="E621" s="2"/>
      <c r="F621" s="2"/>
      <c r="G621" s="2"/>
      <c r="H621" s="2"/>
      <c r="I621" s="2"/>
      <c r="J621" s="10"/>
      <c r="K621" s="2">
        <f t="shared" si="18"/>
        <v>0</v>
      </c>
      <c r="L621" s="2">
        <f t="shared" si="19"/>
        <v>0</v>
      </c>
    </row>
    <row r="622" spans="1:12" customFormat="1">
      <c r="A622" s="10" t="s">
        <v>536</v>
      </c>
      <c r="B622" s="2"/>
      <c r="C622" s="2"/>
      <c r="D622" s="2"/>
      <c r="E622" s="2"/>
      <c r="F622" s="2"/>
      <c r="G622" s="2"/>
      <c r="H622" s="2"/>
      <c r="I622" s="2"/>
      <c r="J622" s="10"/>
      <c r="K622" s="2">
        <f t="shared" si="18"/>
        <v>0</v>
      </c>
      <c r="L622" s="2">
        <f t="shared" si="19"/>
        <v>0</v>
      </c>
    </row>
    <row r="623" spans="1:12" customFormat="1">
      <c r="A623" s="10" t="s">
        <v>537</v>
      </c>
      <c r="B623" s="2"/>
      <c r="C623" s="2"/>
      <c r="D623" s="2"/>
      <c r="E623" s="2"/>
      <c r="F623" s="2"/>
      <c r="G623" s="2"/>
      <c r="H623" s="2"/>
      <c r="I623" s="2"/>
      <c r="J623" s="10"/>
      <c r="K623" s="2">
        <f t="shared" si="18"/>
        <v>0</v>
      </c>
      <c r="L623" s="2">
        <f t="shared" si="19"/>
        <v>0</v>
      </c>
    </row>
    <row r="624" spans="1:12" customFormat="1" ht="75">
      <c r="A624" s="13" t="s">
        <v>538</v>
      </c>
      <c r="B624" s="2"/>
      <c r="C624" s="2"/>
      <c r="D624" s="2"/>
      <c r="E624" s="2"/>
      <c r="F624" s="2">
        <v>2</v>
      </c>
      <c r="G624" s="2">
        <v>1</v>
      </c>
      <c r="H624" s="2"/>
      <c r="I624" s="2"/>
      <c r="J624" s="10" t="s">
        <v>744</v>
      </c>
      <c r="K624" s="2">
        <f t="shared" si="18"/>
        <v>1</v>
      </c>
      <c r="L624" s="2">
        <f t="shared" si="19"/>
        <v>1</v>
      </c>
    </row>
    <row r="625" spans="1:12" customFormat="1">
      <c r="A625" s="10" t="s">
        <v>539</v>
      </c>
      <c r="B625" s="2"/>
      <c r="C625" s="2"/>
      <c r="D625" s="2"/>
      <c r="E625" s="2"/>
      <c r="F625" s="2"/>
      <c r="G625" s="2"/>
      <c r="H625" s="2"/>
      <c r="I625" s="2"/>
      <c r="J625" s="10"/>
      <c r="K625" s="2">
        <f t="shared" si="18"/>
        <v>0</v>
      </c>
      <c r="L625" s="2">
        <f t="shared" si="19"/>
        <v>0</v>
      </c>
    </row>
    <row r="626" spans="1:12" customFormat="1">
      <c r="A626" s="10" t="s">
        <v>540</v>
      </c>
      <c r="B626" s="2"/>
      <c r="C626" s="2"/>
      <c r="D626" s="2"/>
      <c r="E626" s="2"/>
      <c r="F626" s="2"/>
      <c r="G626" s="2"/>
      <c r="H626" s="2"/>
      <c r="I626" s="2"/>
      <c r="J626" s="10"/>
      <c r="K626" s="2">
        <f t="shared" si="18"/>
        <v>0</v>
      </c>
      <c r="L626" s="2">
        <f t="shared" si="19"/>
        <v>0</v>
      </c>
    </row>
    <row r="627" spans="1:12" customFormat="1" ht="45">
      <c r="A627" s="10" t="s">
        <v>541</v>
      </c>
      <c r="B627" s="2"/>
      <c r="C627" s="2"/>
      <c r="D627" s="2"/>
      <c r="E627" s="2"/>
      <c r="F627" s="2"/>
      <c r="G627" s="2"/>
      <c r="H627" s="2"/>
      <c r="I627" s="2"/>
      <c r="J627" s="10"/>
      <c r="K627" s="2">
        <f t="shared" si="18"/>
        <v>0</v>
      </c>
      <c r="L627" s="2">
        <f t="shared" si="19"/>
        <v>0</v>
      </c>
    </row>
    <row r="628" spans="1:12" customFormat="1" ht="150">
      <c r="A628" s="13" t="s">
        <v>542</v>
      </c>
      <c r="B628" s="2">
        <v>2</v>
      </c>
      <c r="C628" s="2"/>
      <c r="D628" s="2"/>
      <c r="E628" s="2"/>
      <c r="F628" s="2"/>
      <c r="G628" s="2">
        <v>1</v>
      </c>
      <c r="H628" s="2"/>
      <c r="I628" s="2"/>
      <c r="J628" s="10" t="s">
        <v>772</v>
      </c>
      <c r="K628" s="2">
        <f t="shared" si="18"/>
        <v>1</v>
      </c>
      <c r="L628" s="2">
        <f t="shared" si="19"/>
        <v>1</v>
      </c>
    </row>
    <row r="629" spans="1:12" customFormat="1">
      <c r="A629" s="10" t="s">
        <v>543</v>
      </c>
      <c r="B629" s="2"/>
      <c r="C629" s="2"/>
      <c r="D629" s="2"/>
      <c r="E629" s="2"/>
      <c r="F629" s="2"/>
      <c r="G629" s="2"/>
      <c r="H629" s="2"/>
      <c r="I629" s="2"/>
      <c r="J629" s="10"/>
      <c r="K629" s="2">
        <f t="shared" si="18"/>
        <v>0</v>
      </c>
      <c r="L629" s="2">
        <f t="shared" si="19"/>
        <v>0</v>
      </c>
    </row>
    <row r="630" spans="1:12" customFormat="1" ht="30">
      <c r="A630" s="10" t="s">
        <v>544</v>
      </c>
      <c r="B630" s="2"/>
      <c r="C630" s="2"/>
      <c r="D630" s="2"/>
      <c r="E630" s="2"/>
      <c r="F630" s="2"/>
      <c r="G630" s="2"/>
      <c r="H630" s="2"/>
      <c r="I630" s="2"/>
      <c r="J630" s="10"/>
      <c r="K630" s="2">
        <f t="shared" si="18"/>
        <v>0</v>
      </c>
      <c r="L630" s="2">
        <f t="shared" si="19"/>
        <v>0</v>
      </c>
    </row>
    <row r="631" spans="1:12" customFormat="1">
      <c r="A631" s="10" t="s">
        <v>545</v>
      </c>
      <c r="B631" s="2"/>
      <c r="C631" s="2"/>
      <c r="D631" s="2"/>
      <c r="E631" s="2"/>
      <c r="F631" s="2"/>
      <c r="G631" s="2"/>
      <c r="H631" s="2"/>
      <c r="I631" s="2"/>
      <c r="J631" s="10"/>
      <c r="K631" s="2">
        <f t="shared" si="18"/>
        <v>0</v>
      </c>
      <c r="L631" s="2">
        <f t="shared" si="19"/>
        <v>0</v>
      </c>
    </row>
    <row r="632" spans="1:12" customFormat="1" ht="30">
      <c r="A632" s="10" t="s">
        <v>546</v>
      </c>
      <c r="B632" s="2"/>
      <c r="C632" s="2"/>
      <c r="D632" s="2"/>
      <c r="E632" s="2"/>
      <c r="F632" s="2"/>
      <c r="G632" s="2"/>
      <c r="H632" s="2"/>
      <c r="I632" s="2"/>
      <c r="J632" s="10"/>
      <c r="K632" s="2">
        <f t="shared" si="18"/>
        <v>0</v>
      </c>
      <c r="L632" s="2">
        <f t="shared" si="19"/>
        <v>0</v>
      </c>
    </row>
    <row r="633" spans="1:12" customFormat="1" ht="30">
      <c r="A633" s="10" t="s">
        <v>547</v>
      </c>
      <c r="B633" s="2"/>
      <c r="C633" s="2"/>
      <c r="D633" s="2"/>
      <c r="E633" s="2"/>
      <c r="F633" s="2"/>
      <c r="G633" s="2"/>
      <c r="H633" s="2"/>
      <c r="I633" s="2"/>
      <c r="J633" s="10"/>
      <c r="K633" s="2">
        <f t="shared" si="18"/>
        <v>0</v>
      </c>
      <c r="L633" s="2">
        <f t="shared" si="19"/>
        <v>0</v>
      </c>
    </row>
    <row r="634" spans="1:12" customFormat="1">
      <c r="A634" s="10" t="s">
        <v>548</v>
      </c>
      <c r="B634" s="2"/>
      <c r="C634" s="2"/>
      <c r="D634" s="2"/>
      <c r="E634" s="2"/>
      <c r="F634" s="2"/>
      <c r="G634" s="2"/>
      <c r="H634" s="2"/>
      <c r="I634" s="2"/>
      <c r="J634" s="10"/>
      <c r="K634" s="2">
        <f t="shared" si="18"/>
        <v>0</v>
      </c>
      <c r="L634" s="2">
        <f t="shared" si="19"/>
        <v>0</v>
      </c>
    </row>
    <row r="635" spans="1:12" customFormat="1">
      <c r="A635" s="10" t="s">
        <v>16</v>
      </c>
      <c r="B635" s="2"/>
      <c r="C635" s="2"/>
      <c r="D635" s="2"/>
      <c r="E635" s="2"/>
      <c r="F635" s="2"/>
      <c r="G635" s="2"/>
      <c r="H635" s="2"/>
      <c r="I635" s="2"/>
      <c r="J635" s="10"/>
      <c r="K635" s="2">
        <f t="shared" si="18"/>
        <v>0</v>
      </c>
      <c r="L635" s="2">
        <f t="shared" si="19"/>
        <v>0</v>
      </c>
    </row>
    <row r="636" spans="1:12" customFormat="1" ht="120">
      <c r="A636" s="13" t="s">
        <v>549</v>
      </c>
      <c r="B636" s="2">
        <v>1</v>
      </c>
      <c r="C636" s="2"/>
      <c r="D636" s="2"/>
      <c r="E636" s="2"/>
      <c r="F636" s="2"/>
      <c r="G636" s="2"/>
      <c r="H636" s="2"/>
      <c r="I636" s="2"/>
      <c r="J636" s="10" t="s">
        <v>761</v>
      </c>
      <c r="K636" s="2">
        <f t="shared" si="18"/>
        <v>1</v>
      </c>
      <c r="L636" s="2">
        <f t="shared" si="19"/>
        <v>0</v>
      </c>
    </row>
    <row r="637" spans="1:12" customFormat="1">
      <c r="A637" s="10" t="s">
        <v>16</v>
      </c>
      <c r="B637" s="2"/>
      <c r="C637" s="2"/>
      <c r="D637" s="2"/>
      <c r="E637" s="2"/>
      <c r="F637" s="2"/>
      <c r="G637" s="2"/>
      <c r="H637" s="2"/>
      <c r="I637" s="2"/>
      <c r="J637" s="10"/>
      <c r="K637" s="2">
        <f t="shared" si="18"/>
        <v>0</v>
      </c>
      <c r="L637" s="2">
        <f t="shared" si="19"/>
        <v>0</v>
      </c>
    </row>
    <row r="638" spans="1:12" customFormat="1" ht="60">
      <c r="A638" s="10" t="s">
        <v>550</v>
      </c>
      <c r="B638" s="2">
        <v>1</v>
      </c>
      <c r="C638" s="2"/>
      <c r="D638" s="2"/>
      <c r="E638" s="2"/>
      <c r="F638" s="2"/>
      <c r="G638" s="2"/>
      <c r="H638" s="2"/>
      <c r="I638" s="2"/>
      <c r="J638" s="10" t="s">
        <v>761</v>
      </c>
      <c r="K638" s="2">
        <f t="shared" si="18"/>
        <v>1</v>
      </c>
      <c r="L638" s="2">
        <f t="shared" si="19"/>
        <v>0</v>
      </c>
    </row>
    <row r="639" spans="1:12" customFormat="1">
      <c r="A639" s="10" t="s">
        <v>551</v>
      </c>
      <c r="B639" s="2"/>
      <c r="C639" s="2"/>
      <c r="D639" s="2"/>
      <c r="E639" s="2"/>
      <c r="F639" s="2"/>
      <c r="G639" s="2"/>
      <c r="H639" s="2"/>
      <c r="I639" s="2"/>
      <c r="J639" s="10"/>
      <c r="K639" s="2">
        <f t="shared" si="18"/>
        <v>0</v>
      </c>
      <c r="L639" s="2">
        <f t="shared" si="19"/>
        <v>0</v>
      </c>
    </row>
    <row r="640" spans="1:12" customFormat="1" ht="45">
      <c r="A640" s="10" t="s">
        <v>552</v>
      </c>
      <c r="B640" s="2"/>
      <c r="C640" s="2"/>
      <c r="D640" s="2">
        <v>1</v>
      </c>
      <c r="E640" s="2"/>
      <c r="F640" s="2"/>
      <c r="G640" s="2"/>
      <c r="H640" s="2"/>
      <c r="I640" s="2"/>
      <c r="J640" s="10" t="s">
        <v>713</v>
      </c>
      <c r="K640" s="2">
        <f t="shared" si="18"/>
        <v>1</v>
      </c>
      <c r="L640" s="2">
        <f t="shared" si="19"/>
        <v>1</v>
      </c>
    </row>
    <row r="641" spans="1:12" customFormat="1">
      <c r="A641" s="10" t="s">
        <v>30</v>
      </c>
      <c r="B641" s="2"/>
      <c r="C641" s="2"/>
      <c r="D641" s="2"/>
      <c r="E641" s="2"/>
      <c r="F641" s="2"/>
      <c r="G641" s="2"/>
      <c r="H641" s="2"/>
      <c r="I641" s="2"/>
      <c r="J641" s="10"/>
      <c r="K641" s="2">
        <f t="shared" si="18"/>
        <v>0</v>
      </c>
      <c r="L641" s="2">
        <f t="shared" si="19"/>
        <v>0</v>
      </c>
    </row>
    <row r="642" spans="1:12" customFormat="1">
      <c r="A642" s="10" t="s">
        <v>182</v>
      </c>
      <c r="B642" s="2"/>
      <c r="C642" s="2"/>
      <c r="D642" s="2"/>
      <c r="E642" s="2"/>
      <c r="F642" s="2"/>
      <c r="G642" s="2"/>
      <c r="H642" s="2"/>
      <c r="I642" s="2"/>
      <c r="J642" s="10"/>
      <c r="K642" s="2">
        <f t="shared" si="18"/>
        <v>0</v>
      </c>
      <c r="L642" s="2">
        <f t="shared" si="19"/>
        <v>0</v>
      </c>
    </row>
    <row r="643" spans="1:12" customFormat="1" ht="105">
      <c r="A643" s="13" t="s">
        <v>553</v>
      </c>
      <c r="B643" s="2">
        <v>1</v>
      </c>
      <c r="C643" s="2"/>
      <c r="D643" s="2"/>
      <c r="E643" s="2"/>
      <c r="F643" s="2"/>
      <c r="G643" s="2"/>
      <c r="H643" s="2"/>
      <c r="I643" s="2"/>
      <c r="J643" s="10" t="s">
        <v>773</v>
      </c>
      <c r="K643" s="2">
        <f t="shared" si="18"/>
        <v>1</v>
      </c>
      <c r="L643" s="2">
        <f t="shared" si="19"/>
        <v>0</v>
      </c>
    </row>
    <row r="644" spans="1:12" customFormat="1" ht="120">
      <c r="A644" s="13" t="s">
        <v>554</v>
      </c>
      <c r="B644" s="2">
        <v>1</v>
      </c>
      <c r="C644" s="2"/>
      <c r="D644" s="2"/>
      <c r="E644" s="2"/>
      <c r="F644" s="2"/>
      <c r="G644" s="2"/>
      <c r="H644" s="2"/>
      <c r="I644" s="2"/>
      <c r="J644" s="10" t="s">
        <v>745</v>
      </c>
      <c r="K644" s="2">
        <f t="shared" si="18"/>
        <v>1</v>
      </c>
      <c r="L644" s="2">
        <f t="shared" si="19"/>
        <v>0</v>
      </c>
    </row>
    <row r="645" spans="1:12" customFormat="1">
      <c r="A645" s="10" t="s">
        <v>555</v>
      </c>
      <c r="B645" s="2"/>
      <c r="C645" s="2"/>
      <c r="D645" s="2"/>
      <c r="E645" s="2"/>
      <c r="F645" s="2"/>
      <c r="G645" s="2"/>
      <c r="H645" s="2"/>
      <c r="I645" s="2"/>
      <c r="J645" s="10"/>
      <c r="K645" s="2">
        <f t="shared" ref="K645:K708" si="20">IF(SUM(B645:I645)&gt;0,1,0)</f>
        <v>0</v>
      </c>
      <c r="L645" s="2">
        <f t="shared" ref="L645:L708" si="21">IF(SUM(C645:I645)&gt;0,1,0)</f>
        <v>0</v>
      </c>
    </row>
    <row r="646" spans="1:12" customFormat="1" ht="165">
      <c r="A646" s="13" t="s">
        <v>556</v>
      </c>
      <c r="B646" s="2">
        <v>2</v>
      </c>
      <c r="C646" s="2"/>
      <c r="D646" s="2"/>
      <c r="E646" s="2"/>
      <c r="F646" s="2"/>
      <c r="G646" s="2">
        <v>1</v>
      </c>
      <c r="H646" s="2"/>
      <c r="I646" s="2"/>
      <c r="J646" s="10" t="s">
        <v>774</v>
      </c>
      <c r="K646" s="2">
        <f t="shared" si="20"/>
        <v>1</v>
      </c>
      <c r="L646" s="2">
        <f t="shared" si="21"/>
        <v>1</v>
      </c>
    </row>
    <row r="647" spans="1:12" customFormat="1">
      <c r="A647" s="10" t="s">
        <v>557</v>
      </c>
      <c r="B647" s="2"/>
      <c r="C647" s="2"/>
      <c r="D647" s="2"/>
      <c r="E647" s="2"/>
      <c r="F647" s="2"/>
      <c r="G647" s="2"/>
      <c r="H647" s="2"/>
      <c r="I647" s="2"/>
      <c r="J647" s="10"/>
      <c r="K647" s="2">
        <f t="shared" si="20"/>
        <v>0</v>
      </c>
      <c r="L647" s="2">
        <f t="shared" si="21"/>
        <v>0</v>
      </c>
    </row>
    <row r="648" spans="1:12" customFormat="1" ht="150">
      <c r="A648" s="10" t="s">
        <v>558</v>
      </c>
      <c r="B648" s="2">
        <v>1</v>
      </c>
      <c r="C648" s="2"/>
      <c r="D648" s="2"/>
      <c r="E648" s="2"/>
      <c r="F648" s="2"/>
      <c r="G648" s="2"/>
      <c r="H648" s="2"/>
      <c r="I648" s="2"/>
      <c r="J648" s="10" t="s">
        <v>761</v>
      </c>
      <c r="K648" s="2">
        <f t="shared" si="20"/>
        <v>1</v>
      </c>
      <c r="L648" s="2">
        <f t="shared" si="21"/>
        <v>0</v>
      </c>
    </row>
    <row r="649" spans="1:12" customFormat="1">
      <c r="A649" s="10" t="s">
        <v>559</v>
      </c>
      <c r="B649" s="2"/>
      <c r="C649" s="2"/>
      <c r="D649" s="2"/>
      <c r="E649" s="2"/>
      <c r="F649" s="2"/>
      <c r="G649" s="2"/>
      <c r="H649" s="2"/>
      <c r="I649" s="2"/>
      <c r="J649" s="10"/>
      <c r="K649" s="2">
        <f t="shared" si="20"/>
        <v>0</v>
      </c>
      <c r="L649" s="2">
        <f t="shared" si="21"/>
        <v>0</v>
      </c>
    </row>
    <row r="650" spans="1:12" customFormat="1">
      <c r="A650" s="10" t="s">
        <v>144</v>
      </c>
      <c r="B650" s="2"/>
      <c r="C650" s="2"/>
      <c r="D650" s="2"/>
      <c r="E650" s="2"/>
      <c r="F650" s="2"/>
      <c r="G650" s="2"/>
      <c r="H650" s="2"/>
      <c r="I650" s="2"/>
      <c r="J650" s="10"/>
      <c r="K650" s="2">
        <f t="shared" si="20"/>
        <v>0</v>
      </c>
      <c r="L650" s="2">
        <f t="shared" si="21"/>
        <v>0</v>
      </c>
    </row>
    <row r="651" spans="1:12" customFormat="1" ht="45">
      <c r="A651" s="10" t="s">
        <v>560</v>
      </c>
      <c r="B651" s="2"/>
      <c r="C651" s="2"/>
      <c r="D651" s="2"/>
      <c r="E651" s="2"/>
      <c r="F651" s="2"/>
      <c r="G651" s="2"/>
      <c r="H651" s="2"/>
      <c r="I651" s="2"/>
      <c r="J651" s="10"/>
      <c r="K651" s="2">
        <f t="shared" si="20"/>
        <v>0</v>
      </c>
      <c r="L651" s="2">
        <f t="shared" si="21"/>
        <v>0</v>
      </c>
    </row>
    <row r="652" spans="1:12" customFormat="1" ht="30">
      <c r="A652" s="10" t="s">
        <v>561</v>
      </c>
      <c r="B652" s="2"/>
      <c r="C652" s="2"/>
      <c r="D652" s="2"/>
      <c r="E652" s="2"/>
      <c r="F652" s="2"/>
      <c r="G652" s="2"/>
      <c r="H652" s="2"/>
      <c r="I652" s="2"/>
      <c r="J652" s="10"/>
      <c r="K652" s="2">
        <f t="shared" si="20"/>
        <v>0</v>
      </c>
      <c r="L652" s="2">
        <f t="shared" si="21"/>
        <v>0</v>
      </c>
    </row>
    <row r="653" spans="1:12" customFormat="1" ht="30">
      <c r="A653" s="10" t="s">
        <v>562</v>
      </c>
      <c r="B653" s="2"/>
      <c r="C653" s="2"/>
      <c r="D653" s="2"/>
      <c r="E653" s="2"/>
      <c r="F653" s="2"/>
      <c r="G653" s="2"/>
      <c r="H653" s="2"/>
      <c r="I653" s="2"/>
      <c r="J653" s="10"/>
      <c r="K653" s="2">
        <f t="shared" si="20"/>
        <v>0</v>
      </c>
      <c r="L653" s="2">
        <f t="shared" si="21"/>
        <v>0</v>
      </c>
    </row>
    <row r="654" spans="1:12" customFormat="1">
      <c r="A654" s="10" t="s">
        <v>563</v>
      </c>
      <c r="B654" s="2"/>
      <c r="C654" s="2"/>
      <c r="D654" s="2"/>
      <c r="E654" s="2"/>
      <c r="F654" s="2"/>
      <c r="G654" s="2"/>
      <c r="H654" s="2"/>
      <c r="I654" s="2"/>
      <c r="J654" s="10"/>
      <c r="K654" s="2">
        <f t="shared" si="20"/>
        <v>0</v>
      </c>
      <c r="L654" s="2">
        <f t="shared" si="21"/>
        <v>0</v>
      </c>
    </row>
    <row r="655" spans="1:12" customFormat="1">
      <c r="A655" s="10" t="s">
        <v>564</v>
      </c>
      <c r="B655" s="2"/>
      <c r="C655" s="2"/>
      <c r="D655" s="2"/>
      <c r="E655" s="2"/>
      <c r="F655" s="2"/>
      <c r="G655" s="2"/>
      <c r="H655" s="2"/>
      <c r="I655" s="2"/>
      <c r="J655" s="10"/>
      <c r="K655" s="2">
        <f t="shared" si="20"/>
        <v>0</v>
      </c>
      <c r="L655" s="2">
        <f t="shared" si="21"/>
        <v>0</v>
      </c>
    </row>
    <row r="656" spans="1:12" customFormat="1" ht="30">
      <c r="A656" s="10" t="s">
        <v>565</v>
      </c>
      <c r="B656" s="2"/>
      <c r="C656" s="2"/>
      <c r="D656" s="2"/>
      <c r="E656" s="2"/>
      <c r="F656" s="2"/>
      <c r="G656" s="2"/>
      <c r="H656" s="2"/>
      <c r="I656" s="2"/>
      <c r="J656" s="10"/>
      <c r="K656" s="2">
        <f t="shared" si="20"/>
        <v>0</v>
      </c>
      <c r="L656" s="2">
        <f t="shared" si="21"/>
        <v>0</v>
      </c>
    </row>
    <row r="657" spans="1:12" customFormat="1">
      <c r="A657" s="10" t="s">
        <v>566</v>
      </c>
      <c r="B657" s="2"/>
      <c r="C657" s="2"/>
      <c r="D657" s="2"/>
      <c r="E657" s="2"/>
      <c r="F657" s="2"/>
      <c r="G657" s="2"/>
      <c r="H657" s="2"/>
      <c r="I657" s="2"/>
      <c r="J657" s="10"/>
      <c r="K657" s="2">
        <f t="shared" si="20"/>
        <v>0</v>
      </c>
      <c r="L657" s="2">
        <f t="shared" si="21"/>
        <v>0</v>
      </c>
    </row>
    <row r="658" spans="1:12" customFormat="1" ht="105">
      <c r="A658" s="10" t="s">
        <v>567</v>
      </c>
      <c r="B658" s="2">
        <v>1</v>
      </c>
      <c r="C658" s="2"/>
      <c r="D658" s="2"/>
      <c r="E658" s="2"/>
      <c r="F658" s="2">
        <v>2</v>
      </c>
      <c r="G658" s="2"/>
      <c r="H658" s="2"/>
      <c r="I658" s="2"/>
      <c r="J658" s="10" t="s">
        <v>746</v>
      </c>
      <c r="K658" s="2">
        <f t="shared" si="20"/>
        <v>1</v>
      </c>
      <c r="L658" s="2">
        <f t="shared" si="21"/>
        <v>1</v>
      </c>
    </row>
    <row r="659" spans="1:12" customFormat="1">
      <c r="A659" s="10" t="s">
        <v>568</v>
      </c>
      <c r="B659" s="2"/>
      <c r="C659" s="2"/>
      <c r="D659" s="2"/>
      <c r="E659" s="2"/>
      <c r="F659" s="2"/>
      <c r="G659" s="2"/>
      <c r="H659" s="2"/>
      <c r="I659" s="2"/>
      <c r="J659" s="10"/>
      <c r="K659" s="2">
        <f t="shared" si="20"/>
        <v>0</v>
      </c>
      <c r="L659" s="2">
        <f t="shared" si="21"/>
        <v>0</v>
      </c>
    </row>
    <row r="660" spans="1:12" customFormat="1" ht="60">
      <c r="A660" s="10" t="s">
        <v>569</v>
      </c>
      <c r="B660" s="2"/>
      <c r="C660" s="2"/>
      <c r="D660" s="2"/>
      <c r="E660" s="2"/>
      <c r="F660" s="2"/>
      <c r="G660" s="2"/>
      <c r="H660" s="2"/>
      <c r="I660" s="2"/>
      <c r="J660" s="10"/>
      <c r="K660" s="2">
        <f t="shared" si="20"/>
        <v>0</v>
      </c>
      <c r="L660" s="2">
        <f t="shared" si="21"/>
        <v>0</v>
      </c>
    </row>
    <row r="661" spans="1:12" customFormat="1">
      <c r="A661" s="10" t="s">
        <v>570</v>
      </c>
      <c r="B661" s="2"/>
      <c r="C661" s="2"/>
      <c r="D661" s="2"/>
      <c r="E661" s="2"/>
      <c r="F661" s="2"/>
      <c r="G661" s="2"/>
      <c r="H661" s="2"/>
      <c r="I661" s="2"/>
      <c r="J661" s="10"/>
      <c r="K661" s="2">
        <f t="shared" si="20"/>
        <v>0</v>
      </c>
      <c r="L661" s="2">
        <f t="shared" si="21"/>
        <v>0</v>
      </c>
    </row>
    <row r="662" spans="1:12" customFormat="1">
      <c r="A662" s="10" t="s">
        <v>571</v>
      </c>
      <c r="B662" s="2"/>
      <c r="C662" s="2"/>
      <c r="D662" s="2"/>
      <c r="E662" s="2"/>
      <c r="F662" s="2"/>
      <c r="G662" s="2"/>
      <c r="H662" s="2"/>
      <c r="I662" s="2"/>
      <c r="J662" s="10"/>
      <c r="K662" s="2">
        <f t="shared" si="20"/>
        <v>0</v>
      </c>
      <c r="L662" s="2">
        <f t="shared" si="21"/>
        <v>0</v>
      </c>
    </row>
    <row r="663" spans="1:12" customFormat="1" ht="30">
      <c r="A663" s="10" t="s">
        <v>572</v>
      </c>
      <c r="B663" s="2"/>
      <c r="C663" s="2"/>
      <c r="D663" s="2"/>
      <c r="E663" s="2"/>
      <c r="F663" s="2"/>
      <c r="G663" s="2"/>
      <c r="H663" s="2"/>
      <c r="I663" s="2"/>
      <c r="J663" s="10"/>
      <c r="K663" s="2">
        <f t="shared" si="20"/>
        <v>0</v>
      </c>
      <c r="L663" s="2">
        <f t="shared" si="21"/>
        <v>0</v>
      </c>
    </row>
    <row r="664" spans="1:12" customFormat="1" ht="30">
      <c r="A664" s="10" t="s">
        <v>573</v>
      </c>
      <c r="B664" s="2"/>
      <c r="C664" s="2"/>
      <c r="D664" s="2"/>
      <c r="E664" s="2"/>
      <c r="F664" s="2"/>
      <c r="G664" s="2"/>
      <c r="H664" s="2"/>
      <c r="I664" s="2"/>
      <c r="J664" s="10"/>
      <c r="K664" s="2">
        <f t="shared" si="20"/>
        <v>0</v>
      </c>
      <c r="L664" s="2">
        <f t="shared" si="21"/>
        <v>0</v>
      </c>
    </row>
    <row r="665" spans="1:12" customFormat="1">
      <c r="A665" s="10" t="s">
        <v>574</v>
      </c>
      <c r="B665" s="2"/>
      <c r="C665" s="2"/>
      <c r="D665" s="2"/>
      <c r="E665" s="2"/>
      <c r="F665" s="2"/>
      <c r="G665" s="2"/>
      <c r="H665" s="2"/>
      <c r="I665" s="2"/>
      <c r="J665" s="10"/>
      <c r="K665" s="2">
        <f t="shared" si="20"/>
        <v>0</v>
      </c>
      <c r="L665" s="2">
        <f t="shared" si="21"/>
        <v>0</v>
      </c>
    </row>
    <row r="666" spans="1:12" customFormat="1" ht="30">
      <c r="A666" s="10" t="s">
        <v>575</v>
      </c>
      <c r="B666" s="2"/>
      <c r="C666" s="2"/>
      <c r="D666" s="2"/>
      <c r="E666" s="2"/>
      <c r="F666" s="2"/>
      <c r="G666" s="2"/>
      <c r="H666" s="2"/>
      <c r="I666" s="2"/>
      <c r="J666" s="10"/>
      <c r="K666" s="2">
        <f t="shared" si="20"/>
        <v>0</v>
      </c>
      <c r="L666" s="2">
        <f t="shared" si="21"/>
        <v>0</v>
      </c>
    </row>
    <row r="667" spans="1:12" customFormat="1">
      <c r="A667" s="10" t="s">
        <v>576</v>
      </c>
      <c r="B667" s="2"/>
      <c r="C667" s="2"/>
      <c r="D667" s="2"/>
      <c r="E667" s="2"/>
      <c r="F667" s="2"/>
      <c r="G667" s="2"/>
      <c r="H667" s="2"/>
      <c r="I667" s="2"/>
      <c r="J667" s="10"/>
      <c r="K667" s="2">
        <f t="shared" si="20"/>
        <v>0</v>
      </c>
      <c r="L667" s="2">
        <f t="shared" si="21"/>
        <v>0</v>
      </c>
    </row>
    <row r="668" spans="1:12" customFormat="1" ht="90">
      <c r="A668" s="10" t="s">
        <v>577</v>
      </c>
      <c r="B668" s="2">
        <v>1</v>
      </c>
      <c r="C668" s="2"/>
      <c r="D668" s="2"/>
      <c r="E668" s="2"/>
      <c r="F668" s="2"/>
      <c r="G668" s="2"/>
      <c r="H668" s="2"/>
      <c r="I668" s="2"/>
      <c r="J668" s="10" t="s">
        <v>761</v>
      </c>
      <c r="K668" s="2">
        <f t="shared" si="20"/>
        <v>1</v>
      </c>
      <c r="L668" s="2">
        <f t="shared" si="21"/>
        <v>0</v>
      </c>
    </row>
    <row r="669" spans="1:12" customFormat="1">
      <c r="A669" s="10" t="s">
        <v>578</v>
      </c>
      <c r="B669" s="2"/>
      <c r="C669" s="2"/>
      <c r="D669" s="2"/>
      <c r="E669" s="2"/>
      <c r="F669" s="2"/>
      <c r="G669" s="2"/>
      <c r="H669" s="2"/>
      <c r="I669" s="2"/>
      <c r="J669" s="10"/>
      <c r="K669" s="2">
        <f t="shared" si="20"/>
        <v>0</v>
      </c>
      <c r="L669" s="2">
        <f t="shared" si="21"/>
        <v>0</v>
      </c>
    </row>
    <row r="670" spans="1:12" customFormat="1" ht="75">
      <c r="A670" s="10" t="s">
        <v>579</v>
      </c>
      <c r="B670" s="2"/>
      <c r="C670" s="2"/>
      <c r="D670" s="2"/>
      <c r="E670" s="2"/>
      <c r="F670" s="2"/>
      <c r="G670" s="2"/>
      <c r="H670" s="2"/>
      <c r="I670" s="2"/>
      <c r="J670" s="10"/>
      <c r="K670" s="2">
        <f t="shared" si="20"/>
        <v>0</v>
      </c>
      <c r="L670" s="2">
        <f t="shared" si="21"/>
        <v>0</v>
      </c>
    </row>
    <row r="671" spans="1:12" customFormat="1">
      <c r="A671" s="10" t="s">
        <v>580</v>
      </c>
      <c r="B671" s="2"/>
      <c r="C671" s="2"/>
      <c r="D671" s="2"/>
      <c r="E671" s="2"/>
      <c r="F671" s="2"/>
      <c r="G671" s="2"/>
      <c r="H671" s="2"/>
      <c r="I671" s="2"/>
      <c r="J671" s="10"/>
      <c r="K671" s="2">
        <f t="shared" si="20"/>
        <v>0</v>
      </c>
      <c r="L671" s="2">
        <f t="shared" si="21"/>
        <v>0</v>
      </c>
    </row>
    <row r="672" spans="1:12" customFormat="1">
      <c r="A672" s="10" t="s">
        <v>581</v>
      </c>
      <c r="B672" s="2"/>
      <c r="C672" s="2"/>
      <c r="D672" s="2"/>
      <c r="E672" s="2"/>
      <c r="F672" s="2"/>
      <c r="G672" s="2"/>
      <c r="H672" s="2"/>
      <c r="I672" s="2"/>
      <c r="J672" s="10"/>
      <c r="K672" s="2">
        <f t="shared" si="20"/>
        <v>0</v>
      </c>
      <c r="L672" s="2">
        <f t="shared" si="21"/>
        <v>0</v>
      </c>
    </row>
    <row r="673" spans="1:12" customFormat="1">
      <c r="A673" s="10" t="s">
        <v>582</v>
      </c>
      <c r="B673" s="2"/>
      <c r="C673" s="2"/>
      <c r="D673" s="2"/>
      <c r="E673" s="2"/>
      <c r="F673" s="2"/>
      <c r="G673" s="2"/>
      <c r="H673" s="2"/>
      <c r="I673" s="2"/>
      <c r="J673" s="10"/>
      <c r="K673" s="2">
        <f t="shared" si="20"/>
        <v>0</v>
      </c>
      <c r="L673" s="2">
        <f t="shared" si="21"/>
        <v>0</v>
      </c>
    </row>
    <row r="674" spans="1:12" customFormat="1" ht="45">
      <c r="A674" s="10" t="s">
        <v>583</v>
      </c>
      <c r="B674" s="2"/>
      <c r="C674" s="2"/>
      <c r="D674" s="2">
        <v>1</v>
      </c>
      <c r="E674" s="2"/>
      <c r="F674" s="2"/>
      <c r="G674" s="2"/>
      <c r="H674" s="2"/>
      <c r="I674" s="2"/>
      <c r="J674" s="10" t="s">
        <v>713</v>
      </c>
      <c r="K674" s="2">
        <f t="shared" si="20"/>
        <v>1</v>
      </c>
      <c r="L674" s="2">
        <f t="shared" si="21"/>
        <v>1</v>
      </c>
    </row>
    <row r="675" spans="1:12" customFormat="1">
      <c r="A675" s="10" t="s">
        <v>30</v>
      </c>
      <c r="B675" s="2"/>
      <c r="C675" s="2"/>
      <c r="D675" s="2"/>
      <c r="E675" s="2"/>
      <c r="F675" s="2"/>
      <c r="G675" s="2"/>
      <c r="H675" s="2"/>
      <c r="I675" s="2"/>
      <c r="J675" s="10"/>
      <c r="K675" s="2">
        <f t="shared" si="20"/>
        <v>0</v>
      </c>
      <c r="L675" s="2">
        <f t="shared" si="21"/>
        <v>0</v>
      </c>
    </row>
    <row r="676" spans="1:12" customFormat="1">
      <c r="A676" s="10" t="s">
        <v>182</v>
      </c>
      <c r="B676" s="2"/>
      <c r="C676" s="2"/>
      <c r="D676" s="2"/>
      <c r="E676" s="2"/>
      <c r="F676" s="2"/>
      <c r="G676" s="2"/>
      <c r="H676" s="2"/>
      <c r="I676" s="2"/>
      <c r="J676" s="10"/>
      <c r="K676" s="2">
        <f t="shared" si="20"/>
        <v>0</v>
      </c>
      <c r="L676" s="2">
        <f t="shared" si="21"/>
        <v>0</v>
      </c>
    </row>
    <row r="677" spans="1:12" customFormat="1">
      <c r="A677" s="10" t="s">
        <v>584</v>
      </c>
      <c r="B677" s="2"/>
      <c r="C677" s="2"/>
      <c r="D677" s="2"/>
      <c r="E677" s="2"/>
      <c r="F677" s="2"/>
      <c r="G677" s="2"/>
      <c r="H677" s="2"/>
      <c r="I677" s="2"/>
      <c r="J677" s="10"/>
      <c r="K677" s="2">
        <f t="shared" si="20"/>
        <v>0</v>
      </c>
      <c r="L677" s="2">
        <f t="shared" si="21"/>
        <v>0</v>
      </c>
    </row>
    <row r="678" spans="1:12" customFormat="1" ht="30">
      <c r="A678" s="10" t="s">
        <v>585</v>
      </c>
      <c r="B678" s="2">
        <v>1</v>
      </c>
      <c r="C678" s="2"/>
      <c r="D678" s="2"/>
      <c r="E678" s="2"/>
      <c r="F678" s="2"/>
      <c r="G678" s="2"/>
      <c r="H678" s="2"/>
      <c r="I678" s="2"/>
      <c r="J678" s="10" t="s">
        <v>747</v>
      </c>
      <c r="K678" s="2">
        <f t="shared" si="20"/>
        <v>1</v>
      </c>
      <c r="L678" s="2">
        <f t="shared" si="21"/>
        <v>0</v>
      </c>
    </row>
    <row r="679" spans="1:12" customFormat="1">
      <c r="A679" s="10" t="s">
        <v>16</v>
      </c>
      <c r="B679" s="2"/>
      <c r="C679" s="2"/>
      <c r="D679" s="2"/>
      <c r="E679" s="2"/>
      <c r="F679" s="2"/>
      <c r="G679" s="2"/>
      <c r="H679" s="2"/>
      <c r="I679" s="2"/>
      <c r="J679" s="10"/>
      <c r="K679" s="2">
        <f t="shared" si="20"/>
        <v>0</v>
      </c>
      <c r="L679" s="2">
        <f t="shared" si="21"/>
        <v>0</v>
      </c>
    </row>
    <row r="680" spans="1:12" customFormat="1">
      <c r="A680" s="10" t="s">
        <v>586</v>
      </c>
      <c r="B680" s="2"/>
      <c r="C680" s="2"/>
      <c r="D680" s="2"/>
      <c r="E680" s="2"/>
      <c r="F680" s="2"/>
      <c r="G680" s="2"/>
      <c r="H680" s="2"/>
      <c r="I680" s="2"/>
      <c r="J680" s="10"/>
      <c r="K680" s="2">
        <f t="shared" si="20"/>
        <v>0</v>
      </c>
      <c r="L680" s="2">
        <f t="shared" si="21"/>
        <v>0</v>
      </c>
    </row>
    <row r="681" spans="1:12" customFormat="1">
      <c r="A681" s="10" t="s">
        <v>587</v>
      </c>
      <c r="B681" s="2"/>
      <c r="C681" s="2"/>
      <c r="D681" s="2"/>
      <c r="E681" s="2"/>
      <c r="F681" s="2"/>
      <c r="G681" s="2"/>
      <c r="H681" s="2"/>
      <c r="I681" s="2"/>
      <c r="J681" s="10"/>
      <c r="K681" s="2">
        <f t="shared" si="20"/>
        <v>0</v>
      </c>
      <c r="L681" s="2">
        <f t="shared" si="21"/>
        <v>0</v>
      </c>
    </row>
    <row r="682" spans="1:12" customFormat="1" ht="75">
      <c r="A682" s="13" t="s">
        <v>588</v>
      </c>
      <c r="B682" s="2">
        <v>2</v>
      </c>
      <c r="C682" s="2"/>
      <c r="D682" s="2">
        <v>1</v>
      </c>
      <c r="E682" s="2"/>
      <c r="F682" s="2"/>
      <c r="G682" s="2"/>
      <c r="H682" s="2"/>
      <c r="I682" s="2"/>
      <c r="J682" s="10" t="s">
        <v>764</v>
      </c>
      <c r="K682" s="2">
        <f t="shared" si="20"/>
        <v>1</v>
      </c>
      <c r="L682" s="2">
        <f t="shared" si="21"/>
        <v>1</v>
      </c>
    </row>
    <row r="683" spans="1:12" customFormat="1">
      <c r="A683" s="10" t="s">
        <v>589</v>
      </c>
      <c r="B683" s="2"/>
      <c r="C683" s="2"/>
      <c r="D683" s="2"/>
      <c r="E683" s="2"/>
      <c r="F683" s="2"/>
      <c r="G683" s="2"/>
      <c r="H683" s="2"/>
      <c r="I683" s="2"/>
      <c r="J683" s="10"/>
      <c r="K683" s="2">
        <f t="shared" si="20"/>
        <v>0</v>
      </c>
      <c r="L683" s="2">
        <f t="shared" si="21"/>
        <v>0</v>
      </c>
    </row>
    <row r="684" spans="1:12" customFormat="1" ht="30">
      <c r="A684" s="10" t="s">
        <v>590</v>
      </c>
      <c r="B684" s="2"/>
      <c r="C684" s="2"/>
      <c r="D684" s="2"/>
      <c r="E684" s="2"/>
      <c r="F684" s="2"/>
      <c r="G684" s="2"/>
      <c r="H684" s="2"/>
      <c r="I684" s="2"/>
      <c r="J684" s="10"/>
      <c r="K684" s="2">
        <f t="shared" si="20"/>
        <v>0</v>
      </c>
      <c r="L684" s="2">
        <f t="shared" si="21"/>
        <v>0</v>
      </c>
    </row>
    <row r="685" spans="1:12" customFormat="1" ht="30">
      <c r="A685" s="10" t="s">
        <v>591</v>
      </c>
      <c r="B685" s="2"/>
      <c r="C685" s="2"/>
      <c r="D685" s="2"/>
      <c r="E685" s="2"/>
      <c r="F685" s="2"/>
      <c r="G685" s="2"/>
      <c r="H685" s="2"/>
      <c r="I685" s="2"/>
      <c r="J685" s="10"/>
      <c r="K685" s="2">
        <f t="shared" si="20"/>
        <v>0</v>
      </c>
      <c r="L685" s="2">
        <f t="shared" si="21"/>
        <v>0</v>
      </c>
    </row>
    <row r="686" spans="1:12" customFormat="1" ht="30">
      <c r="A686" s="10" t="s">
        <v>592</v>
      </c>
      <c r="B686" s="2">
        <v>1</v>
      </c>
      <c r="C686" s="2"/>
      <c r="D686" s="2"/>
      <c r="E686" s="2"/>
      <c r="F686" s="2"/>
      <c r="G686" s="2"/>
      <c r="H686" s="2"/>
      <c r="I686" s="2"/>
      <c r="J686" s="10" t="s">
        <v>711</v>
      </c>
      <c r="K686" s="2">
        <f t="shared" si="20"/>
        <v>1</v>
      </c>
      <c r="L686" s="2">
        <f t="shared" si="21"/>
        <v>0</v>
      </c>
    </row>
    <row r="687" spans="1:12" customFormat="1">
      <c r="A687" s="10" t="s">
        <v>593</v>
      </c>
      <c r="B687" s="2"/>
      <c r="C687" s="2"/>
      <c r="D687" s="2"/>
      <c r="E687" s="2"/>
      <c r="F687" s="2"/>
      <c r="G687" s="2"/>
      <c r="H687" s="2"/>
      <c r="I687" s="2"/>
      <c r="J687" s="10"/>
      <c r="K687" s="2">
        <f t="shared" si="20"/>
        <v>0</v>
      </c>
      <c r="L687" s="2">
        <f t="shared" si="21"/>
        <v>0</v>
      </c>
    </row>
    <row r="688" spans="1:12" customFormat="1" ht="120">
      <c r="A688" s="13" t="s">
        <v>594</v>
      </c>
      <c r="B688" s="2"/>
      <c r="C688" s="2"/>
      <c r="D688" s="2">
        <v>1</v>
      </c>
      <c r="E688" s="2"/>
      <c r="F688" s="2"/>
      <c r="G688" s="2"/>
      <c r="H688" s="2"/>
      <c r="I688" s="2"/>
      <c r="J688" s="10" t="s">
        <v>713</v>
      </c>
      <c r="K688" s="2">
        <f t="shared" si="20"/>
        <v>1</v>
      </c>
      <c r="L688" s="2">
        <f t="shared" si="21"/>
        <v>1</v>
      </c>
    </row>
    <row r="689" spans="1:12" customFormat="1">
      <c r="A689" s="10" t="s">
        <v>30</v>
      </c>
      <c r="B689" s="2"/>
      <c r="C689" s="2"/>
      <c r="D689" s="2"/>
      <c r="E689" s="2"/>
      <c r="F689" s="2"/>
      <c r="G689" s="2"/>
      <c r="H689" s="2"/>
      <c r="I689" s="2"/>
      <c r="J689" s="10"/>
      <c r="K689" s="2">
        <f t="shared" si="20"/>
        <v>0</v>
      </c>
      <c r="L689" s="2">
        <f t="shared" si="21"/>
        <v>0</v>
      </c>
    </row>
    <row r="690" spans="1:12" customFormat="1" ht="30">
      <c r="A690" s="10" t="s">
        <v>595</v>
      </c>
      <c r="B690" s="2"/>
      <c r="C690" s="2"/>
      <c r="D690" s="2"/>
      <c r="E690" s="2"/>
      <c r="F690" s="2"/>
      <c r="G690" s="2"/>
      <c r="H690" s="2"/>
      <c r="I690" s="2"/>
      <c r="J690" s="10"/>
      <c r="K690" s="2">
        <f t="shared" si="20"/>
        <v>0</v>
      </c>
      <c r="L690" s="2">
        <f t="shared" si="21"/>
        <v>0</v>
      </c>
    </row>
    <row r="691" spans="1:12" customFormat="1">
      <c r="A691" s="10" t="s">
        <v>596</v>
      </c>
      <c r="B691" s="2"/>
      <c r="C691" s="2"/>
      <c r="D691" s="2"/>
      <c r="E691" s="2"/>
      <c r="F691" s="2"/>
      <c r="G691" s="2"/>
      <c r="H691" s="2"/>
      <c r="I691" s="2"/>
      <c r="J691" s="10"/>
      <c r="K691" s="2">
        <f t="shared" si="20"/>
        <v>0</v>
      </c>
      <c r="L691" s="2">
        <f t="shared" si="21"/>
        <v>0</v>
      </c>
    </row>
    <row r="692" spans="1:12" customFormat="1">
      <c r="A692" s="10" t="s">
        <v>597</v>
      </c>
      <c r="B692" s="2"/>
      <c r="C692" s="2"/>
      <c r="D692" s="2"/>
      <c r="E692" s="2"/>
      <c r="F692" s="2"/>
      <c r="G692" s="2"/>
      <c r="H692" s="2"/>
      <c r="I692" s="2"/>
      <c r="J692" s="10"/>
      <c r="K692" s="2">
        <f t="shared" si="20"/>
        <v>0</v>
      </c>
      <c r="L692" s="2">
        <f t="shared" si="21"/>
        <v>0</v>
      </c>
    </row>
    <row r="693" spans="1:12" customFormat="1" ht="30">
      <c r="A693" s="10" t="s">
        <v>598</v>
      </c>
      <c r="B693" s="2"/>
      <c r="C693" s="2"/>
      <c r="D693" s="2"/>
      <c r="E693" s="2"/>
      <c r="F693" s="2"/>
      <c r="G693" s="2"/>
      <c r="H693" s="2"/>
      <c r="I693" s="2"/>
      <c r="J693" s="10"/>
      <c r="K693" s="2">
        <f t="shared" si="20"/>
        <v>0</v>
      </c>
      <c r="L693" s="2">
        <f t="shared" si="21"/>
        <v>0</v>
      </c>
    </row>
    <row r="694" spans="1:12" customFormat="1">
      <c r="A694" s="10" t="s">
        <v>599</v>
      </c>
      <c r="B694" s="2"/>
      <c r="C694" s="2"/>
      <c r="D694" s="2"/>
      <c r="E694" s="2"/>
      <c r="F694" s="2"/>
      <c r="G694" s="2"/>
      <c r="H694" s="2"/>
      <c r="I694" s="2"/>
      <c r="J694" s="10"/>
      <c r="K694" s="2">
        <f t="shared" si="20"/>
        <v>0</v>
      </c>
      <c r="L694" s="2">
        <f t="shared" si="21"/>
        <v>0</v>
      </c>
    </row>
    <row r="695" spans="1:12" customFormat="1">
      <c r="A695" s="10" t="s">
        <v>600</v>
      </c>
      <c r="B695" s="2"/>
      <c r="C695" s="2"/>
      <c r="D695" s="2"/>
      <c r="E695" s="2"/>
      <c r="F695" s="2"/>
      <c r="G695" s="2"/>
      <c r="H695" s="2"/>
      <c r="I695" s="2"/>
      <c r="J695" s="10"/>
      <c r="K695" s="2">
        <f t="shared" si="20"/>
        <v>0</v>
      </c>
      <c r="L695" s="2">
        <f t="shared" si="21"/>
        <v>0</v>
      </c>
    </row>
    <row r="696" spans="1:12" customFormat="1" ht="105">
      <c r="A696" s="13" t="s">
        <v>601</v>
      </c>
      <c r="B696" s="2"/>
      <c r="C696" s="2"/>
      <c r="D696" s="2">
        <v>1</v>
      </c>
      <c r="E696" s="2"/>
      <c r="F696" s="2">
        <v>2</v>
      </c>
      <c r="G696" s="2"/>
      <c r="H696" s="2"/>
      <c r="I696" s="2"/>
      <c r="J696" s="10" t="s">
        <v>733</v>
      </c>
      <c r="K696" s="2">
        <f t="shared" si="20"/>
        <v>1</v>
      </c>
      <c r="L696" s="2">
        <f t="shared" si="21"/>
        <v>1</v>
      </c>
    </row>
    <row r="697" spans="1:12" customFormat="1">
      <c r="A697" s="10" t="s">
        <v>30</v>
      </c>
      <c r="B697" s="2"/>
      <c r="C697" s="2"/>
      <c r="D697" s="2"/>
      <c r="E697" s="2"/>
      <c r="F697" s="2"/>
      <c r="G697" s="2"/>
      <c r="H697" s="2"/>
      <c r="I697" s="2"/>
      <c r="J697" s="10"/>
      <c r="K697" s="2">
        <f t="shared" si="20"/>
        <v>0</v>
      </c>
      <c r="L697" s="2">
        <f t="shared" si="21"/>
        <v>0</v>
      </c>
    </row>
    <row r="698" spans="1:12" customFormat="1">
      <c r="A698" s="10" t="s">
        <v>182</v>
      </c>
      <c r="B698" s="2"/>
      <c r="C698" s="2"/>
      <c r="D698" s="2"/>
      <c r="E698" s="2"/>
      <c r="F698" s="2"/>
      <c r="G698" s="2"/>
      <c r="H698" s="2"/>
      <c r="I698" s="2"/>
      <c r="J698" s="10"/>
      <c r="K698" s="2">
        <f t="shared" si="20"/>
        <v>0</v>
      </c>
      <c r="L698" s="2">
        <f t="shared" si="21"/>
        <v>0</v>
      </c>
    </row>
    <row r="699" spans="1:12" customFormat="1">
      <c r="A699" s="10" t="s">
        <v>602</v>
      </c>
      <c r="B699" s="2"/>
      <c r="C699" s="2"/>
      <c r="D699" s="2"/>
      <c r="E699" s="2"/>
      <c r="F699" s="2"/>
      <c r="G699" s="2"/>
      <c r="H699" s="2"/>
      <c r="I699" s="2"/>
      <c r="J699" s="10"/>
      <c r="K699" s="2">
        <f t="shared" si="20"/>
        <v>0</v>
      </c>
      <c r="L699" s="2">
        <f t="shared" si="21"/>
        <v>0</v>
      </c>
    </row>
    <row r="700" spans="1:12" customFormat="1" ht="75">
      <c r="A700" s="10" t="s">
        <v>603</v>
      </c>
      <c r="B700" s="2"/>
      <c r="C700" s="2"/>
      <c r="D700" s="2"/>
      <c r="E700" s="2"/>
      <c r="F700" s="2"/>
      <c r="G700" s="2"/>
      <c r="H700" s="2"/>
      <c r="I700" s="2">
        <v>1</v>
      </c>
      <c r="J700" s="10" t="s">
        <v>748</v>
      </c>
      <c r="K700" s="2">
        <f t="shared" si="20"/>
        <v>1</v>
      </c>
      <c r="L700" s="2">
        <f t="shared" si="21"/>
        <v>1</v>
      </c>
    </row>
    <row r="701" spans="1:12" customFormat="1">
      <c r="A701" s="10" t="s">
        <v>30</v>
      </c>
      <c r="B701" s="2"/>
      <c r="C701" s="2"/>
      <c r="D701" s="2"/>
      <c r="E701" s="2"/>
      <c r="F701" s="2"/>
      <c r="G701" s="2"/>
      <c r="H701" s="2"/>
      <c r="I701" s="2"/>
      <c r="J701" s="10"/>
      <c r="K701" s="2">
        <f t="shared" si="20"/>
        <v>0</v>
      </c>
      <c r="L701" s="2">
        <f t="shared" si="21"/>
        <v>0</v>
      </c>
    </row>
    <row r="702" spans="1:12" customFormat="1" ht="30">
      <c r="A702" s="10" t="s">
        <v>604</v>
      </c>
      <c r="B702" s="2"/>
      <c r="C702" s="2"/>
      <c r="D702" s="2"/>
      <c r="E702" s="2"/>
      <c r="F702" s="2"/>
      <c r="G702" s="2"/>
      <c r="H702" s="2"/>
      <c r="I702" s="2"/>
      <c r="J702" s="10"/>
      <c r="K702" s="2">
        <f t="shared" si="20"/>
        <v>0</v>
      </c>
      <c r="L702" s="2">
        <f t="shared" si="21"/>
        <v>0</v>
      </c>
    </row>
    <row r="703" spans="1:12" customFormat="1">
      <c r="A703" s="10" t="s">
        <v>605</v>
      </c>
      <c r="B703" s="2"/>
      <c r="C703" s="2"/>
      <c r="D703" s="2"/>
      <c r="E703" s="2"/>
      <c r="F703" s="2"/>
      <c r="G703" s="2"/>
      <c r="H703" s="2"/>
      <c r="I703" s="2"/>
      <c r="J703" s="10"/>
      <c r="K703" s="2">
        <f t="shared" si="20"/>
        <v>0</v>
      </c>
      <c r="L703" s="2">
        <f t="shared" si="21"/>
        <v>0</v>
      </c>
    </row>
    <row r="704" spans="1:12" customFormat="1">
      <c r="A704" s="10" t="s">
        <v>606</v>
      </c>
      <c r="B704" s="2"/>
      <c r="C704" s="2"/>
      <c r="D704" s="2"/>
      <c r="E704" s="2"/>
      <c r="F704" s="2"/>
      <c r="G704" s="2"/>
      <c r="H704" s="2"/>
      <c r="I704" s="2"/>
      <c r="J704" s="10"/>
      <c r="K704" s="2">
        <f t="shared" si="20"/>
        <v>0</v>
      </c>
      <c r="L704" s="2">
        <f t="shared" si="21"/>
        <v>0</v>
      </c>
    </row>
    <row r="705" spans="1:12" customFormat="1">
      <c r="A705" s="10" t="s">
        <v>24</v>
      </c>
      <c r="B705" s="2"/>
      <c r="C705" s="2"/>
      <c r="D705" s="2"/>
      <c r="E705" s="2"/>
      <c r="F705" s="2"/>
      <c r="G705" s="2"/>
      <c r="H705" s="2"/>
      <c r="I705" s="2"/>
      <c r="J705" s="10"/>
      <c r="K705" s="2">
        <f t="shared" si="20"/>
        <v>0</v>
      </c>
      <c r="L705" s="2">
        <f t="shared" si="21"/>
        <v>0</v>
      </c>
    </row>
    <row r="706" spans="1:12" customFormat="1" ht="45">
      <c r="A706" s="10" t="s">
        <v>607</v>
      </c>
      <c r="B706" s="2">
        <v>1</v>
      </c>
      <c r="C706" s="2"/>
      <c r="D706" s="2"/>
      <c r="E706" s="2"/>
      <c r="F706" s="2"/>
      <c r="G706" s="2"/>
      <c r="H706" s="2"/>
      <c r="I706" s="2"/>
      <c r="J706" s="10" t="s">
        <v>761</v>
      </c>
      <c r="K706" s="2">
        <f t="shared" si="20"/>
        <v>1</v>
      </c>
      <c r="L706" s="2">
        <f t="shared" si="21"/>
        <v>0</v>
      </c>
    </row>
    <row r="707" spans="1:12" customFormat="1">
      <c r="A707" s="10" t="s">
        <v>608</v>
      </c>
      <c r="B707" s="2"/>
      <c r="C707" s="2"/>
      <c r="D707" s="2"/>
      <c r="E707" s="2"/>
      <c r="F707" s="2"/>
      <c r="G707" s="2"/>
      <c r="H707" s="2"/>
      <c r="I707" s="2"/>
      <c r="J707" s="10"/>
      <c r="K707" s="2">
        <f t="shared" si="20"/>
        <v>0</v>
      </c>
      <c r="L707" s="2">
        <f t="shared" si="21"/>
        <v>0</v>
      </c>
    </row>
    <row r="708" spans="1:12" customFormat="1">
      <c r="A708" s="10" t="s">
        <v>609</v>
      </c>
      <c r="B708" s="2"/>
      <c r="C708" s="2"/>
      <c r="D708" s="2"/>
      <c r="E708" s="2"/>
      <c r="F708" s="2">
        <v>1</v>
      </c>
      <c r="G708" s="2"/>
      <c r="H708" s="2"/>
      <c r="I708" s="2"/>
      <c r="J708" s="10" t="s">
        <v>749</v>
      </c>
      <c r="K708" s="2">
        <f t="shared" si="20"/>
        <v>1</v>
      </c>
      <c r="L708" s="2">
        <f t="shared" si="21"/>
        <v>1</v>
      </c>
    </row>
    <row r="709" spans="1:12" customFormat="1" ht="45">
      <c r="A709" s="10" t="s">
        <v>610</v>
      </c>
      <c r="B709" s="2"/>
      <c r="C709" s="2"/>
      <c r="D709" s="2"/>
      <c r="E709" s="2"/>
      <c r="F709" s="2"/>
      <c r="G709" s="2"/>
      <c r="H709" s="2"/>
      <c r="I709" s="2"/>
      <c r="J709" s="10"/>
      <c r="K709" s="2">
        <f t="shared" ref="K709:K772" si="22">IF(SUM(B709:I709)&gt;0,1,0)</f>
        <v>0</v>
      </c>
      <c r="L709" s="2">
        <f t="shared" ref="L709:L772" si="23">IF(SUM(C709:I709)&gt;0,1,0)</f>
        <v>0</v>
      </c>
    </row>
    <row r="710" spans="1:12" customFormat="1" ht="195">
      <c r="A710" s="13" t="s">
        <v>611</v>
      </c>
      <c r="B710" s="2">
        <v>1</v>
      </c>
      <c r="C710" s="2"/>
      <c r="D710" s="2"/>
      <c r="E710" s="2"/>
      <c r="F710" s="2"/>
      <c r="G710" s="2"/>
      <c r="H710" s="2"/>
      <c r="I710" s="2">
        <v>2</v>
      </c>
      <c r="J710" s="10" t="s">
        <v>775</v>
      </c>
      <c r="K710" s="2">
        <f t="shared" si="22"/>
        <v>1</v>
      </c>
      <c r="L710" s="2">
        <f t="shared" si="23"/>
        <v>1</v>
      </c>
    </row>
    <row r="711" spans="1:12" customFormat="1">
      <c r="A711" s="10" t="s">
        <v>612</v>
      </c>
      <c r="B711" s="2"/>
      <c r="C711" s="2"/>
      <c r="D711" s="2"/>
      <c r="E711" s="2"/>
      <c r="F711" s="2"/>
      <c r="G711" s="2"/>
      <c r="H711" s="2"/>
      <c r="I711" s="2"/>
      <c r="J711" s="10"/>
      <c r="K711" s="2">
        <f t="shared" si="22"/>
        <v>0</v>
      </c>
      <c r="L711" s="2">
        <f t="shared" si="23"/>
        <v>0</v>
      </c>
    </row>
    <row r="712" spans="1:12" customFormat="1" ht="45">
      <c r="A712" s="10" t="s">
        <v>613</v>
      </c>
      <c r="B712" s="2"/>
      <c r="C712" s="2"/>
      <c r="D712" s="2">
        <v>1</v>
      </c>
      <c r="E712" s="2"/>
      <c r="F712" s="2"/>
      <c r="G712" s="2"/>
      <c r="H712" s="2"/>
      <c r="I712" s="2"/>
      <c r="J712" s="10" t="s">
        <v>713</v>
      </c>
      <c r="K712" s="2">
        <f t="shared" si="22"/>
        <v>1</v>
      </c>
      <c r="L712" s="2">
        <f t="shared" si="23"/>
        <v>1</v>
      </c>
    </row>
    <row r="713" spans="1:12" customFormat="1">
      <c r="A713" s="10" t="s">
        <v>409</v>
      </c>
      <c r="B713" s="2"/>
      <c r="C713" s="2"/>
      <c r="D713" s="2"/>
      <c r="E713" s="2"/>
      <c r="F713" s="2"/>
      <c r="G713" s="2"/>
      <c r="H713" s="2"/>
      <c r="I713" s="2"/>
      <c r="J713" s="10"/>
      <c r="K713" s="2">
        <f t="shared" si="22"/>
        <v>0</v>
      </c>
      <c r="L713" s="2">
        <f t="shared" si="23"/>
        <v>0</v>
      </c>
    </row>
    <row r="714" spans="1:12" customFormat="1" ht="105">
      <c r="A714" s="13" t="s">
        <v>614</v>
      </c>
      <c r="B714" s="2">
        <v>2</v>
      </c>
      <c r="C714" s="2"/>
      <c r="D714" s="2">
        <v>1</v>
      </c>
      <c r="E714" s="2"/>
      <c r="F714" s="2"/>
      <c r="G714" s="2"/>
      <c r="H714" s="2"/>
      <c r="I714" s="2"/>
      <c r="J714" s="10" t="s">
        <v>764</v>
      </c>
      <c r="K714" s="2">
        <f t="shared" si="22"/>
        <v>1</v>
      </c>
      <c r="L714" s="2">
        <f t="shared" si="23"/>
        <v>1</v>
      </c>
    </row>
    <row r="715" spans="1:12" customFormat="1">
      <c r="A715" s="10" t="s">
        <v>30</v>
      </c>
      <c r="B715" s="2"/>
      <c r="C715" s="2"/>
      <c r="D715" s="2"/>
      <c r="E715" s="2"/>
      <c r="F715" s="2"/>
      <c r="G715" s="2"/>
      <c r="H715" s="2"/>
      <c r="I715" s="2"/>
      <c r="J715" s="10"/>
      <c r="K715" s="2">
        <f t="shared" si="22"/>
        <v>0</v>
      </c>
      <c r="L715" s="2">
        <f t="shared" si="23"/>
        <v>0</v>
      </c>
    </row>
    <row r="716" spans="1:12" customFormat="1">
      <c r="A716" s="10" t="s">
        <v>615</v>
      </c>
      <c r="B716" s="2"/>
      <c r="C716" s="2"/>
      <c r="D716" s="2"/>
      <c r="E716" s="2"/>
      <c r="F716" s="2"/>
      <c r="G716" s="2"/>
      <c r="H716" s="2"/>
      <c r="I716" s="2"/>
      <c r="J716" s="10"/>
      <c r="K716" s="2">
        <f t="shared" si="22"/>
        <v>0</v>
      </c>
      <c r="L716" s="2">
        <f t="shared" si="23"/>
        <v>0</v>
      </c>
    </row>
    <row r="717" spans="1:12" customFormat="1">
      <c r="A717" s="10" t="s">
        <v>616</v>
      </c>
      <c r="B717" s="2"/>
      <c r="C717" s="2"/>
      <c r="D717" s="2"/>
      <c r="E717" s="2"/>
      <c r="F717" s="2"/>
      <c r="G717" s="2"/>
      <c r="H717" s="2"/>
      <c r="I717" s="2"/>
      <c r="J717" s="10"/>
      <c r="K717" s="2">
        <f t="shared" si="22"/>
        <v>0</v>
      </c>
      <c r="L717" s="2">
        <f t="shared" si="23"/>
        <v>0</v>
      </c>
    </row>
    <row r="718" spans="1:12" customFormat="1" ht="30">
      <c r="A718" s="10" t="s">
        <v>617</v>
      </c>
      <c r="B718" s="2"/>
      <c r="C718" s="2">
        <v>1</v>
      </c>
      <c r="D718" s="2"/>
      <c r="E718" s="2"/>
      <c r="F718" s="2"/>
      <c r="G718" s="2"/>
      <c r="H718" s="2"/>
      <c r="I718" s="2"/>
      <c r="J718" s="10" t="s">
        <v>729</v>
      </c>
      <c r="K718" s="2">
        <f t="shared" si="22"/>
        <v>1</v>
      </c>
      <c r="L718" s="2">
        <f t="shared" si="23"/>
        <v>1</v>
      </c>
    </row>
    <row r="719" spans="1:12" customFormat="1">
      <c r="A719" s="10" t="s">
        <v>618</v>
      </c>
      <c r="B719" s="2"/>
      <c r="C719" s="2"/>
      <c r="D719" s="2"/>
      <c r="E719" s="2"/>
      <c r="F719" s="2"/>
      <c r="G719" s="2"/>
      <c r="H719" s="2"/>
      <c r="I719" s="2"/>
      <c r="J719" s="10"/>
      <c r="K719" s="2">
        <f t="shared" si="22"/>
        <v>0</v>
      </c>
      <c r="L719" s="2">
        <f t="shared" si="23"/>
        <v>0</v>
      </c>
    </row>
    <row r="720" spans="1:12" customFormat="1" ht="60">
      <c r="A720" s="10" t="s">
        <v>619</v>
      </c>
      <c r="B720" s="2"/>
      <c r="C720" s="2"/>
      <c r="D720" s="2"/>
      <c r="E720" s="2"/>
      <c r="F720" s="2"/>
      <c r="G720" s="2"/>
      <c r="H720" s="2">
        <v>1</v>
      </c>
      <c r="I720" s="2"/>
      <c r="J720" s="10" t="s">
        <v>750</v>
      </c>
      <c r="K720" s="2">
        <f t="shared" si="22"/>
        <v>1</v>
      </c>
      <c r="L720" s="2">
        <f t="shared" si="23"/>
        <v>1</v>
      </c>
    </row>
    <row r="721" spans="1:12" customFormat="1">
      <c r="A721" s="10" t="s">
        <v>620</v>
      </c>
      <c r="B721" s="2"/>
      <c r="C721" s="2"/>
      <c r="D721" s="2"/>
      <c r="E721" s="2"/>
      <c r="F721" s="2"/>
      <c r="G721" s="2"/>
      <c r="H721" s="2"/>
      <c r="I721" s="2"/>
      <c r="J721" s="10"/>
      <c r="K721" s="2">
        <f t="shared" si="22"/>
        <v>0</v>
      </c>
      <c r="L721" s="2">
        <f t="shared" si="23"/>
        <v>0</v>
      </c>
    </row>
    <row r="722" spans="1:12" customFormat="1" ht="255">
      <c r="A722" s="13" t="s">
        <v>621</v>
      </c>
      <c r="B722" s="2">
        <v>1</v>
      </c>
      <c r="C722" s="2"/>
      <c r="D722" s="2"/>
      <c r="E722" s="2"/>
      <c r="F722" s="2"/>
      <c r="G722" s="2"/>
      <c r="H722" s="2"/>
      <c r="I722" s="2"/>
      <c r="J722" s="10" t="s">
        <v>761</v>
      </c>
      <c r="K722" s="2">
        <f t="shared" si="22"/>
        <v>1</v>
      </c>
      <c r="L722" s="2">
        <f t="shared" si="23"/>
        <v>0</v>
      </c>
    </row>
    <row r="723" spans="1:12" customFormat="1">
      <c r="A723" s="10" t="s">
        <v>622</v>
      </c>
      <c r="B723" s="2"/>
      <c r="C723" s="2"/>
      <c r="D723" s="2"/>
      <c r="E723" s="2"/>
      <c r="F723" s="2"/>
      <c r="G723" s="2"/>
      <c r="H723" s="2"/>
      <c r="I723" s="2"/>
      <c r="J723" s="10"/>
      <c r="K723" s="2">
        <f t="shared" si="22"/>
        <v>0</v>
      </c>
      <c r="L723" s="2">
        <f t="shared" si="23"/>
        <v>0</v>
      </c>
    </row>
    <row r="724" spans="1:12" customFormat="1">
      <c r="A724" s="10" t="s">
        <v>623</v>
      </c>
      <c r="B724" s="2"/>
      <c r="C724" s="2"/>
      <c r="D724" s="2"/>
      <c r="E724" s="2"/>
      <c r="F724" s="2"/>
      <c r="G724" s="2"/>
      <c r="H724" s="2"/>
      <c r="I724" s="2"/>
      <c r="J724" s="10"/>
      <c r="K724" s="2">
        <f t="shared" si="22"/>
        <v>0</v>
      </c>
      <c r="L724" s="2">
        <f t="shared" si="23"/>
        <v>0</v>
      </c>
    </row>
    <row r="725" spans="1:12" customFormat="1">
      <c r="A725" s="10" t="s">
        <v>624</v>
      </c>
      <c r="B725" s="2"/>
      <c r="C725" s="2"/>
      <c r="D725" s="2"/>
      <c r="E725" s="2"/>
      <c r="F725" s="2"/>
      <c r="G725" s="2"/>
      <c r="H725" s="2"/>
      <c r="I725" s="2"/>
      <c r="J725" s="10"/>
      <c r="K725" s="2">
        <f t="shared" si="22"/>
        <v>0</v>
      </c>
      <c r="L725" s="2">
        <f t="shared" si="23"/>
        <v>0</v>
      </c>
    </row>
    <row r="726" spans="1:12" customFormat="1">
      <c r="A726" s="10" t="s">
        <v>625</v>
      </c>
      <c r="B726" s="2"/>
      <c r="C726" s="2"/>
      <c r="D726" s="2"/>
      <c r="E726" s="2"/>
      <c r="F726" s="2"/>
      <c r="G726" s="2"/>
      <c r="H726" s="2"/>
      <c r="I726" s="2"/>
      <c r="J726" s="10"/>
      <c r="K726" s="2">
        <f t="shared" si="22"/>
        <v>0</v>
      </c>
      <c r="L726" s="2">
        <f t="shared" si="23"/>
        <v>0</v>
      </c>
    </row>
    <row r="727" spans="1:12" customFormat="1">
      <c r="A727" s="10" t="s">
        <v>626</v>
      </c>
      <c r="B727" s="2"/>
      <c r="C727" s="2"/>
      <c r="D727" s="2"/>
      <c r="E727" s="2"/>
      <c r="F727" s="2"/>
      <c r="G727" s="2"/>
      <c r="H727" s="2"/>
      <c r="I727" s="2"/>
      <c r="J727" s="10"/>
      <c r="K727" s="2">
        <f t="shared" si="22"/>
        <v>0</v>
      </c>
      <c r="L727" s="2">
        <f t="shared" si="23"/>
        <v>0</v>
      </c>
    </row>
    <row r="728" spans="1:12" customFormat="1">
      <c r="A728" s="10" t="s">
        <v>627</v>
      </c>
      <c r="B728" s="2"/>
      <c r="C728" s="2"/>
      <c r="D728" s="2"/>
      <c r="E728" s="2"/>
      <c r="F728" s="2"/>
      <c r="G728" s="2"/>
      <c r="H728" s="2"/>
      <c r="I728" s="2"/>
      <c r="J728" s="10"/>
      <c r="K728" s="2">
        <f t="shared" si="22"/>
        <v>0</v>
      </c>
      <c r="L728" s="2">
        <f t="shared" si="23"/>
        <v>0</v>
      </c>
    </row>
    <row r="729" spans="1:12" customFormat="1">
      <c r="A729" s="10" t="s">
        <v>623</v>
      </c>
      <c r="B729" s="2"/>
      <c r="C729" s="2"/>
      <c r="D729" s="2"/>
      <c r="E729" s="2"/>
      <c r="F729" s="2"/>
      <c r="G729" s="2"/>
      <c r="H729" s="2"/>
      <c r="I729" s="2"/>
      <c r="J729" s="10"/>
      <c r="K729" s="2">
        <f t="shared" si="22"/>
        <v>0</v>
      </c>
      <c r="L729" s="2">
        <f t="shared" si="23"/>
        <v>0</v>
      </c>
    </row>
    <row r="730" spans="1:12" customFormat="1">
      <c r="A730" s="10" t="s">
        <v>628</v>
      </c>
      <c r="B730" s="2"/>
      <c r="C730" s="2"/>
      <c r="D730" s="2"/>
      <c r="E730" s="2"/>
      <c r="F730" s="2"/>
      <c r="G730" s="2"/>
      <c r="H730" s="2"/>
      <c r="I730" s="2"/>
      <c r="J730" s="10"/>
      <c r="K730" s="2">
        <f t="shared" si="22"/>
        <v>0</v>
      </c>
      <c r="L730" s="2">
        <f t="shared" si="23"/>
        <v>0</v>
      </c>
    </row>
    <row r="731" spans="1:12" customFormat="1" ht="30">
      <c r="A731" s="10" t="s">
        <v>629</v>
      </c>
      <c r="B731" s="2"/>
      <c r="C731" s="2"/>
      <c r="D731" s="2"/>
      <c r="E731" s="2"/>
      <c r="F731" s="2"/>
      <c r="G731" s="2"/>
      <c r="H731" s="2"/>
      <c r="I731" s="2"/>
      <c r="J731" s="10"/>
      <c r="K731" s="2">
        <f t="shared" si="22"/>
        <v>0</v>
      </c>
      <c r="L731" s="2">
        <f t="shared" si="23"/>
        <v>0</v>
      </c>
    </row>
    <row r="732" spans="1:12" customFormat="1">
      <c r="A732" s="10" t="s">
        <v>16</v>
      </c>
      <c r="B732" s="2"/>
      <c r="C732" s="2"/>
      <c r="D732" s="2"/>
      <c r="E732" s="2"/>
      <c r="F732" s="2"/>
      <c r="G732" s="2"/>
      <c r="H732" s="2"/>
      <c r="I732" s="2"/>
      <c r="J732" s="10"/>
      <c r="K732" s="2">
        <f t="shared" si="22"/>
        <v>0</v>
      </c>
      <c r="L732" s="2">
        <f t="shared" si="23"/>
        <v>0</v>
      </c>
    </row>
    <row r="733" spans="1:12" customFormat="1">
      <c r="A733" s="10" t="s">
        <v>630</v>
      </c>
      <c r="B733" s="2"/>
      <c r="C733" s="2"/>
      <c r="D733" s="2"/>
      <c r="E733" s="2"/>
      <c r="F733" s="2"/>
      <c r="G733" s="2"/>
      <c r="H733" s="2"/>
      <c r="I733" s="2"/>
      <c r="J733" s="10"/>
      <c r="K733" s="2">
        <f t="shared" si="22"/>
        <v>0</v>
      </c>
      <c r="L733" s="2">
        <f t="shared" si="23"/>
        <v>0</v>
      </c>
    </row>
    <row r="734" spans="1:12" customFormat="1">
      <c r="A734" s="10" t="s">
        <v>631</v>
      </c>
      <c r="B734" s="2"/>
      <c r="C734" s="2"/>
      <c r="D734" s="2"/>
      <c r="E734" s="2"/>
      <c r="F734" s="2"/>
      <c r="G734" s="2"/>
      <c r="H734" s="2"/>
      <c r="I734" s="2"/>
      <c r="J734" s="10"/>
      <c r="K734" s="2">
        <f t="shared" si="22"/>
        <v>0</v>
      </c>
      <c r="L734" s="2">
        <f t="shared" si="23"/>
        <v>0</v>
      </c>
    </row>
    <row r="735" spans="1:12" customFormat="1" ht="30">
      <c r="A735" s="10" t="s">
        <v>632</v>
      </c>
      <c r="B735" s="2"/>
      <c r="C735" s="2"/>
      <c r="D735" s="2"/>
      <c r="E735" s="2"/>
      <c r="F735" s="2"/>
      <c r="G735" s="2"/>
      <c r="H735" s="2"/>
      <c r="I735" s="2"/>
      <c r="J735" s="10"/>
      <c r="K735" s="2">
        <f t="shared" si="22"/>
        <v>0</v>
      </c>
      <c r="L735" s="2">
        <f t="shared" si="23"/>
        <v>0</v>
      </c>
    </row>
    <row r="736" spans="1:12" customFormat="1" ht="60">
      <c r="A736" s="10" t="s">
        <v>633</v>
      </c>
      <c r="B736" s="2"/>
      <c r="C736" s="2"/>
      <c r="D736" s="2"/>
      <c r="E736" s="2"/>
      <c r="F736" s="2"/>
      <c r="G736" s="2"/>
      <c r="H736" s="2"/>
      <c r="I736" s="2"/>
      <c r="J736" s="10"/>
      <c r="K736" s="2">
        <f t="shared" si="22"/>
        <v>0</v>
      </c>
      <c r="L736" s="2">
        <f t="shared" si="23"/>
        <v>0</v>
      </c>
    </row>
    <row r="737" spans="1:12" customFormat="1" ht="45">
      <c r="A737" s="10" t="s">
        <v>634</v>
      </c>
      <c r="B737" s="2"/>
      <c r="C737" s="2"/>
      <c r="D737" s="2">
        <v>1</v>
      </c>
      <c r="E737" s="2"/>
      <c r="F737" s="2"/>
      <c r="G737" s="2"/>
      <c r="H737" s="2"/>
      <c r="I737" s="2"/>
      <c r="J737" s="10" t="s">
        <v>713</v>
      </c>
      <c r="K737" s="2">
        <f t="shared" si="22"/>
        <v>1</v>
      </c>
      <c r="L737" s="2">
        <f t="shared" si="23"/>
        <v>1</v>
      </c>
    </row>
    <row r="738" spans="1:12" customFormat="1">
      <c r="A738" s="10" t="s">
        <v>95</v>
      </c>
      <c r="B738" s="2"/>
      <c r="C738" s="2"/>
      <c r="D738" s="2"/>
      <c r="E738" s="2"/>
      <c r="F738" s="2"/>
      <c r="G738" s="2"/>
      <c r="H738" s="2"/>
      <c r="I738" s="2"/>
      <c r="J738" s="10"/>
      <c r="K738" s="2">
        <f t="shared" si="22"/>
        <v>0</v>
      </c>
      <c r="L738" s="2">
        <f t="shared" si="23"/>
        <v>0</v>
      </c>
    </row>
    <row r="739" spans="1:12" customFormat="1">
      <c r="A739" s="10" t="s">
        <v>635</v>
      </c>
      <c r="B739" s="2"/>
      <c r="C739" s="2"/>
      <c r="D739" s="2"/>
      <c r="E739" s="2"/>
      <c r="F739" s="2"/>
      <c r="G739" s="2"/>
      <c r="H739" s="2"/>
      <c r="I739" s="2"/>
      <c r="J739" s="10"/>
      <c r="K739" s="2">
        <f t="shared" si="22"/>
        <v>0</v>
      </c>
      <c r="L739" s="2">
        <f t="shared" si="23"/>
        <v>0</v>
      </c>
    </row>
    <row r="740" spans="1:12" customFormat="1">
      <c r="A740" s="10" t="s">
        <v>636</v>
      </c>
      <c r="B740" s="2"/>
      <c r="C740" s="2"/>
      <c r="D740" s="2"/>
      <c r="E740" s="2"/>
      <c r="F740" s="2"/>
      <c r="G740" s="2"/>
      <c r="H740" s="2"/>
      <c r="I740" s="2"/>
      <c r="J740" s="10"/>
      <c r="K740" s="2">
        <f t="shared" si="22"/>
        <v>0</v>
      </c>
      <c r="L740" s="2">
        <f t="shared" si="23"/>
        <v>0</v>
      </c>
    </row>
    <row r="741" spans="1:12" customFormat="1" ht="120">
      <c r="A741" s="13" t="s">
        <v>637</v>
      </c>
      <c r="B741" s="2"/>
      <c r="C741" s="2"/>
      <c r="D741" s="2">
        <v>1</v>
      </c>
      <c r="E741" s="2"/>
      <c r="F741" s="2"/>
      <c r="G741" s="2"/>
      <c r="H741" s="2"/>
      <c r="I741" s="2"/>
      <c r="J741" s="10" t="s">
        <v>713</v>
      </c>
      <c r="K741" s="2">
        <f t="shared" si="22"/>
        <v>1</v>
      </c>
      <c r="L741" s="2">
        <f t="shared" si="23"/>
        <v>1</v>
      </c>
    </row>
    <row r="742" spans="1:12" customFormat="1">
      <c r="A742" s="10" t="s">
        <v>638</v>
      </c>
      <c r="B742" s="2"/>
      <c r="C742" s="2"/>
      <c r="D742" s="2"/>
      <c r="E742" s="2"/>
      <c r="F742" s="2"/>
      <c r="G742" s="2"/>
      <c r="H742" s="2"/>
      <c r="I742" s="2"/>
      <c r="J742" s="10"/>
      <c r="K742" s="2">
        <f t="shared" si="22"/>
        <v>0</v>
      </c>
      <c r="L742" s="2">
        <f t="shared" si="23"/>
        <v>0</v>
      </c>
    </row>
    <row r="743" spans="1:12" customFormat="1" ht="45">
      <c r="A743" s="10" t="s">
        <v>639</v>
      </c>
      <c r="B743" s="2"/>
      <c r="C743" s="2"/>
      <c r="D743" s="2"/>
      <c r="E743" s="2"/>
      <c r="F743" s="2"/>
      <c r="G743" s="2"/>
      <c r="H743" s="2"/>
      <c r="I743" s="2"/>
      <c r="J743" s="10"/>
      <c r="K743" s="2">
        <f t="shared" si="22"/>
        <v>0</v>
      </c>
      <c r="L743" s="2">
        <f t="shared" si="23"/>
        <v>0</v>
      </c>
    </row>
    <row r="744" spans="1:12" customFormat="1">
      <c r="A744" s="10" t="s">
        <v>640</v>
      </c>
      <c r="B744" s="2"/>
      <c r="C744" s="2"/>
      <c r="D744" s="2"/>
      <c r="E744" s="2"/>
      <c r="F744" s="2"/>
      <c r="G744" s="2"/>
      <c r="H744" s="2"/>
      <c r="I744" s="2"/>
      <c r="J744" s="10"/>
      <c r="K744" s="2">
        <f t="shared" si="22"/>
        <v>0</v>
      </c>
      <c r="L744" s="2">
        <f t="shared" si="23"/>
        <v>0</v>
      </c>
    </row>
    <row r="745" spans="1:12" customFormat="1" ht="120">
      <c r="A745" s="13" t="s">
        <v>641</v>
      </c>
      <c r="B745" s="2">
        <v>1</v>
      </c>
      <c r="C745" s="2"/>
      <c r="D745" s="2"/>
      <c r="E745" s="2"/>
      <c r="F745" s="2"/>
      <c r="G745" s="2"/>
      <c r="H745" s="2"/>
      <c r="I745" s="2"/>
      <c r="J745" s="10" t="s">
        <v>756</v>
      </c>
      <c r="K745" s="2">
        <f t="shared" si="22"/>
        <v>1</v>
      </c>
      <c r="L745" s="2">
        <f t="shared" si="23"/>
        <v>0</v>
      </c>
    </row>
    <row r="746" spans="1:12" customFormat="1">
      <c r="A746" s="10" t="s">
        <v>30</v>
      </c>
      <c r="B746" s="2"/>
      <c r="C746" s="2"/>
      <c r="D746" s="2"/>
      <c r="E746" s="2"/>
      <c r="F746" s="2"/>
      <c r="G746" s="2"/>
      <c r="H746" s="2"/>
      <c r="I746" s="2"/>
      <c r="J746" s="10"/>
      <c r="K746" s="2">
        <f t="shared" si="22"/>
        <v>0</v>
      </c>
      <c r="L746" s="2">
        <f t="shared" si="23"/>
        <v>0</v>
      </c>
    </row>
    <row r="747" spans="1:12" customFormat="1" ht="60">
      <c r="A747" s="10" t="s">
        <v>642</v>
      </c>
      <c r="B747" s="2"/>
      <c r="C747" s="2"/>
      <c r="D747" s="2">
        <v>1</v>
      </c>
      <c r="E747" s="2"/>
      <c r="F747" s="2"/>
      <c r="G747" s="2"/>
      <c r="H747" s="2"/>
      <c r="I747" s="2"/>
      <c r="J747" s="10" t="s">
        <v>751</v>
      </c>
      <c r="K747" s="2">
        <f t="shared" si="22"/>
        <v>1</v>
      </c>
      <c r="L747" s="2">
        <f t="shared" si="23"/>
        <v>1</v>
      </c>
    </row>
    <row r="748" spans="1:12" customFormat="1">
      <c r="A748" s="10" t="s">
        <v>30</v>
      </c>
      <c r="B748" s="2"/>
      <c r="C748" s="2"/>
      <c r="D748" s="2"/>
      <c r="E748" s="2"/>
      <c r="F748" s="2"/>
      <c r="G748" s="2"/>
      <c r="H748" s="2"/>
      <c r="I748" s="2"/>
      <c r="J748" s="10"/>
      <c r="K748" s="2">
        <f t="shared" si="22"/>
        <v>0</v>
      </c>
      <c r="L748" s="2">
        <f t="shared" si="23"/>
        <v>0</v>
      </c>
    </row>
    <row r="749" spans="1:12" customFormat="1">
      <c r="A749" s="10" t="s">
        <v>182</v>
      </c>
      <c r="B749" s="2"/>
      <c r="C749" s="2"/>
      <c r="D749" s="2"/>
      <c r="E749" s="2"/>
      <c r="F749" s="2"/>
      <c r="G749" s="2"/>
      <c r="H749" s="2"/>
      <c r="I749" s="2"/>
      <c r="J749" s="10"/>
      <c r="K749" s="2">
        <f t="shared" si="22"/>
        <v>0</v>
      </c>
      <c r="L749" s="2">
        <f t="shared" si="23"/>
        <v>0</v>
      </c>
    </row>
    <row r="750" spans="1:12" customFormat="1">
      <c r="A750" s="10" t="s">
        <v>643</v>
      </c>
      <c r="B750" s="2"/>
      <c r="C750" s="2"/>
      <c r="D750" s="2"/>
      <c r="E750" s="2"/>
      <c r="F750" s="2"/>
      <c r="G750" s="2"/>
      <c r="H750" s="2"/>
      <c r="I750" s="2"/>
      <c r="J750" s="10"/>
      <c r="K750" s="2">
        <f t="shared" si="22"/>
        <v>0</v>
      </c>
      <c r="L750" s="2">
        <f t="shared" si="23"/>
        <v>0</v>
      </c>
    </row>
    <row r="751" spans="1:12" customFormat="1" ht="120">
      <c r="A751" s="13" t="s">
        <v>644</v>
      </c>
      <c r="B751" s="2">
        <v>2</v>
      </c>
      <c r="C751" s="2"/>
      <c r="D751" s="2"/>
      <c r="E751" s="2"/>
      <c r="F751" s="2"/>
      <c r="G751" s="2"/>
      <c r="H751" s="2"/>
      <c r="I751" s="2">
        <v>1</v>
      </c>
      <c r="J751" s="10" t="s">
        <v>776</v>
      </c>
      <c r="K751" s="2">
        <f t="shared" si="22"/>
        <v>1</v>
      </c>
      <c r="L751" s="2">
        <f t="shared" si="23"/>
        <v>1</v>
      </c>
    </row>
    <row r="752" spans="1:12" customFormat="1" ht="30">
      <c r="A752" s="10" t="s">
        <v>645</v>
      </c>
      <c r="B752" s="2"/>
      <c r="C752" s="2"/>
      <c r="D752" s="2"/>
      <c r="E752" s="2"/>
      <c r="F752" s="2"/>
      <c r="G752" s="2"/>
      <c r="H752" s="2"/>
      <c r="I752" s="2"/>
      <c r="J752" s="10"/>
      <c r="K752" s="2">
        <f t="shared" si="22"/>
        <v>0</v>
      </c>
      <c r="L752" s="2">
        <f t="shared" si="23"/>
        <v>0</v>
      </c>
    </row>
    <row r="753" spans="1:12" customFormat="1" ht="105">
      <c r="A753" s="13" t="s">
        <v>646</v>
      </c>
      <c r="B753" s="2">
        <v>2</v>
      </c>
      <c r="C753" s="2"/>
      <c r="D753" s="2">
        <v>1</v>
      </c>
      <c r="E753" s="2"/>
      <c r="F753" s="2"/>
      <c r="G753" s="2"/>
      <c r="H753" s="2"/>
      <c r="I753" s="2"/>
      <c r="J753" s="10" t="s">
        <v>764</v>
      </c>
      <c r="K753" s="2">
        <f t="shared" si="22"/>
        <v>1</v>
      </c>
      <c r="L753" s="2">
        <f t="shared" si="23"/>
        <v>1</v>
      </c>
    </row>
    <row r="754" spans="1:12" customFormat="1">
      <c r="A754" s="10" t="s">
        <v>30</v>
      </c>
      <c r="B754" s="2"/>
      <c r="C754" s="2"/>
      <c r="D754" s="2"/>
      <c r="E754" s="2"/>
      <c r="F754" s="2"/>
      <c r="G754" s="2"/>
      <c r="H754" s="2"/>
      <c r="I754" s="2"/>
      <c r="J754" s="10"/>
      <c r="K754" s="2">
        <f t="shared" si="22"/>
        <v>0</v>
      </c>
      <c r="L754" s="2">
        <f t="shared" si="23"/>
        <v>0</v>
      </c>
    </row>
    <row r="755" spans="1:12" customFormat="1" ht="30">
      <c r="A755" s="10" t="s">
        <v>647</v>
      </c>
      <c r="B755" s="2"/>
      <c r="C755" s="2"/>
      <c r="D755" s="2"/>
      <c r="E755" s="2"/>
      <c r="F755" s="2"/>
      <c r="G755" s="2"/>
      <c r="H755" s="2"/>
      <c r="I755" s="2"/>
      <c r="J755" s="10"/>
      <c r="K755" s="2">
        <f t="shared" si="22"/>
        <v>0</v>
      </c>
      <c r="L755" s="2">
        <f t="shared" si="23"/>
        <v>0</v>
      </c>
    </row>
    <row r="756" spans="1:12" customFormat="1">
      <c r="A756" s="10" t="s">
        <v>648</v>
      </c>
      <c r="B756" s="2"/>
      <c r="C756" s="2"/>
      <c r="D756" s="2"/>
      <c r="E756" s="2"/>
      <c r="F756" s="2"/>
      <c r="G756" s="2"/>
      <c r="H756" s="2"/>
      <c r="I756" s="2"/>
      <c r="J756" s="10"/>
      <c r="K756" s="2">
        <f t="shared" si="22"/>
        <v>0</v>
      </c>
      <c r="L756" s="2">
        <f t="shared" si="23"/>
        <v>0</v>
      </c>
    </row>
    <row r="757" spans="1:12" customFormat="1" ht="270">
      <c r="A757" s="13" t="s">
        <v>649</v>
      </c>
      <c r="B757" s="2">
        <v>1</v>
      </c>
      <c r="C757" s="2"/>
      <c r="D757" s="2"/>
      <c r="E757" s="2"/>
      <c r="F757" s="2"/>
      <c r="G757" s="2"/>
      <c r="H757" s="2"/>
      <c r="I757" s="2"/>
      <c r="J757" s="10" t="s">
        <v>761</v>
      </c>
      <c r="K757" s="2">
        <f t="shared" si="22"/>
        <v>1</v>
      </c>
      <c r="L757" s="2">
        <f t="shared" si="23"/>
        <v>0</v>
      </c>
    </row>
    <row r="758" spans="1:12" customFormat="1" ht="30">
      <c r="A758" s="10" t="s">
        <v>650</v>
      </c>
      <c r="B758" s="2"/>
      <c r="C758" s="2"/>
      <c r="D758" s="2"/>
      <c r="E758" s="2"/>
      <c r="F758" s="2"/>
      <c r="G758" s="2"/>
      <c r="H758" s="2"/>
      <c r="I758" s="2"/>
      <c r="J758" s="10"/>
      <c r="K758" s="2">
        <f t="shared" si="22"/>
        <v>0</v>
      </c>
      <c r="L758" s="2">
        <f t="shared" si="23"/>
        <v>0</v>
      </c>
    </row>
    <row r="759" spans="1:12" customFormat="1" ht="45">
      <c r="A759" s="10" t="s">
        <v>651</v>
      </c>
      <c r="B759" s="2"/>
      <c r="C759" s="2"/>
      <c r="D759" s="2"/>
      <c r="E759" s="2"/>
      <c r="F759" s="2"/>
      <c r="G759" s="2"/>
      <c r="H759" s="2"/>
      <c r="I759" s="2"/>
      <c r="J759" s="10"/>
      <c r="K759" s="2">
        <f t="shared" si="22"/>
        <v>0</v>
      </c>
      <c r="L759" s="2">
        <f t="shared" si="23"/>
        <v>0</v>
      </c>
    </row>
    <row r="760" spans="1:12" customFormat="1">
      <c r="A760" s="10" t="s">
        <v>652</v>
      </c>
      <c r="B760" s="2"/>
      <c r="C760" s="2"/>
      <c r="D760" s="2"/>
      <c r="E760" s="2"/>
      <c r="F760" s="2"/>
      <c r="G760" s="2"/>
      <c r="H760" s="2"/>
      <c r="I760" s="2"/>
      <c r="J760" s="10"/>
      <c r="K760" s="2">
        <f t="shared" si="22"/>
        <v>0</v>
      </c>
      <c r="L760" s="2">
        <f t="shared" si="23"/>
        <v>0</v>
      </c>
    </row>
    <row r="761" spans="1:12" customFormat="1" ht="45">
      <c r="A761" s="10" t="s">
        <v>653</v>
      </c>
      <c r="B761" s="2"/>
      <c r="C761" s="2"/>
      <c r="D761" s="2"/>
      <c r="E761" s="2"/>
      <c r="F761" s="2"/>
      <c r="G761" s="2"/>
      <c r="H761" s="2"/>
      <c r="I761" s="2"/>
      <c r="J761" s="10"/>
      <c r="K761" s="2">
        <f t="shared" si="22"/>
        <v>0</v>
      </c>
      <c r="L761" s="2">
        <f t="shared" si="23"/>
        <v>0</v>
      </c>
    </row>
    <row r="762" spans="1:12" customFormat="1">
      <c r="A762" s="10" t="s">
        <v>38</v>
      </c>
      <c r="B762" s="2"/>
      <c r="C762" s="2"/>
      <c r="D762" s="2"/>
      <c r="E762" s="2"/>
      <c r="F762" s="2"/>
      <c r="G762" s="2"/>
      <c r="H762" s="2"/>
      <c r="I762" s="2"/>
      <c r="J762" s="10"/>
      <c r="K762" s="2">
        <f t="shared" si="22"/>
        <v>0</v>
      </c>
      <c r="L762" s="2">
        <f t="shared" si="23"/>
        <v>0</v>
      </c>
    </row>
    <row r="763" spans="1:12" customFormat="1" ht="30">
      <c r="A763" s="10" t="s">
        <v>654</v>
      </c>
      <c r="B763" s="2"/>
      <c r="C763" s="2"/>
      <c r="D763" s="2"/>
      <c r="E763" s="2"/>
      <c r="F763" s="2"/>
      <c r="G763" s="2"/>
      <c r="H763" s="2"/>
      <c r="I763" s="2"/>
      <c r="J763" s="10"/>
      <c r="K763" s="2">
        <f t="shared" si="22"/>
        <v>0</v>
      </c>
      <c r="L763" s="2">
        <f t="shared" si="23"/>
        <v>0</v>
      </c>
    </row>
    <row r="764" spans="1:12" customFormat="1">
      <c r="A764" s="10" t="s">
        <v>655</v>
      </c>
      <c r="B764" s="2"/>
      <c r="C764" s="2"/>
      <c r="D764" s="2"/>
      <c r="E764" s="2"/>
      <c r="F764" s="2"/>
      <c r="G764" s="2"/>
      <c r="H764" s="2"/>
      <c r="I764" s="2"/>
      <c r="J764" s="10"/>
      <c r="K764" s="2">
        <f t="shared" si="22"/>
        <v>0</v>
      </c>
      <c r="L764" s="2">
        <f t="shared" si="23"/>
        <v>0</v>
      </c>
    </row>
    <row r="765" spans="1:12" customFormat="1" ht="75">
      <c r="A765" s="13" t="s">
        <v>656</v>
      </c>
      <c r="B765" s="2">
        <v>2</v>
      </c>
      <c r="C765" s="2"/>
      <c r="D765" s="2">
        <v>1</v>
      </c>
      <c r="E765" s="2"/>
      <c r="F765" s="2"/>
      <c r="G765" s="2"/>
      <c r="H765" s="2"/>
      <c r="I765" s="2"/>
      <c r="J765" s="10" t="s">
        <v>777</v>
      </c>
      <c r="K765" s="2">
        <f t="shared" si="22"/>
        <v>1</v>
      </c>
      <c r="L765" s="2">
        <f t="shared" si="23"/>
        <v>1</v>
      </c>
    </row>
    <row r="766" spans="1:12" customFormat="1">
      <c r="A766" s="10" t="s">
        <v>22</v>
      </c>
      <c r="B766" s="2"/>
      <c r="C766" s="2"/>
      <c r="D766" s="2"/>
      <c r="E766" s="2"/>
      <c r="F766" s="2"/>
      <c r="G766" s="2"/>
      <c r="H766" s="2"/>
      <c r="I766" s="2"/>
      <c r="J766" s="10"/>
      <c r="K766" s="2">
        <f t="shared" si="22"/>
        <v>0</v>
      </c>
      <c r="L766" s="2">
        <f t="shared" si="23"/>
        <v>0</v>
      </c>
    </row>
    <row r="767" spans="1:12" customFormat="1" ht="75">
      <c r="A767" s="13" t="s">
        <v>657</v>
      </c>
      <c r="B767" s="2"/>
      <c r="C767" s="2"/>
      <c r="D767" s="2"/>
      <c r="E767" s="2"/>
      <c r="F767" s="2"/>
      <c r="G767" s="2"/>
      <c r="H767" s="2"/>
      <c r="I767" s="2"/>
      <c r="J767" s="10"/>
      <c r="K767" s="2">
        <f t="shared" si="22"/>
        <v>0</v>
      </c>
      <c r="L767" s="2">
        <f t="shared" si="23"/>
        <v>0</v>
      </c>
    </row>
    <row r="768" spans="1:12" customFormat="1" ht="30">
      <c r="A768" s="10" t="s">
        <v>658</v>
      </c>
      <c r="B768" s="2"/>
      <c r="C768" s="2"/>
      <c r="D768" s="2"/>
      <c r="E768" s="2"/>
      <c r="F768" s="2"/>
      <c r="G768" s="2"/>
      <c r="H768" s="2"/>
      <c r="I768" s="2"/>
      <c r="J768" s="10"/>
      <c r="K768" s="2">
        <f t="shared" si="22"/>
        <v>0</v>
      </c>
      <c r="L768" s="2">
        <f t="shared" si="23"/>
        <v>0</v>
      </c>
    </row>
    <row r="769" spans="1:12" customFormat="1" ht="225">
      <c r="A769" s="13" t="s">
        <v>659</v>
      </c>
      <c r="B769" s="2">
        <v>2</v>
      </c>
      <c r="C769" s="2"/>
      <c r="D769" s="2">
        <v>1</v>
      </c>
      <c r="E769" s="2"/>
      <c r="F769" s="2"/>
      <c r="G769" s="2"/>
      <c r="H769" s="2"/>
      <c r="I769" s="2"/>
      <c r="J769" s="10" t="s">
        <v>764</v>
      </c>
      <c r="K769" s="2">
        <f t="shared" si="22"/>
        <v>1</v>
      </c>
      <c r="L769" s="2">
        <f t="shared" si="23"/>
        <v>1</v>
      </c>
    </row>
    <row r="770" spans="1:12" customFormat="1">
      <c r="A770" s="10" t="s">
        <v>30</v>
      </c>
      <c r="B770" s="2"/>
      <c r="C770" s="2"/>
      <c r="D770" s="2"/>
      <c r="E770" s="2"/>
      <c r="F770" s="2"/>
      <c r="G770" s="2"/>
      <c r="H770" s="2"/>
      <c r="I770" s="2"/>
      <c r="J770" s="10"/>
      <c r="K770" s="2">
        <f t="shared" si="22"/>
        <v>0</v>
      </c>
      <c r="L770" s="2">
        <f t="shared" si="23"/>
        <v>0</v>
      </c>
    </row>
    <row r="771" spans="1:12" customFormat="1" ht="60">
      <c r="A771" s="10" t="s">
        <v>660</v>
      </c>
      <c r="B771" s="2"/>
      <c r="C771" s="2"/>
      <c r="D771" s="2"/>
      <c r="E771" s="2"/>
      <c r="F771" s="2"/>
      <c r="G771" s="2"/>
      <c r="H771" s="2"/>
      <c r="I771" s="2"/>
      <c r="J771" s="10"/>
      <c r="K771" s="2">
        <f t="shared" si="22"/>
        <v>0</v>
      </c>
      <c r="L771" s="2">
        <f t="shared" si="23"/>
        <v>0</v>
      </c>
    </row>
    <row r="772" spans="1:12" customFormat="1">
      <c r="A772" s="10" t="s">
        <v>661</v>
      </c>
      <c r="B772" s="2"/>
      <c r="C772" s="2"/>
      <c r="D772" s="2"/>
      <c r="E772" s="2"/>
      <c r="F772" s="2"/>
      <c r="G772" s="2"/>
      <c r="H772" s="2"/>
      <c r="I772" s="2"/>
      <c r="J772" s="10"/>
      <c r="K772" s="2">
        <f t="shared" si="22"/>
        <v>0</v>
      </c>
      <c r="L772" s="2">
        <f t="shared" si="23"/>
        <v>0</v>
      </c>
    </row>
    <row r="773" spans="1:12" customFormat="1" ht="30">
      <c r="A773" s="10" t="s">
        <v>662</v>
      </c>
      <c r="B773" s="2"/>
      <c r="C773" s="2"/>
      <c r="D773" s="2"/>
      <c r="E773" s="2"/>
      <c r="F773" s="2"/>
      <c r="G773" s="2"/>
      <c r="H773" s="2"/>
      <c r="I773" s="2"/>
      <c r="J773" s="10"/>
      <c r="K773" s="2">
        <f t="shared" ref="K773:K827" si="24">IF(SUM(B773:I773)&gt;0,1,0)</f>
        <v>0</v>
      </c>
      <c r="L773" s="2">
        <f t="shared" ref="L773:L827" si="25">IF(SUM(C773:I773)&gt;0,1,0)</f>
        <v>0</v>
      </c>
    </row>
    <row r="774" spans="1:12" customFormat="1" ht="30">
      <c r="A774" s="10" t="s">
        <v>663</v>
      </c>
      <c r="B774" s="2"/>
      <c r="C774" s="2"/>
      <c r="D774" s="2"/>
      <c r="E774" s="2"/>
      <c r="F774" s="2"/>
      <c r="G774" s="2"/>
      <c r="H774" s="2"/>
      <c r="I774" s="2"/>
      <c r="J774" s="10"/>
      <c r="K774" s="2">
        <f t="shared" si="24"/>
        <v>0</v>
      </c>
      <c r="L774" s="2">
        <f t="shared" si="25"/>
        <v>0</v>
      </c>
    </row>
    <row r="775" spans="1:12" customFormat="1">
      <c r="A775" s="10" t="s">
        <v>664</v>
      </c>
      <c r="B775" s="2"/>
      <c r="C775" s="2"/>
      <c r="D775" s="2"/>
      <c r="E775" s="2"/>
      <c r="F775" s="2"/>
      <c r="G775" s="2"/>
      <c r="H775" s="2"/>
      <c r="I775" s="2"/>
      <c r="J775" s="10"/>
      <c r="K775" s="2">
        <f t="shared" si="24"/>
        <v>0</v>
      </c>
      <c r="L775" s="2">
        <f t="shared" si="25"/>
        <v>0</v>
      </c>
    </row>
    <row r="776" spans="1:12" customFormat="1">
      <c r="A776" s="10" t="s">
        <v>665</v>
      </c>
      <c r="B776" s="2"/>
      <c r="C776" s="2"/>
      <c r="D776" s="2"/>
      <c r="E776" s="2"/>
      <c r="F776" s="2"/>
      <c r="G776" s="2"/>
      <c r="H776" s="2"/>
      <c r="I776" s="2"/>
      <c r="J776" s="10"/>
      <c r="K776" s="2">
        <f t="shared" si="24"/>
        <v>0</v>
      </c>
      <c r="L776" s="2">
        <f t="shared" si="25"/>
        <v>0</v>
      </c>
    </row>
    <row r="777" spans="1:12" customFormat="1">
      <c r="A777" s="10" t="s">
        <v>666</v>
      </c>
      <c r="B777" s="2"/>
      <c r="C777" s="2"/>
      <c r="D777" s="2"/>
      <c r="E777" s="2"/>
      <c r="F777" s="2"/>
      <c r="G777" s="2"/>
      <c r="H777" s="2"/>
      <c r="I777" s="2"/>
      <c r="J777" s="10"/>
      <c r="K777" s="2">
        <f t="shared" si="24"/>
        <v>0</v>
      </c>
      <c r="L777" s="2">
        <f t="shared" si="25"/>
        <v>0</v>
      </c>
    </row>
    <row r="778" spans="1:12" customFormat="1">
      <c r="A778" s="10" t="s">
        <v>16</v>
      </c>
      <c r="B778" s="2"/>
      <c r="C778" s="2"/>
      <c r="D778" s="2"/>
      <c r="E778" s="2"/>
      <c r="F778" s="2"/>
      <c r="G778" s="2"/>
      <c r="H778" s="2"/>
      <c r="I778" s="2"/>
      <c r="J778" s="10"/>
      <c r="K778" s="2">
        <f t="shared" si="24"/>
        <v>0</v>
      </c>
      <c r="L778" s="2">
        <f t="shared" si="25"/>
        <v>0</v>
      </c>
    </row>
    <row r="779" spans="1:12" customFormat="1" ht="90">
      <c r="A779" s="10" t="s">
        <v>667</v>
      </c>
      <c r="B779" s="2">
        <v>2</v>
      </c>
      <c r="C779" s="2"/>
      <c r="D779" s="2">
        <v>1</v>
      </c>
      <c r="E779" s="2"/>
      <c r="F779" s="2"/>
      <c r="G779" s="2"/>
      <c r="H779" s="2"/>
      <c r="I779" s="2"/>
      <c r="J779" s="10" t="s">
        <v>764</v>
      </c>
      <c r="K779" s="2">
        <f t="shared" si="24"/>
        <v>1</v>
      </c>
      <c r="L779" s="2">
        <f t="shared" si="25"/>
        <v>1</v>
      </c>
    </row>
    <row r="780" spans="1:12" customFormat="1">
      <c r="A780" s="10" t="s">
        <v>30</v>
      </c>
      <c r="B780" s="2"/>
      <c r="C780" s="2"/>
      <c r="D780" s="2"/>
      <c r="E780" s="2"/>
      <c r="F780" s="2"/>
      <c r="G780" s="2"/>
      <c r="H780" s="2"/>
      <c r="I780" s="2"/>
      <c r="J780" s="10"/>
      <c r="K780" s="2">
        <f t="shared" si="24"/>
        <v>0</v>
      </c>
      <c r="L780" s="2">
        <f t="shared" si="25"/>
        <v>0</v>
      </c>
    </row>
    <row r="781" spans="1:12" customFormat="1" ht="30">
      <c r="A781" s="10" t="s">
        <v>668</v>
      </c>
      <c r="B781" s="2"/>
      <c r="C781" s="2"/>
      <c r="D781" s="2"/>
      <c r="E781" s="2"/>
      <c r="F781" s="2"/>
      <c r="G781" s="2"/>
      <c r="H781" s="2"/>
      <c r="I781" s="2"/>
      <c r="J781" s="10"/>
      <c r="K781" s="2">
        <f t="shared" si="24"/>
        <v>0</v>
      </c>
      <c r="L781" s="2">
        <f t="shared" si="25"/>
        <v>0</v>
      </c>
    </row>
    <row r="782" spans="1:12" customFormat="1">
      <c r="A782" s="10" t="s">
        <v>669</v>
      </c>
      <c r="B782" s="2"/>
      <c r="C782" s="2"/>
      <c r="D782" s="2"/>
      <c r="E782" s="2"/>
      <c r="F782" s="2"/>
      <c r="G782" s="2"/>
      <c r="H782" s="2"/>
      <c r="I782" s="2"/>
      <c r="J782" s="10"/>
      <c r="K782" s="2">
        <f t="shared" si="24"/>
        <v>0</v>
      </c>
      <c r="L782" s="2">
        <f t="shared" si="25"/>
        <v>0</v>
      </c>
    </row>
    <row r="783" spans="1:12" customFormat="1" ht="75">
      <c r="A783" s="13" t="s">
        <v>670</v>
      </c>
      <c r="B783" s="2">
        <v>1</v>
      </c>
      <c r="C783" s="2"/>
      <c r="D783" s="2"/>
      <c r="E783" s="2"/>
      <c r="F783" s="2"/>
      <c r="G783" s="2"/>
      <c r="H783" s="2"/>
      <c r="I783" s="2"/>
      <c r="J783" s="10" t="s">
        <v>761</v>
      </c>
      <c r="K783" s="2">
        <f t="shared" si="24"/>
        <v>1</v>
      </c>
      <c r="L783" s="2">
        <f t="shared" si="25"/>
        <v>0</v>
      </c>
    </row>
    <row r="784" spans="1:12" customFormat="1">
      <c r="A784" s="10" t="s">
        <v>671</v>
      </c>
      <c r="B784" s="2"/>
      <c r="C784" s="2"/>
      <c r="D784" s="2"/>
      <c r="E784" s="2"/>
      <c r="F784" s="2"/>
      <c r="G784" s="2"/>
      <c r="H784" s="2"/>
      <c r="I784" s="2"/>
      <c r="J784" s="10"/>
      <c r="K784" s="2">
        <f t="shared" si="24"/>
        <v>0</v>
      </c>
      <c r="L784" s="2">
        <f t="shared" si="25"/>
        <v>0</v>
      </c>
    </row>
    <row r="785" spans="1:12" customFormat="1" ht="30">
      <c r="A785" s="10" t="s">
        <v>672</v>
      </c>
      <c r="B785" s="2"/>
      <c r="C785" s="2"/>
      <c r="D785" s="2"/>
      <c r="E785" s="2"/>
      <c r="F785" s="2"/>
      <c r="G785" s="2"/>
      <c r="H785" s="2"/>
      <c r="I785" s="2"/>
      <c r="J785" s="10"/>
      <c r="K785" s="2">
        <f t="shared" si="24"/>
        <v>0</v>
      </c>
      <c r="L785" s="2">
        <f t="shared" si="25"/>
        <v>0</v>
      </c>
    </row>
    <row r="786" spans="1:12" customFormat="1">
      <c r="A786" s="10" t="s">
        <v>673</v>
      </c>
      <c r="B786" s="2"/>
      <c r="C786" s="2"/>
      <c r="D786" s="2"/>
      <c r="E786" s="2"/>
      <c r="F786" s="2"/>
      <c r="G786" s="2"/>
      <c r="H786" s="2"/>
      <c r="I786" s="2"/>
      <c r="J786" s="10"/>
      <c r="K786" s="2">
        <f t="shared" si="24"/>
        <v>0</v>
      </c>
      <c r="L786" s="2">
        <f t="shared" si="25"/>
        <v>0</v>
      </c>
    </row>
    <row r="787" spans="1:12" customFormat="1">
      <c r="A787" s="10" t="s">
        <v>674</v>
      </c>
      <c r="B787" s="2"/>
      <c r="C787" s="2"/>
      <c r="D787" s="2"/>
      <c r="E787" s="2"/>
      <c r="F787" s="2"/>
      <c r="G787" s="2"/>
      <c r="H787" s="2"/>
      <c r="I787" s="2"/>
      <c r="J787" s="10"/>
      <c r="K787" s="2">
        <f t="shared" si="24"/>
        <v>0</v>
      </c>
      <c r="L787" s="2">
        <f t="shared" si="25"/>
        <v>0</v>
      </c>
    </row>
    <row r="788" spans="1:12" customFormat="1">
      <c r="A788" s="10" t="s">
        <v>24</v>
      </c>
      <c r="B788" s="2"/>
      <c r="C788" s="2"/>
      <c r="D788" s="2"/>
      <c r="E788" s="2"/>
      <c r="F788" s="2"/>
      <c r="G788" s="2"/>
      <c r="H788" s="2"/>
      <c r="I788" s="2"/>
      <c r="J788" s="10"/>
      <c r="K788" s="2">
        <f t="shared" si="24"/>
        <v>0</v>
      </c>
      <c r="L788" s="2">
        <f t="shared" si="25"/>
        <v>0</v>
      </c>
    </row>
    <row r="789" spans="1:12" customFormat="1" ht="60">
      <c r="A789" s="10" t="s">
        <v>675</v>
      </c>
      <c r="B789" s="2">
        <v>1</v>
      </c>
      <c r="C789" s="2"/>
      <c r="D789" s="2"/>
      <c r="E789" s="2"/>
      <c r="F789" s="2"/>
      <c r="G789" s="2"/>
      <c r="H789" s="2"/>
      <c r="I789" s="2"/>
      <c r="J789" s="10" t="s">
        <v>747</v>
      </c>
      <c r="K789" s="2">
        <f t="shared" si="24"/>
        <v>1</v>
      </c>
      <c r="L789" s="2">
        <f t="shared" si="25"/>
        <v>0</v>
      </c>
    </row>
    <row r="790" spans="1:12" customFormat="1">
      <c r="A790" s="10" t="s">
        <v>676</v>
      </c>
      <c r="B790" s="2"/>
      <c r="C790" s="2"/>
      <c r="D790" s="2"/>
      <c r="E790" s="2"/>
      <c r="F790" s="2"/>
      <c r="G790" s="2"/>
      <c r="H790" s="2"/>
      <c r="I790" s="2"/>
      <c r="J790" s="10"/>
      <c r="K790" s="2">
        <f t="shared" si="24"/>
        <v>0</v>
      </c>
      <c r="L790" s="2">
        <f t="shared" si="25"/>
        <v>0</v>
      </c>
    </row>
    <row r="791" spans="1:12" customFormat="1" ht="60">
      <c r="A791" s="10" t="s">
        <v>677</v>
      </c>
      <c r="B791" s="2">
        <v>2</v>
      </c>
      <c r="C791" s="2"/>
      <c r="D791" s="2"/>
      <c r="E791" s="2"/>
      <c r="F791" s="2"/>
      <c r="G791" s="2"/>
      <c r="H791" s="2"/>
      <c r="I791" s="2"/>
      <c r="J791" s="10" t="s">
        <v>761</v>
      </c>
      <c r="K791" s="2">
        <f t="shared" si="24"/>
        <v>1</v>
      </c>
      <c r="L791" s="2">
        <f t="shared" si="25"/>
        <v>0</v>
      </c>
    </row>
    <row r="792" spans="1:12" customFormat="1">
      <c r="A792" s="10" t="s">
        <v>678</v>
      </c>
      <c r="B792" s="2"/>
      <c r="C792" s="2"/>
      <c r="D792" s="2"/>
      <c r="E792" s="2"/>
      <c r="F792" s="2"/>
      <c r="G792" s="2"/>
      <c r="H792" s="2"/>
      <c r="I792" s="2"/>
      <c r="J792" s="10"/>
      <c r="K792" s="2">
        <f t="shared" si="24"/>
        <v>0</v>
      </c>
      <c r="L792" s="2">
        <f t="shared" si="25"/>
        <v>0</v>
      </c>
    </row>
    <row r="793" spans="1:12" customFormat="1" ht="105">
      <c r="A793" s="13" t="s">
        <v>679</v>
      </c>
      <c r="B793" s="2">
        <v>2</v>
      </c>
      <c r="C793" s="2"/>
      <c r="D793" s="2">
        <v>1</v>
      </c>
      <c r="E793" s="2"/>
      <c r="F793" s="2"/>
      <c r="G793" s="2"/>
      <c r="H793" s="2"/>
      <c r="I793" s="2"/>
      <c r="J793" s="10" t="s">
        <v>764</v>
      </c>
      <c r="K793" s="2">
        <f t="shared" si="24"/>
        <v>1</v>
      </c>
      <c r="L793" s="2">
        <f t="shared" si="25"/>
        <v>1</v>
      </c>
    </row>
    <row r="794" spans="1:12" customFormat="1">
      <c r="A794" s="10" t="s">
        <v>30</v>
      </c>
      <c r="B794" s="2"/>
      <c r="C794" s="2"/>
      <c r="D794" s="2"/>
      <c r="E794" s="2"/>
      <c r="F794" s="2"/>
      <c r="G794" s="2"/>
      <c r="H794" s="2"/>
      <c r="I794" s="2"/>
      <c r="J794" s="10"/>
      <c r="K794" s="2">
        <f t="shared" si="24"/>
        <v>0</v>
      </c>
      <c r="L794" s="2">
        <f t="shared" si="25"/>
        <v>0</v>
      </c>
    </row>
    <row r="795" spans="1:12" customFormat="1" ht="30">
      <c r="A795" s="10" t="s">
        <v>680</v>
      </c>
      <c r="B795" s="2">
        <v>1</v>
      </c>
      <c r="C795" s="2"/>
      <c r="D795" s="2"/>
      <c r="E795" s="2"/>
      <c r="F795" s="2"/>
      <c r="G795" s="2"/>
      <c r="H795" s="2"/>
      <c r="I795" s="2"/>
      <c r="J795" s="10" t="s">
        <v>747</v>
      </c>
      <c r="K795" s="2">
        <f t="shared" si="24"/>
        <v>1</v>
      </c>
      <c r="L795" s="2">
        <f t="shared" si="25"/>
        <v>0</v>
      </c>
    </row>
    <row r="796" spans="1:12" customFormat="1">
      <c r="A796" s="10" t="s">
        <v>16</v>
      </c>
      <c r="B796" s="2"/>
      <c r="C796" s="2"/>
      <c r="D796" s="2"/>
      <c r="E796" s="2"/>
      <c r="F796" s="2"/>
      <c r="G796" s="2"/>
      <c r="H796" s="2"/>
      <c r="I796" s="2"/>
      <c r="J796" s="10"/>
      <c r="K796" s="2">
        <f t="shared" si="24"/>
        <v>0</v>
      </c>
      <c r="L796" s="2">
        <f t="shared" si="25"/>
        <v>0</v>
      </c>
    </row>
    <row r="797" spans="1:12" customFormat="1" ht="30">
      <c r="A797" s="10" t="s">
        <v>681</v>
      </c>
      <c r="B797" s="2">
        <v>1</v>
      </c>
      <c r="C797" s="2"/>
      <c r="D797" s="2"/>
      <c r="E797" s="2"/>
      <c r="F797" s="2"/>
      <c r="G797" s="2"/>
      <c r="H797" s="2"/>
      <c r="I797" s="2"/>
      <c r="J797" s="10" t="s">
        <v>756</v>
      </c>
      <c r="K797" s="2">
        <f t="shared" si="24"/>
        <v>1</v>
      </c>
      <c r="L797" s="2">
        <f t="shared" si="25"/>
        <v>0</v>
      </c>
    </row>
    <row r="798" spans="1:12" customFormat="1">
      <c r="A798" s="10" t="s">
        <v>16</v>
      </c>
      <c r="B798" s="2"/>
      <c r="C798" s="2"/>
      <c r="D798" s="2"/>
      <c r="E798" s="2"/>
      <c r="F798" s="2"/>
      <c r="G798" s="2"/>
      <c r="H798" s="2"/>
      <c r="I798" s="2"/>
      <c r="J798" s="10"/>
      <c r="K798" s="2">
        <f t="shared" si="24"/>
        <v>0</v>
      </c>
      <c r="L798" s="2">
        <f t="shared" si="25"/>
        <v>0</v>
      </c>
    </row>
    <row r="799" spans="1:12" customFormat="1" ht="45">
      <c r="A799" s="10" t="s">
        <v>682</v>
      </c>
      <c r="B799" s="2"/>
      <c r="C799" s="2"/>
      <c r="D799" s="2"/>
      <c r="E799" s="2"/>
      <c r="F799" s="2"/>
      <c r="G799" s="2"/>
      <c r="H799" s="2"/>
      <c r="I799" s="2"/>
      <c r="J799" s="10"/>
      <c r="K799" s="2">
        <f t="shared" si="24"/>
        <v>0</v>
      </c>
      <c r="L799" s="2">
        <f t="shared" si="25"/>
        <v>0</v>
      </c>
    </row>
    <row r="800" spans="1:12" customFormat="1" ht="30">
      <c r="A800" s="10" t="s">
        <v>683</v>
      </c>
      <c r="B800" s="2"/>
      <c r="C800" s="2"/>
      <c r="D800" s="2"/>
      <c r="E800" s="2"/>
      <c r="F800" s="2"/>
      <c r="G800" s="2"/>
      <c r="H800" s="2"/>
      <c r="I800" s="2"/>
      <c r="J800" s="10"/>
      <c r="K800" s="2">
        <f t="shared" si="24"/>
        <v>0</v>
      </c>
      <c r="L800" s="2">
        <f t="shared" si="25"/>
        <v>0</v>
      </c>
    </row>
    <row r="801" spans="1:12" customFormat="1" ht="45">
      <c r="A801" s="10" t="s">
        <v>684</v>
      </c>
      <c r="B801" s="2">
        <v>1</v>
      </c>
      <c r="C801" s="2"/>
      <c r="D801" s="2"/>
      <c r="E801" s="2"/>
      <c r="F801" s="2"/>
      <c r="G801" s="2"/>
      <c r="H801" s="2"/>
      <c r="I801" s="2"/>
      <c r="J801" s="10" t="s">
        <v>756</v>
      </c>
      <c r="K801" s="2">
        <f t="shared" si="24"/>
        <v>1</v>
      </c>
      <c r="L801" s="2">
        <f t="shared" si="25"/>
        <v>0</v>
      </c>
    </row>
    <row r="802" spans="1:12" customFormat="1">
      <c r="A802" s="10" t="s">
        <v>685</v>
      </c>
      <c r="B802" s="2"/>
      <c r="C802" s="2"/>
      <c r="D802" s="2"/>
      <c r="E802" s="2"/>
      <c r="F802" s="2"/>
      <c r="G802" s="2"/>
      <c r="H802" s="2"/>
      <c r="I802" s="2"/>
      <c r="J802" s="10"/>
      <c r="K802" s="2">
        <f t="shared" si="24"/>
        <v>0</v>
      </c>
      <c r="L802" s="2">
        <f t="shared" si="25"/>
        <v>0</v>
      </c>
    </row>
    <row r="803" spans="1:12" customFormat="1">
      <c r="A803" s="10" t="s">
        <v>686</v>
      </c>
      <c r="B803" s="2"/>
      <c r="C803" s="2"/>
      <c r="D803" s="2"/>
      <c r="E803" s="2"/>
      <c r="F803" s="2"/>
      <c r="G803" s="2"/>
      <c r="H803" s="2"/>
      <c r="I803" s="2"/>
      <c r="J803" s="10"/>
      <c r="K803" s="2">
        <f t="shared" si="24"/>
        <v>0</v>
      </c>
      <c r="L803" s="2">
        <f t="shared" si="25"/>
        <v>0</v>
      </c>
    </row>
    <row r="804" spans="1:12" customFormat="1">
      <c r="A804" s="10" t="s">
        <v>16</v>
      </c>
      <c r="B804" s="2"/>
      <c r="C804" s="2"/>
      <c r="D804" s="2"/>
      <c r="E804" s="2"/>
      <c r="F804" s="2"/>
      <c r="G804" s="2"/>
      <c r="H804" s="2"/>
      <c r="I804" s="2"/>
      <c r="J804" s="10"/>
      <c r="K804" s="2">
        <f t="shared" si="24"/>
        <v>0</v>
      </c>
      <c r="L804" s="2">
        <f t="shared" si="25"/>
        <v>0</v>
      </c>
    </row>
    <row r="805" spans="1:12" customFormat="1" ht="30">
      <c r="A805" s="10" t="s">
        <v>687</v>
      </c>
      <c r="B805" s="2">
        <v>1</v>
      </c>
      <c r="C805" s="2"/>
      <c r="D805" s="2"/>
      <c r="E805" s="2"/>
      <c r="F805" s="2"/>
      <c r="G805" s="2"/>
      <c r="H805" s="2"/>
      <c r="I805" s="2"/>
      <c r="J805" s="10" t="s">
        <v>756</v>
      </c>
      <c r="K805" s="2">
        <f t="shared" si="24"/>
        <v>1</v>
      </c>
      <c r="L805" s="2">
        <f t="shared" si="25"/>
        <v>0</v>
      </c>
    </row>
    <row r="806" spans="1:12" customFormat="1">
      <c r="A806" s="10" t="s">
        <v>688</v>
      </c>
      <c r="B806" s="2"/>
      <c r="C806" s="2"/>
      <c r="D806" s="2"/>
      <c r="E806" s="2"/>
      <c r="F806" s="2"/>
      <c r="G806" s="2"/>
      <c r="H806" s="2"/>
      <c r="I806" s="2"/>
      <c r="J806" s="10"/>
      <c r="K806" s="2">
        <f t="shared" si="24"/>
        <v>0</v>
      </c>
      <c r="L806" s="2">
        <f t="shared" si="25"/>
        <v>0</v>
      </c>
    </row>
    <row r="807" spans="1:12" customFormat="1" ht="60">
      <c r="A807" s="10" t="s">
        <v>689</v>
      </c>
      <c r="B807" s="2">
        <v>1</v>
      </c>
      <c r="C807" s="2"/>
      <c r="D807" s="2"/>
      <c r="E807" s="2"/>
      <c r="F807" s="2"/>
      <c r="G807" s="2"/>
      <c r="H807" s="2"/>
      <c r="I807" s="2"/>
      <c r="J807" s="10" t="s">
        <v>747</v>
      </c>
      <c r="K807" s="2">
        <f t="shared" si="24"/>
        <v>1</v>
      </c>
      <c r="L807" s="2">
        <f t="shared" si="25"/>
        <v>0</v>
      </c>
    </row>
    <row r="808" spans="1:12" customFormat="1">
      <c r="A808" s="10" t="s">
        <v>690</v>
      </c>
      <c r="B808" s="2"/>
      <c r="C808" s="2"/>
      <c r="D808" s="2"/>
      <c r="E808" s="2"/>
      <c r="F808" s="2"/>
      <c r="G808" s="2"/>
      <c r="H808" s="2"/>
      <c r="I808" s="2"/>
      <c r="J808" s="10"/>
      <c r="K808" s="2">
        <f t="shared" si="24"/>
        <v>0</v>
      </c>
      <c r="L808" s="2">
        <f t="shared" si="25"/>
        <v>0</v>
      </c>
    </row>
    <row r="809" spans="1:12" customFormat="1" ht="45">
      <c r="A809" s="10" t="s">
        <v>691</v>
      </c>
      <c r="B809" s="2">
        <v>1</v>
      </c>
      <c r="C809" s="2"/>
      <c r="D809" s="2"/>
      <c r="E809" s="2"/>
      <c r="F809" s="2"/>
      <c r="G809" s="2"/>
      <c r="H809" s="2"/>
      <c r="I809" s="2"/>
      <c r="J809" s="10" t="s">
        <v>747</v>
      </c>
      <c r="K809" s="2">
        <f t="shared" si="24"/>
        <v>1</v>
      </c>
      <c r="L809" s="2">
        <f t="shared" si="25"/>
        <v>0</v>
      </c>
    </row>
    <row r="810" spans="1:12" customFormat="1">
      <c r="A810" s="10" t="s">
        <v>20</v>
      </c>
      <c r="B810" s="2"/>
      <c r="C810" s="2"/>
      <c r="D810" s="2"/>
      <c r="E810" s="2"/>
      <c r="F810" s="2"/>
      <c r="G810" s="2"/>
      <c r="H810" s="2"/>
      <c r="I810" s="2"/>
      <c r="J810" s="10"/>
      <c r="K810" s="2">
        <f t="shared" si="24"/>
        <v>0</v>
      </c>
      <c r="L810" s="2">
        <f t="shared" si="25"/>
        <v>0</v>
      </c>
    </row>
    <row r="811" spans="1:12" customFormat="1">
      <c r="A811" s="10" t="s">
        <v>692</v>
      </c>
      <c r="B811" s="2">
        <v>1</v>
      </c>
      <c r="C811" s="2"/>
      <c r="D811" s="2"/>
      <c r="E811" s="2"/>
      <c r="F811" s="2"/>
      <c r="G811" s="2"/>
      <c r="H811" s="2"/>
      <c r="I811" s="2"/>
      <c r="J811" s="10" t="s">
        <v>752</v>
      </c>
      <c r="K811" s="2">
        <f t="shared" si="24"/>
        <v>1</v>
      </c>
      <c r="L811" s="2">
        <f t="shared" si="25"/>
        <v>0</v>
      </c>
    </row>
    <row r="812" spans="1:12" customFormat="1">
      <c r="A812" s="10" t="s">
        <v>16</v>
      </c>
      <c r="B812" s="2"/>
      <c r="C812" s="2"/>
      <c r="D812" s="2"/>
      <c r="E812" s="2"/>
      <c r="F812" s="2"/>
      <c r="G812" s="2"/>
      <c r="H812" s="2"/>
      <c r="I812" s="2"/>
      <c r="J812" s="10"/>
      <c r="K812" s="2">
        <f t="shared" si="24"/>
        <v>0</v>
      </c>
      <c r="L812" s="2">
        <f t="shared" si="25"/>
        <v>0</v>
      </c>
    </row>
    <row r="813" spans="1:12" customFormat="1" ht="30">
      <c r="A813" s="10" t="s">
        <v>693</v>
      </c>
      <c r="B813" s="2"/>
      <c r="C813" s="2"/>
      <c r="D813" s="2"/>
      <c r="E813" s="2"/>
      <c r="F813" s="2">
        <v>1</v>
      </c>
      <c r="G813" s="2"/>
      <c r="H813" s="2"/>
      <c r="I813" s="2"/>
      <c r="J813" s="10" t="s">
        <v>710</v>
      </c>
      <c r="K813" s="2">
        <f t="shared" si="24"/>
        <v>1</v>
      </c>
      <c r="L813" s="2">
        <f t="shared" si="25"/>
        <v>1</v>
      </c>
    </row>
    <row r="814" spans="1:12" customFormat="1">
      <c r="A814" s="10" t="s">
        <v>694</v>
      </c>
      <c r="B814" s="2"/>
      <c r="C814" s="2"/>
      <c r="D814" s="2"/>
      <c r="E814" s="2"/>
      <c r="F814" s="2"/>
      <c r="G814" s="2"/>
      <c r="H814" s="2"/>
      <c r="I814" s="2"/>
      <c r="J814" s="10"/>
      <c r="K814" s="2">
        <f t="shared" si="24"/>
        <v>0</v>
      </c>
      <c r="L814" s="2">
        <f t="shared" si="25"/>
        <v>0</v>
      </c>
    </row>
    <row r="815" spans="1:12" customFormat="1" ht="30">
      <c r="A815" s="10" t="s">
        <v>695</v>
      </c>
      <c r="B815" s="2"/>
      <c r="C815" s="2"/>
      <c r="D815" s="2">
        <v>1</v>
      </c>
      <c r="E815" s="2"/>
      <c r="F815" s="2"/>
      <c r="G815" s="2"/>
      <c r="H815" s="2"/>
      <c r="I815" s="2"/>
      <c r="J815" s="10" t="s">
        <v>713</v>
      </c>
      <c r="K815" s="2">
        <f t="shared" si="24"/>
        <v>1</v>
      </c>
      <c r="L815" s="2">
        <f t="shared" si="25"/>
        <v>1</v>
      </c>
    </row>
    <row r="816" spans="1:12" customFormat="1">
      <c r="A816" s="10" t="s">
        <v>30</v>
      </c>
      <c r="B816" s="2"/>
      <c r="C816" s="2"/>
      <c r="D816" s="2"/>
      <c r="E816" s="2"/>
      <c r="F816" s="2"/>
      <c r="G816" s="2"/>
      <c r="H816" s="2"/>
      <c r="I816" s="2"/>
      <c r="J816" s="10"/>
      <c r="K816" s="2">
        <f t="shared" si="24"/>
        <v>0</v>
      </c>
      <c r="L816" s="2">
        <f t="shared" si="25"/>
        <v>0</v>
      </c>
    </row>
    <row r="817" spans="1:12" customFormat="1">
      <c r="A817" s="10" t="s">
        <v>182</v>
      </c>
      <c r="B817" s="2"/>
      <c r="C817" s="2"/>
      <c r="D817" s="2"/>
      <c r="E817" s="2"/>
      <c r="F817" s="2"/>
      <c r="G817" s="2"/>
      <c r="H817" s="2"/>
      <c r="I817" s="2"/>
      <c r="J817" s="10"/>
      <c r="K817" s="2">
        <f t="shared" si="24"/>
        <v>0</v>
      </c>
      <c r="L817" s="2">
        <f t="shared" si="25"/>
        <v>0</v>
      </c>
    </row>
    <row r="818" spans="1:12" customFormat="1">
      <c r="A818" s="10" t="s">
        <v>696</v>
      </c>
      <c r="B818" s="2"/>
      <c r="C818" s="2"/>
      <c r="D818" s="2"/>
      <c r="E818" s="2"/>
      <c r="F818" s="2"/>
      <c r="G818" s="2"/>
      <c r="H818" s="2"/>
      <c r="I818" s="2"/>
      <c r="J818" s="10"/>
      <c r="K818" s="2">
        <f t="shared" si="24"/>
        <v>0</v>
      </c>
      <c r="L818" s="2">
        <f t="shared" si="25"/>
        <v>0</v>
      </c>
    </row>
    <row r="819" spans="1:12" customFormat="1" ht="30">
      <c r="A819" s="10" t="s">
        <v>697</v>
      </c>
      <c r="B819" s="2"/>
      <c r="C819" s="2"/>
      <c r="D819" s="2"/>
      <c r="E819" s="2"/>
      <c r="F819" s="2"/>
      <c r="G819" s="2"/>
      <c r="H819" s="2"/>
      <c r="I819" s="2"/>
      <c r="J819" s="10"/>
      <c r="K819" s="2">
        <f t="shared" si="24"/>
        <v>0</v>
      </c>
      <c r="L819" s="2">
        <f t="shared" si="25"/>
        <v>0</v>
      </c>
    </row>
    <row r="820" spans="1:12" customFormat="1">
      <c r="A820" s="10" t="s">
        <v>698</v>
      </c>
      <c r="B820" s="2"/>
      <c r="C820" s="2"/>
      <c r="D820" s="2"/>
      <c r="E820" s="2"/>
      <c r="F820" s="2"/>
      <c r="G820" s="2"/>
      <c r="H820" s="2"/>
      <c r="I820" s="2"/>
      <c r="J820" s="10"/>
      <c r="K820" s="2">
        <f t="shared" si="24"/>
        <v>0</v>
      </c>
      <c r="L820" s="2">
        <f t="shared" si="25"/>
        <v>0</v>
      </c>
    </row>
    <row r="821" spans="1:12" customFormat="1" ht="30">
      <c r="A821" s="10" t="s">
        <v>699</v>
      </c>
      <c r="B821" s="2"/>
      <c r="C821" s="2"/>
      <c r="D821" s="2"/>
      <c r="E821" s="2"/>
      <c r="F821" s="2"/>
      <c r="G821" s="2"/>
      <c r="H821" s="2"/>
      <c r="I821" s="2"/>
      <c r="J821" s="10"/>
      <c r="K821" s="2">
        <f t="shared" si="24"/>
        <v>0</v>
      </c>
      <c r="L821" s="2">
        <f t="shared" si="25"/>
        <v>0</v>
      </c>
    </row>
    <row r="822" spans="1:12" customFormat="1">
      <c r="A822" s="10" t="s">
        <v>700</v>
      </c>
      <c r="B822" s="2"/>
      <c r="C822" s="2"/>
      <c r="D822" s="2"/>
      <c r="E822" s="2"/>
      <c r="F822" s="2"/>
      <c r="G822" s="2"/>
      <c r="H822" s="2"/>
      <c r="I822" s="2"/>
      <c r="J822" s="10"/>
      <c r="K822" s="2">
        <f t="shared" si="24"/>
        <v>0</v>
      </c>
      <c r="L822" s="2">
        <f t="shared" si="25"/>
        <v>0</v>
      </c>
    </row>
    <row r="823" spans="1:12" customFormat="1" ht="30">
      <c r="A823" s="10" t="s">
        <v>701</v>
      </c>
      <c r="B823" s="2">
        <v>1</v>
      </c>
      <c r="C823" s="2"/>
      <c r="D823" s="2"/>
      <c r="E823" s="2"/>
      <c r="F823" s="2"/>
      <c r="G823" s="2"/>
      <c r="H823" s="2"/>
      <c r="I823" s="2"/>
      <c r="J823" s="10" t="s">
        <v>756</v>
      </c>
      <c r="K823" s="2">
        <f t="shared" si="24"/>
        <v>1</v>
      </c>
      <c r="L823" s="2">
        <f t="shared" si="25"/>
        <v>0</v>
      </c>
    </row>
    <row r="824" spans="1:12" customFormat="1">
      <c r="A824" s="10" t="s">
        <v>702</v>
      </c>
      <c r="B824" s="2"/>
      <c r="C824" s="2"/>
      <c r="D824" s="2">
        <v>1</v>
      </c>
      <c r="E824" s="2"/>
      <c r="F824" s="2"/>
      <c r="G824" s="2"/>
      <c r="H824" s="2"/>
      <c r="I824" s="2"/>
      <c r="J824" s="10" t="s">
        <v>753</v>
      </c>
      <c r="K824" s="2">
        <f t="shared" si="24"/>
        <v>1</v>
      </c>
      <c r="L824" s="2">
        <f t="shared" si="25"/>
        <v>1</v>
      </c>
    </row>
    <row r="825" spans="1:12" customFormat="1" ht="105">
      <c r="A825" s="13" t="s">
        <v>703</v>
      </c>
      <c r="B825" s="2"/>
      <c r="C825" s="2"/>
      <c r="D825" s="2"/>
      <c r="E825" s="2"/>
      <c r="F825" s="2">
        <v>1</v>
      </c>
      <c r="G825" s="2"/>
      <c r="H825" s="2"/>
      <c r="I825" s="2"/>
      <c r="J825" s="10" t="s">
        <v>754</v>
      </c>
      <c r="K825" s="2">
        <f t="shared" si="24"/>
        <v>1</v>
      </c>
      <c r="L825" s="2">
        <f t="shared" si="25"/>
        <v>1</v>
      </c>
    </row>
    <row r="826" spans="1:12" customFormat="1">
      <c r="A826" s="10" t="s">
        <v>38</v>
      </c>
      <c r="B826" s="2"/>
      <c r="C826" s="2"/>
      <c r="D826" s="2"/>
      <c r="E826" s="2"/>
      <c r="F826" s="2"/>
      <c r="G826" s="2"/>
      <c r="H826" s="2"/>
      <c r="I826" s="2"/>
      <c r="J826" s="10"/>
      <c r="K826" s="2">
        <f t="shared" si="24"/>
        <v>0</v>
      </c>
      <c r="L826" s="2">
        <f t="shared" si="25"/>
        <v>0</v>
      </c>
    </row>
    <row r="827" spans="1:12" customFormat="1" ht="165">
      <c r="A827" s="10" t="s">
        <v>704</v>
      </c>
      <c r="B827" s="2">
        <v>1</v>
      </c>
      <c r="C827" s="2"/>
      <c r="D827" s="2"/>
      <c r="E827" s="2"/>
      <c r="F827" s="2"/>
      <c r="G827" s="2"/>
      <c r="H827" s="2"/>
      <c r="I827" s="2"/>
      <c r="J827" s="10" t="s">
        <v>756</v>
      </c>
      <c r="K827" s="2">
        <f t="shared" si="24"/>
        <v>1</v>
      </c>
      <c r="L827" s="2">
        <f t="shared" si="25"/>
        <v>0</v>
      </c>
    </row>
    <row r="828" spans="1:12" customFormat="1">
      <c r="A828" s="15" t="s">
        <v>705</v>
      </c>
      <c r="B828" s="3"/>
      <c r="C828" s="4"/>
      <c r="D828" s="4"/>
      <c r="E828" s="4"/>
      <c r="F828" s="4"/>
      <c r="G828" s="4"/>
      <c r="H828" s="4"/>
      <c r="I828" s="5"/>
      <c r="J828" s="8"/>
    </row>
    <row r="829" spans="1:12" customFormat="1">
      <c r="B829" s="3"/>
      <c r="C829" s="4"/>
      <c r="D829" s="4"/>
      <c r="E829" s="4"/>
      <c r="F829" s="4"/>
      <c r="G829" s="4"/>
      <c r="H829" s="4"/>
      <c r="I829" s="5"/>
      <c r="J829" s="8"/>
    </row>
    <row r="830" spans="1:12">
      <c r="A830" s="18" t="s">
        <v>708</v>
      </c>
    </row>
  </sheetData>
  <mergeCells count="2">
    <mergeCell ref="B1:I2"/>
    <mergeCell ref="K2:L2"/>
  </mergeCells>
  <conditionalFormatting sqref="A4:A828 A830">
    <cfRule type="containsText" dxfId="2" priority="1" operator="containsText" text="911 DISPATCHER:">
      <formula>NOT(ISERROR(SEARCH("911 DISPATCHER:",A4)))</formula>
    </cfRule>
    <cfRule type="containsText" dxfId="1" priority="2" operator="containsText" text="NEGOTIATOR:">
      <formula>NOT(ISERROR(SEARCH("NEGOTIATOR:",A4)))</formula>
    </cfRule>
    <cfRule type="containsText" dxfId="0" priority="3" operator="containsText" text="GRANT:">
      <formula>NOT(ISERROR(SEARCH("GRANT:",A4)))</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stats</vt:lpstr>
      <vt:lpstr>SD_Police</vt:lpstr>
    </vt:vector>
  </TitlesOfParts>
  <Company>Naval Postgraduate School</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htgilber</dc:creator>
  <cp:lastModifiedBy>htgilber</cp:lastModifiedBy>
  <dcterms:created xsi:type="dcterms:W3CDTF">2009-12-07T15:59:50Z</dcterms:created>
  <dcterms:modified xsi:type="dcterms:W3CDTF">2010-03-30T21:34:06Z</dcterms:modified>
</cp:coreProperties>
</file>