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32" yWindow="612" windowWidth="17496" windowHeight="8940"/>
  </bookViews>
  <sheets>
    <sheet name="Sheet1" sheetId="1" r:id="rId1"/>
    <sheet name="Sheet1 (2)" sheetId="3" r:id="rId2"/>
    <sheet name="Sheet2" sheetId="2" r:id="rId3"/>
  </sheets>
  <definedNames>
    <definedName name="_xlnm._FilterDatabase" localSheetId="0" hidden="1">Sheet1!$A$5:$U$674</definedName>
    <definedName name="_xlnm._FilterDatabase">Sheet1!$A$5:$T$674</definedName>
  </definedNames>
  <calcPr calcId="145621"/>
</workbook>
</file>

<file path=xl/calcChain.xml><?xml version="1.0" encoding="utf-8"?>
<calcChain xmlns="http://schemas.openxmlformats.org/spreadsheetml/2006/main">
  <c r="O26" i="3" l="1"/>
  <c r="Q26" i="3"/>
  <c r="Q12" i="3"/>
  <c r="Q13" i="3"/>
  <c r="Q14" i="3"/>
  <c r="Q15" i="3"/>
  <c r="Q16" i="3"/>
  <c r="Q17" i="3"/>
  <c r="Q18" i="3"/>
  <c r="Q19" i="3"/>
  <c r="Q20" i="3"/>
  <c r="Q21" i="3"/>
  <c r="Q22" i="3"/>
  <c r="Q23" i="3"/>
  <c r="Q24" i="3"/>
  <c r="Q25" i="3"/>
  <c r="Q11" i="3"/>
  <c r="F41" i="3"/>
  <c r="G41" i="3"/>
  <c r="H41" i="3" s="1"/>
  <c r="F42" i="3"/>
  <c r="G42" i="3"/>
  <c r="H42" i="3" s="1"/>
  <c r="F43" i="3"/>
  <c r="G43" i="3"/>
  <c r="H43" i="3" s="1"/>
  <c r="F44" i="3"/>
  <c r="G44" i="3"/>
  <c r="H44" i="3" s="1"/>
  <c r="F45" i="3"/>
  <c r="G45" i="3"/>
  <c r="H45" i="3" s="1"/>
  <c r="F46" i="3"/>
  <c r="G46" i="3"/>
  <c r="H46" i="3" s="1"/>
  <c r="F47" i="3"/>
  <c r="G47" i="3"/>
  <c r="H47" i="3" s="1"/>
  <c r="F48" i="3"/>
  <c r="G48" i="3"/>
  <c r="F49" i="3"/>
  <c r="G49" i="3"/>
  <c r="H49" i="3" s="1"/>
  <c r="F50" i="3"/>
  <c r="G50" i="3"/>
  <c r="H50" i="3" s="1"/>
  <c r="O20" i="3"/>
  <c r="O12" i="3"/>
  <c r="G40" i="3"/>
  <c r="H40" i="3" s="1"/>
  <c r="F40" i="3"/>
  <c r="G39" i="3"/>
  <c r="F39" i="3"/>
  <c r="H39" i="3" s="1"/>
  <c r="G38" i="3"/>
  <c r="F38" i="3"/>
  <c r="H38" i="3" s="1"/>
  <c r="H37" i="3"/>
  <c r="G37" i="3"/>
  <c r="F37" i="3"/>
  <c r="G36" i="3"/>
  <c r="H36" i="3" s="1"/>
  <c r="O21" i="3" s="1"/>
  <c r="F36" i="3"/>
  <c r="G35" i="3"/>
  <c r="F35" i="3"/>
  <c r="H35" i="3" s="1"/>
  <c r="G34" i="3"/>
  <c r="F34" i="3"/>
  <c r="H34" i="3" s="1"/>
  <c r="H33" i="3"/>
  <c r="G33" i="3"/>
  <c r="F33" i="3"/>
  <c r="G32" i="3"/>
  <c r="F32" i="3"/>
  <c r="G31" i="3"/>
  <c r="F31" i="3"/>
  <c r="H31" i="3" s="1"/>
  <c r="G30" i="3"/>
  <c r="F30" i="3"/>
  <c r="H30" i="3" s="1"/>
  <c r="G29" i="3"/>
  <c r="F29" i="3"/>
  <c r="H29" i="3" s="1"/>
  <c r="G28" i="3"/>
  <c r="H28" i="3" s="1"/>
  <c r="F28" i="3"/>
  <c r="G27" i="3"/>
  <c r="F27" i="3"/>
  <c r="G26" i="3"/>
  <c r="F26" i="3"/>
  <c r="H26" i="3" s="1"/>
  <c r="H25" i="3"/>
  <c r="G25" i="3"/>
  <c r="F25" i="3"/>
  <c r="G24" i="3"/>
  <c r="F24" i="3"/>
  <c r="G23" i="3"/>
  <c r="F23" i="3"/>
  <c r="H23" i="3" s="1"/>
  <c r="G22" i="3"/>
  <c r="F22" i="3"/>
  <c r="H22" i="3" s="1"/>
  <c r="G21" i="3"/>
  <c r="H21" i="3" s="1"/>
  <c r="F21" i="3"/>
  <c r="G20" i="3"/>
  <c r="H20" i="3" s="1"/>
  <c r="F20" i="3"/>
  <c r="G19" i="3"/>
  <c r="F19" i="3"/>
  <c r="H19" i="3" s="1"/>
  <c r="G18" i="3"/>
  <c r="F18" i="3"/>
  <c r="H17" i="3"/>
  <c r="G17" i="3"/>
  <c r="F17" i="3"/>
  <c r="G16" i="3"/>
  <c r="H16" i="3" s="1"/>
  <c r="F16" i="3"/>
  <c r="G15" i="3"/>
  <c r="F15" i="3"/>
  <c r="G14" i="3"/>
  <c r="F14" i="3"/>
  <c r="H14" i="3" s="1"/>
  <c r="H13" i="3"/>
  <c r="G13" i="3"/>
  <c r="F13" i="3"/>
  <c r="G12" i="3"/>
  <c r="F12" i="3"/>
  <c r="G11" i="3"/>
  <c r="F11" i="3"/>
  <c r="G10" i="3"/>
  <c r="F10" i="3"/>
  <c r="H10" i="3" s="1"/>
  <c r="H9" i="3"/>
  <c r="G9" i="3"/>
  <c r="F9" i="3"/>
  <c r="G8" i="3"/>
  <c r="H8" i="3" s="1"/>
  <c r="F8" i="3"/>
  <c r="G7" i="3"/>
  <c r="F7" i="3"/>
  <c r="H7" i="3" s="1"/>
  <c r="G6" i="3"/>
  <c r="F6" i="3"/>
  <c r="H6" i="3" s="1"/>
  <c r="H5" i="3"/>
  <c r="G5" i="3"/>
  <c r="F5" i="3"/>
  <c r="G4" i="3"/>
  <c r="H4" i="3" s="1"/>
  <c r="F4" i="3"/>
  <c r="G3" i="3"/>
  <c r="F3" i="3"/>
  <c r="H3" i="3" s="1"/>
  <c r="G2" i="3"/>
  <c r="F2" i="3"/>
  <c r="H2" i="3" s="1"/>
  <c r="H18" i="3" l="1"/>
  <c r="O15" i="3" s="1"/>
  <c r="H48" i="3"/>
  <c r="O25" i="3"/>
  <c r="O24" i="3"/>
  <c r="O22" i="3"/>
  <c r="O23" i="3"/>
  <c r="H32" i="3"/>
  <c r="O19" i="3"/>
  <c r="H27" i="3"/>
  <c r="O18" i="3" s="1"/>
  <c r="H24" i="3"/>
  <c r="O17" i="3" s="1"/>
  <c r="O16" i="3"/>
  <c r="H15" i="3"/>
  <c r="O14" i="3"/>
  <c r="H12" i="3"/>
  <c r="H11" i="3"/>
  <c r="O13" i="3" s="1"/>
  <c r="X101" i="1"/>
  <c r="X102" i="1"/>
  <c r="X103" i="1"/>
  <c r="X104" i="1"/>
  <c r="X105" i="1"/>
  <c r="X106" i="1"/>
  <c r="X107" i="1"/>
  <c r="X108" i="1"/>
  <c r="X109" i="1"/>
  <c r="X110" i="1"/>
  <c r="X111" i="1"/>
  <c r="X112" i="1"/>
  <c r="X113" i="1"/>
  <c r="X114" i="1"/>
  <c r="X100" i="1"/>
</calcChain>
</file>

<file path=xl/comments1.xml><?xml version="1.0" encoding="utf-8"?>
<comments xmlns="http://schemas.openxmlformats.org/spreadsheetml/2006/main">
  <authors>
    <author>Symons,Ed</author>
  </authors>
  <commentList>
    <comment ref="U83" authorId="0">
      <text>
        <r>
          <rPr>
            <b/>
            <sz val="9"/>
            <color indexed="81"/>
            <rFont val="Tahoma"/>
            <charset val="1"/>
          </rPr>
          <t>Symons,Ed:</t>
        </r>
        <r>
          <rPr>
            <sz val="9"/>
            <color indexed="81"/>
            <rFont val="Tahoma"/>
            <charset val="1"/>
          </rPr>
          <t xml:space="preserve">
No Spatial ref</t>
        </r>
      </text>
    </comment>
  </commentList>
</comments>
</file>

<file path=xl/sharedStrings.xml><?xml version="1.0" encoding="utf-8"?>
<sst xmlns="http://schemas.openxmlformats.org/spreadsheetml/2006/main" count="7384" uniqueCount="2919">
  <si>
    <t>Database only or no contact info - grey</t>
  </si>
  <si>
    <t>Requested to not be on map - blue</t>
  </si>
  <si>
    <t>New Information - yellow</t>
  </si>
  <si>
    <t>CULTID</t>
  </si>
  <si>
    <t>GISREADY</t>
  </si>
  <si>
    <t>Contacted</t>
  </si>
  <si>
    <t>Organization</t>
  </si>
  <si>
    <t>Criteria</t>
  </si>
  <si>
    <t>Discipline</t>
  </si>
  <si>
    <t># of Seats</t>
  </si>
  <si>
    <t>Street Address</t>
  </si>
  <si>
    <t>Town</t>
  </si>
  <si>
    <t>Postal Code</t>
  </si>
  <si>
    <t>Contact name</t>
  </si>
  <si>
    <t>Contact Title</t>
  </si>
  <si>
    <t>Phone #</t>
  </si>
  <si>
    <t>Email</t>
  </si>
  <si>
    <t>Website</t>
  </si>
  <si>
    <t>Mandate/Description</t>
  </si>
  <si>
    <t>Public?</t>
  </si>
  <si>
    <t>LATITUDE</t>
  </si>
  <si>
    <t>LONGITUDE</t>
  </si>
  <si>
    <t>Precision</t>
  </si>
  <si>
    <t>gen</t>
  </si>
  <si>
    <t>Berwick Farmers Market</t>
  </si>
  <si>
    <t>Cultural Facility</t>
  </si>
  <si>
    <t>Food/Craft</t>
  </si>
  <si>
    <t>n/a</t>
  </si>
  <si>
    <t>236 Commercial Street</t>
  </si>
  <si>
    <t>Berwick</t>
  </si>
  <si>
    <t>B0P 1 E0</t>
  </si>
  <si>
    <t>375-2387</t>
  </si>
  <si>
    <t>berwickfarmersmarket@gmail.com</t>
  </si>
  <si>
    <t>http://www.berwickfarmersmarket.com/</t>
  </si>
  <si>
    <t>The Market is intent on creating a social gathering space for families and individuals and making sure that folks producing amazingly good stuff can continue to grow it, produce it, and sell it.</t>
  </si>
  <si>
    <t>8 (address)</t>
  </si>
  <si>
    <t>Greenwood Farmers Market</t>
  </si>
  <si>
    <t>963 Central Ave. Greenwood Mall</t>
  </si>
  <si>
    <t>Greenwood</t>
  </si>
  <si>
    <t>B0P 1N0</t>
  </si>
  <si>
    <t>kingstonfarmersmarket@hotmail.com</t>
  </si>
  <si>
    <t>www.getfreshkingston.com</t>
  </si>
  <si>
    <t>Bring your green bags and your appetites for prepared food, and all your local groceries veggies, meats, eggs, jams, salsas, artisan breads, baking, pickles, apple juice, wines, to take home to cook too!</t>
  </si>
  <si>
    <t>Yes</t>
  </si>
  <si>
    <t>Kentville Farmers Market</t>
  </si>
  <si>
    <t>401 Nova Scotia 1 Trunk</t>
  </si>
  <si>
    <t>Kentville</t>
  </si>
  <si>
    <t>B4N 1K7</t>
  </si>
  <si>
    <t>Michelle Summer Fike</t>
  </si>
  <si>
    <t>Contact person</t>
  </si>
  <si>
    <t>679-2514</t>
  </si>
  <si>
    <t>marketmanager@kentville.ca</t>
  </si>
  <si>
    <t>www.kentvillefarmersmarket.ca</t>
  </si>
  <si>
    <t>The best place on Wednesdays for lunch, coffee, gifts, groceries, community and more!</t>
  </si>
  <si>
    <t>No</t>
  </si>
  <si>
    <t>Kingsport Tailgate Farmer's Market</t>
  </si>
  <si>
    <t>7 Longspell Road</t>
  </si>
  <si>
    <t>Kingsport</t>
  </si>
  <si>
    <t>B0P 1H0</t>
  </si>
  <si>
    <t>582-1775</t>
  </si>
  <si>
    <t>Thursday evenings from 5 p.m. to 8 p.m., with new vendors and new entertainment each week.</t>
  </si>
  <si>
    <t>Wolfville Farmers Market</t>
  </si>
  <si>
    <t>24 Elm Street</t>
  </si>
  <si>
    <t>Wolfville</t>
  </si>
  <si>
    <t>697-3344</t>
  </si>
  <si>
    <t>info@wolfvillefarmersmarket.ca</t>
  </si>
  <si>
    <t>http://www.wolfvillefarmersmarket.ca/</t>
  </si>
  <si>
    <t>The Wolfville Farmers' Market started in 1992 with 3 vendors and now boasts over 60 vendors year-round.</t>
  </si>
  <si>
    <t>Berwick Public Library</t>
  </si>
  <si>
    <t>Literature</t>
  </si>
  <si>
    <t>B0P 1E0</t>
  </si>
  <si>
    <t>538-4030</t>
  </si>
  <si>
    <t>Kentville Public Library</t>
  </si>
  <si>
    <t>95 Cornwallis Street</t>
  </si>
  <si>
    <t>B4N 2E5</t>
  </si>
  <si>
    <t>679-2544</t>
  </si>
  <si>
    <t>Kingston Public Library</t>
  </si>
  <si>
    <t>671 Nova Scotia 1 Trunk</t>
  </si>
  <si>
    <t>Kingston</t>
  </si>
  <si>
    <t>B0P 1R0</t>
  </si>
  <si>
    <t>765-3631</t>
  </si>
  <si>
    <t>Murdoch C. Smith Memorial Library</t>
  </si>
  <si>
    <t>131 Nova Scotia 358</t>
  </si>
  <si>
    <t>Port Williams</t>
  </si>
  <si>
    <t>B0P 1T0</t>
  </si>
  <si>
    <t>542-3005</t>
  </si>
  <si>
    <t>6 (street)</t>
  </si>
  <si>
    <t>Vaughan Memorial Library</t>
  </si>
  <si>
    <t>50 Acadia Street</t>
  </si>
  <si>
    <t>B4P 2R6</t>
  </si>
  <si>
    <t>585 1249</t>
  </si>
  <si>
    <t>libweb@acadiau.ca</t>
  </si>
  <si>
    <t>http://library.acadiau.ca/</t>
  </si>
  <si>
    <t>Unlike the libraries of old, we're more concerned that you find what you need, meet who you need to meet, get help when you need it and be comfortable here!</t>
  </si>
  <si>
    <t>Wolfville Memorial Library</t>
  </si>
  <si>
    <t>21 Elm Avenue</t>
  </si>
  <si>
    <t>B4P 2A1</t>
  </si>
  <si>
    <t>542-5760</t>
  </si>
  <si>
    <t>Ross Creek Centre for the Arts</t>
  </si>
  <si>
    <t>Multi</t>
  </si>
  <si>
    <t>555 Ross Creek Road</t>
  </si>
  <si>
    <t>Canning</t>
  </si>
  <si>
    <t>Chris O'Neill</t>
  </si>
  <si>
    <t>Executive Director</t>
  </si>
  <si>
    <t>582-3842</t>
  </si>
  <si>
    <t>mail@artscentre.ca</t>
  </si>
  <si>
    <t>www.artscentre.ca/</t>
  </si>
  <si>
    <t>A multi disciplinary arts education and development centre on 178 acres of farm and forest. Our facilities and programs are designed to serve artistic and cultural communities with a focus on community and professional artist development, youth arts education and Aboriginal arts programming.</t>
  </si>
  <si>
    <t>Port Pub and Bistro</t>
  </si>
  <si>
    <t>Music</t>
  </si>
  <si>
    <t>980 Terrys Creek Road</t>
  </si>
  <si>
    <t>542 5555</t>
  </si>
  <si>
    <t>portpub@ns.aliantzinc.ca</t>
  </si>
  <si>
    <t>http://www.theportpub.com/</t>
  </si>
  <si>
    <t>Situated on the banks of the Cornwallis River, The Port Pub was purposefully designed and built as a gastropub by local tradesmen and showcases a unique architectural design, local menu items, and our own micro-brewed beers.</t>
  </si>
  <si>
    <t>Half Rabbit Studio</t>
  </si>
  <si>
    <t>793 Newtonville Road</t>
  </si>
  <si>
    <t>Mark Adam</t>
  </si>
  <si>
    <t>Owner</t>
  </si>
  <si>
    <t>697-2001</t>
  </si>
  <si>
    <t>markadam@eastlink.ca</t>
  </si>
  <si>
    <t>Mudcreek Grill and Lounge</t>
  </si>
  <si>
    <t>12 D Elm Avenue</t>
  </si>
  <si>
    <t>697-3500</t>
  </si>
  <si>
    <t>info@mudcreekgrill.com</t>
  </si>
  <si>
    <t>www.mudcreekgrill.com</t>
  </si>
  <si>
    <t>The best place to enjoy the company of friends and family and eat amazing meals too. Come check out the live music and relaxing atmosphere.</t>
  </si>
  <si>
    <t>The Library Pub &amp; Wine Merchant</t>
  </si>
  <si>
    <t>472 Main Street</t>
  </si>
  <si>
    <t>542-4315</t>
  </si>
  <si>
    <t>drew@thelibrarypub.ca</t>
  </si>
  <si>
    <t>http://www.thelibrarypub.ca</t>
  </si>
  <si>
    <t>Union Street Cafe &amp; The Wick Pub</t>
  </si>
  <si>
    <t>183 Commercial Street</t>
  </si>
  <si>
    <t>Jenny Osburn</t>
  </si>
  <si>
    <t>538-7787</t>
  </si>
  <si>
    <t>www.unionstreetcafe.ca</t>
  </si>
  <si>
    <t>The stage at The Wick Pub is renowned for live music having played host to many of Canada's finest musicians. Don Osburn hosts an open mic every Friday night.</t>
  </si>
  <si>
    <t>Theatre off the Grid</t>
  </si>
  <si>
    <t>Theatre</t>
  </si>
  <si>
    <t>Ken Schwartz</t>
  </si>
  <si>
    <t>Artistic Director</t>
  </si>
  <si>
    <t>582-3073</t>
  </si>
  <si>
    <t>mail@twoplanks.ca</t>
  </si>
  <si>
    <t>Set on 186 acres at the Ross Creek Centre for the Arts, Theatre off the Grid is an award-winning forum where stories and legends come to life through the ingenious invention of some of Canada’s most accomplished artists.</t>
  </si>
  <si>
    <t>Al Whittle Theatre</t>
  </si>
  <si>
    <t>Theatre/Film</t>
  </si>
  <si>
    <t>160</t>
  </si>
  <si>
    <t>450 Main Street</t>
  </si>
  <si>
    <t>B4P 1E2</t>
  </si>
  <si>
    <t>Mary Harwell</t>
  </si>
  <si>
    <t>Theatre Manager</t>
  </si>
  <si>
    <t>542-3344</t>
  </si>
  <si>
    <t>manager@alwhittletheatre.ca</t>
  </si>
  <si>
    <t>http://www.alwhittletheatre.ca</t>
  </si>
  <si>
    <t>The Al Whittle Theatre hosts a large array of events including music concerts, dance performances, live theatre, film screenings, fundraisers, meetings, literary readings, rehearsals and more.</t>
  </si>
  <si>
    <t>Lockhartville Community Hall</t>
  </si>
  <si>
    <t>Venue</t>
  </si>
  <si>
    <t>204 Hutchinson Road</t>
  </si>
  <si>
    <t>Avonport</t>
  </si>
  <si>
    <t>684-0977</t>
  </si>
  <si>
    <t>Aylesford &amp; District Lions Hall</t>
  </si>
  <si>
    <t>2160 Nova Scotia 1 Trunk</t>
  </si>
  <si>
    <t>Aylesford</t>
  </si>
  <si>
    <t>Bob Bellingham</t>
  </si>
  <si>
    <t>Secretary</t>
  </si>
  <si>
    <t>847-9414</t>
  </si>
  <si>
    <t>bojean@ns.sympatico.ca</t>
  </si>
  <si>
    <t>http://www.e-clubhouse.org/sites/aylesfordlions/index.php</t>
  </si>
  <si>
    <t>Appledome</t>
  </si>
  <si>
    <t>250 Veterans Drive</t>
  </si>
  <si>
    <t>Bob Best</t>
  </si>
  <si>
    <t>Arena Manager</t>
  </si>
  <si>
    <t>538-9070</t>
  </si>
  <si>
    <t>info@kmccberwick.ca</t>
  </si>
  <si>
    <t>http://kmccberwick.ca/index.html</t>
  </si>
  <si>
    <t>It will assure future generations of Berwick and District the activities-recreation arena-facility they need and deserve.</t>
  </si>
  <si>
    <t>Berwick Camp</t>
  </si>
  <si>
    <t>115 Commercial Street</t>
  </si>
  <si>
    <t>Gordon Cameron</t>
  </si>
  <si>
    <t>President</t>
  </si>
  <si>
    <t>gcameron@obestates.ca</t>
  </si>
  <si>
    <t>http://www.berwickcamp.org/</t>
  </si>
  <si>
    <t>Berwick Legion Hall</t>
  </si>
  <si>
    <t>232 Main Street</t>
  </si>
  <si>
    <t>538-9340</t>
  </si>
  <si>
    <t>Berwick Lions Hall</t>
  </si>
  <si>
    <t>250 Veterans Avenue</t>
  </si>
  <si>
    <t>538-3663</t>
  </si>
  <si>
    <t>http://berwicknsca.lionwap.org/</t>
  </si>
  <si>
    <t>Black Rock Community Centre</t>
  </si>
  <si>
    <t>4404 Black Rock Rd</t>
  </si>
  <si>
    <t>538-1406</t>
  </si>
  <si>
    <t>Windermere Community Hall</t>
  </si>
  <si>
    <t>402 Windermere Road</t>
  </si>
  <si>
    <t>brucebeattie155@gmail.com</t>
  </si>
  <si>
    <t>Burlington Community hall</t>
  </si>
  <si>
    <t>1124 Long Point Road</t>
  </si>
  <si>
    <t>Burlington</t>
  </si>
  <si>
    <t>Canning District Lions Hall</t>
  </si>
  <si>
    <t>1000 Seminary Avenue</t>
  </si>
  <si>
    <t>Darrell Steele</t>
  </si>
  <si>
    <t>president</t>
  </si>
  <si>
    <t>582-7286</t>
  </si>
  <si>
    <t>Canning Legion Hall</t>
  </si>
  <si>
    <t>Coldbrook &amp; District Lions Hall</t>
  </si>
  <si>
    <t>1416 South Bishop Road</t>
  </si>
  <si>
    <t>Coldbrook</t>
  </si>
  <si>
    <t>679-2858</t>
  </si>
  <si>
    <t>http://coldbrooknsca.lionwap.org/</t>
  </si>
  <si>
    <t>Gaspereau Community Centre</t>
  </si>
  <si>
    <t>Greenfield Road</t>
  </si>
  <si>
    <t>Gaspereau</t>
  </si>
  <si>
    <t>Glenmont Community Center</t>
  </si>
  <si>
    <t>Glenmont</t>
  </si>
  <si>
    <t>Grafton Community Hall</t>
  </si>
  <si>
    <t>718 Station RD,NS</t>
  </si>
  <si>
    <t>Grafton</t>
  </si>
  <si>
    <t>Danielle Kier</t>
  </si>
  <si>
    <t>Chair</t>
  </si>
  <si>
    <t>905-355-5051</t>
  </si>
  <si>
    <t>http://fourinfo.cioc.ca/record/SHA0264</t>
  </si>
  <si>
    <t>Horton Community Centre</t>
  </si>
  <si>
    <t>11794 Nova Scotia 1 Trunk</t>
  </si>
  <si>
    <t>Grand Pre</t>
  </si>
  <si>
    <t>14 Wing Greenwood</t>
  </si>
  <si>
    <t>765-1494 Ext 5101</t>
  </si>
  <si>
    <t>sylvain.rousseau@forces.gc.ca</t>
  </si>
  <si>
    <t>http://www.cg.cfpsa.ca/cg-pc/greenwood/EN/pages/default.aspx</t>
  </si>
  <si>
    <t>Aurora crews conduct sovereignty and surveillance missions over the Atlantic Ocean routinely, while search and rescue capabilities are maintained 365 days of the year.</t>
  </si>
  <si>
    <t>Halls Harbour Fundy View Community Centre</t>
  </si>
  <si>
    <t>4120 Nova Scotia 359</t>
  </si>
  <si>
    <t>Hall's Harbour</t>
  </si>
  <si>
    <t>Kingston Legion Hall</t>
  </si>
  <si>
    <t>1482 Veterans Lane, NS</t>
  </si>
  <si>
    <t>765-2128</t>
  </si>
  <si>
    <t>Kingston Lions Hall</t>
  </si>
  <si>
    <t>1482 Veterans Lane</t>
  </si>
  <si>
    <t>Hugh Moore</t>
  </si>
  <si>
    <t>http://e-clubhouse.org/sites/kingstonns/index.php</t>
  </si>
  <si>
    <t>Morden Community Hall</t>
  </si>
  <si>
    <t>2321 Morden Road</t>
  </si>
  <si>
    <t>Morden</t>
  </si>
  <si>
    <t>New Minas District Lions Hall</t>
  </si>
  <si>
    <t>9209 Commercial Street</t>
  </si>
  <si>
    <t>New Minas</t>
  </si>
  <si>
    <t>Morley Wills</t>
  </si>
  <si>
    <t>582-7980</t>
  </si>
  <si>
    <t>http://www.newminas.com/lionsclub.htm</t>
  </si>
  <si>
    <t>Port Williams Community Centre</t>
  </si>
  <si>
    <t>1045 Nova Scotia 358</t>
  </si>
  <si>
    <t>Village Office</t>
  </si>
  <si>
    <t>542-4411</t>
  </si>
  <si>
    <t>villageoffice@ns.aliantzinc.ca</t>
  </si>
  <si>
    <t>http://www.portwilliams.com/community-centre.html</t>
  </si>
  <si>
    <t>Has an Auditorium and three meeting rooms.  All are available on a rental basis in accordance with the Community Centre By-Laws. The Auditorium and Multi-Purpose Room both have kitchen facilities.</t>
  </si>
  <si>
    <t>Black Rock Culture and Recreation Centre</t>
  </si>
  <si>
    <t>4404 Black Rock Road</t>
  </si>
  <si>
    <t>Waterville</t>
  </si>
  <si>
    <t>B0P 1V0</t>
  </si>
  <si>
    <t>538-7412</t>
  </si>
  <si>
    <t>White Rock Community Centre</t>
  </si>
  <si>
    <t>15154 Russell Avenue</t>
  </si>
  <si>
    <t>White Rock</t>
  </si>
  <si>
    <t>Jeannie Schofield</t>
  </si>
  <si>
    <t>Contact Person</t>
  </si>
  <si>
    <t>542-7410</t>
  </si>
  <si>
    <t>http://www.whiterockcity.ca/EN/main/community/leisure/amenities/white-rock-community-centre.html</t>
  </si>
  <si>
    <t>Atlantic Festival Theatre</t>
  </si>
  <si>
    <t>514</t>
  </si>
  <si>
    <t>504 Main Street</t>
  </si>
  <si>
    <t>B4P 1C9</t>
  </si>
  <si>
    <t>Bob Cassie</t>
  </si>
  <si>
    <t>Theater Manager</t>
  </si>
  <si>
    <t>585-1579</t>
  </si>
  <si>
    <t>bob.cassie@acadiau.ca</t>
  </si>
  <si>
    <t>http://virtualtour.acadiau.ca/festival-theatre.html</t>
  </si>
  <si>
    <t>Constructed in Acadia's 60-year-old former hockey rink, The Festival Theatre holds a 514-seat thrust stage, based on the Stratford model.</t>
  </si>
  <si>
    <t>no</t>
  </si>
  <si>
    <t>Greenwich Community Centre</t>
  </si>
  <si>
    <t>106 Greenwich Road</t>
  </si>
  <si>
    <t>Harvey Denton Hall</t>
  </si>
  <si>
    <t>400</t>
  </si>
  <si>
    <t>12 Horton Avenue</t>
  </si>
  <si>
    <t>B4P 2R6</t>
  </si>
  <si>
    <t>Barbara Jordan</t>
  </si>
  <si>
    <t>585-1512</t>
  </si>
  <si>
    <t>barbara.jordan@acadiau.ca</t>
  </si>
  <si>
    <t>http://virtualtour.acadiau.ca/harvey-denton-hall.html</t>
  </si>
  <si>
    <t>Appreciation for good music and theatre can be found in Harvey Denton Hall - home to Acadia's music and theatre departments, and music therapy program.</t>
  </si>
  <si>
    <t>K.C. Irving Centre</t>
  </si>
  <si>
    <t>32 University Avenue</t>
  </si>
  <si>
    <t>Peter Romkey</t>
  </si>
  <si>
    <t>585-1757</t>
  </si>
  <si>
    <t>peter.romkey@acadiau.ca</t>
  </si>
  <si>
    <t>http://kcirvingcentre.acadiau.ca/welcome.html</t>
  </si>
  <si>
    <t>Contains research laboratories, greenhouses, a conservatory, controlled environmental facilities, an auditorium, a library and video conference centre, classrooms, lecture rooms, and meeting and conference rooms.</t>
  </si>
  <si>
    <t>Old Orchard Heritage Barn</t>
  </si>
  <si>
    <t>153 Greenwich Road South</t>
  </si>
  <si>
    <t>B4P 2R2</t>
  </si>
  <si>
    <t>542-5751</t>
  </si>
  <si>
    <t>www.oldorchardinn.com</t>
  </si>
  <si>
    <t>Royal Canadian Legion, Doctor C.B. Lumsden Branch</t>
  </si>
  <si>
    <t>310 Main Street</t>
  </si>
  <si>
    <t>B4P 1C4</t>
  </si>
  <si>
    <t>542-5869</t>
  </si>
  <si>
    <t>University Hall</t>
  </si>
  <si>
    <t>1600</t>
  </si>
  <si>
    <t>13 University Avenue</t>
  </si>
  <si>
    <t>585-2201</t>
  </si>
  <si>
    <t>http://virtualtour.acadiau.ca/university-hall.html</t>
  </si>
  <si>
    <t>One of Acadia's iconic buildings, University Hall has an auditorium that seats 1,600 and houses the majority of Acadia's executive and administration offices.</t>
  </si>
  <si>
    <t>West Brooklyn Hall</t>
  </si>
  <si>
    <t>410 West Brooklyn Mountain Road</t>
  </si>
  <si>
    <t>B4P 2R3</t>
  </si>
  <si>
    <t>Wolfville &amp; District Lions Hall</t>
  </si>
  <si>
    <t>36 Elm Ave</t>
  </si>
  <si>
    <t>B4P 1Z9</t>
  </si>
  <si>
    <t>Debbie and Gordon Arnold</t>
  </si>
  <si>
    <t>678-0071</t>
  </si>
  <si>
    <t>Wolfville Curling Club</t>
  </si>
  <si>
    <t>22 Elm Street</t>
  </si>
  <si>
    <t>542-3819</t>
  </si>
  <si>
    <t>wolfcurl@gmail.com</t>
  </si>
  <si>
    <t>http://www.wolfvillecurlingclub.ca/</t>
  </si>
  <si>
    <t>Melanson Community Hall</t>
  </si>
  <si>
    <t>Morristown Community Hall</t>
  </si>
  <si>
    <t>202 6th Avenue, NS</t>
  </si>
  <si>
    <t>(641) 748-2970</t>
  </si>
  <si>
    <t>http://www.graftoniowa.com/community-center/index.php</t>
  </si>
  <si>
    <t>Art Can Gallery &amp; Cafe</t>
  </si>
  <si>
    <t>Visual Art</t>
  </si>
  <si>
    <t>9850 Main Street</t>
  </si>
  <si>
    <t>Ron Hayes</t>
  </si>
  <si>
    <t>Owner/Artist</t>
  </si>
  <si>
    <t>582-7071</t>
  </si>
  <si>
    <t>ron@artcan.com</t>
  </si>
  <si>
    <t>www.artcan.com</t>
  </si>
  <si>
    <t>Overlooking the Habitant River, ArtCan Gallery &amp; Cafe exhibits local art and offers wonderful desserts with fair trade coffee.</t>
  </si>
  <si>
    <t>Apple Bin Art Gallery</t>
  </si>
  <si>
    <t>150 Exhibition Street</t>
  </si>
  <si>
    <t>B4N 5E5</t>
  </si>
  <si>
    <t>678-5414</t>
  </si>
  <si>
    <t>vrh.foundation@ns.sympatico.ca</t>
  </si>
  <si>
    <t>http://www.vrhfoundation.ca/apple-bin-gallery/</t>
  </si>
  <si>
    <t>Features local artists in the main hallway of the Annapolis Valley Regional Hospital. Exhibits change every 2 months.</t>
  </si>
  <si>
    <t>Designer Cafe</t>
  </si>
  <si>
    <t>373 Main Street</t>
  </si>
  <si>
    <t>365-3322</t>
  </si>
  <si>
    <t>info@designerkentville.com</t>
  </si>
  <si>
    <t>www.designerkentville.com</t>
  </si>
  <si>
    <t>NSCC Grow with Art Gallery</t>
  </si>
  <si>
    <t>236 Belcher Street</t>
  </si>
  <si>
    <t>B4N 0A6</t>
  </si>
  <si>
    <t>Irene Hazell</t>
  </si>
  <si>
    <t>542-0234</t>
  </si>
  <si>
    <t>irenehazell@hotmail.com</t>
  </si>
  <si>
    <t>Acadia University Art Gallery</t>
  </si>
  <si>
    <t>10 Highland Avenue</t>
  </si>
  <si>
    <t>Laurie Dalton</t>
  </si>
  <si>
    <t>Gallery Director</t>
  </si>
  <si>
    <t>585-1373</t>
  </si>
  <si>
    <t>artgallery@acadiau.ca</t>
  </si>
  <si>
    <t>gallery.acadiau.ca</t>
  </si>
  <si>
    <t>Offers a year-round exhibition programme of contemporary and historical work, promotes visual literacy and enhances the intellectual and cultural experience of the University and wider community.</t>
  </si>
  <si>
    <t>Carriage House Gallery</t>
  </si>
  <si>
    <t>246 Main Street</t>
  </si>
  <si>
    <t>B0P 1X0</t>
  </si>
  <si>
    <t>542-3500</t>
  </si>
  <si>
    <t>sheriff.kip@ns.sympatico.ca</t>
  </si>
  <si>
    <t>Jack's Gallery</t>
  </si>
  <si>
    <t>Barbara Kaiser</t>
  </si>
  <si>
    <t>542-4526</t>
  </si>
  <si>
    <t>jacksgallerywolfville@gmail.com</t>
  </si>
  <si>
    <t>http://www.acadiacinema.coop/jacksgallery/</t>
  </si>
  <si>
    <t>Edgemere Gallery and Crafts</t>
  </si>
  <si>
    <t>Visual Art/Craft</t>
  </si>
  <si>
    <t>215 Main Street</t>
  </si>
  <si>
    <t>542-1046</t>
  </si>
  <si>
    <t>edgemere@ns.sympatico.ca</t>
  </si>
  <si>
    <t>Wolfville T.A.N. Cafe</t>
  </si>
  <si>
    <t>378 Main Street</t>
  </si>
  <si>
    <t>792-2555</t>
  </si>
  <si>
    <t>info@tancoffee.com</t>
  </si>
  <si>
    <t>http://www.tancoffee.ca</t>
  </si>
  <si>
    <t>Huntington Point Concrete Cottages</t>
  </si>
  <si>
    <t>Cultural Heritage</t>
  </si>
  <si>
    <t>Architecture</t>
  </si>
  <si>
    <t>19 Saxon Street</t>
  </si>
  <si>
    <t>Charles Macdonald</t>
  </si>
  <si>
    <t>678-3177</t>
  </si>
  <si>
    <t>info@concretehouse.ca</t>
  </si>
  <si>
    <t>www.concretehouse.ca</t>
  </si>
  <si>
    <t>Built of concrete reinforced by iron and driftwood, brightly painted, and infused with a whimsical sensibility, the secluded cottages have charmed countless visitors.</t>
  </si>
  <si>
    <t>yes</t>
  </si>
  <si>
    <t>Covenanter Church</t>
  </si>
  <si>
    <t>Heritage</t>
  </si>
  <si>
    <t>1989 Grand Pre Road</t>
  </si>
  <si>
    <t>Donna Holmes</t>
  </si>
  <si>
    <t>Admin Assistant</t>
  </si>
  <si>
    <t>542-3796</t>
  </si>
  <si>
    <t>officewolfuc@eastlink.ca</t>
  </si>
  <si>
    <t>www.orchardvalleyunited.ca</t>
  </si>
  <si>
    <t>The old Covenanter Church was built by Presbyterians in 1804. It is now in the trust of Saint Andrew's United Church in Wolfville.</t>
  </si>
  <si>
    <t>Apple Capital Interpretive Centre &amp; Berwick Historical Society</t>
  </si>
  <si>
    <t>173 Commercial Street</t>
  </si>
  <si>
    <t>Deputy Chair John Rainforth</t>
  </si>
  <si>
    <t>538-9229 (summer) 538-9768 (winter)</t>
  </si>
  <si>
    <t>www.acmuseum.ednet.ns.ca</t>
  </si>
  <si>
    <t>George &amp; Mary Lynch Heritage Museum</t>
  </si>
  <si>
    <t>113 Parrish Road</t>
  </si>
  <si>
    <t>Barbara Nickerson</t>
  </si>
  <si>
    <t>678-1167</t>
  </si>
  <si>
    <t>Visits by appointment only.</t>
  </si>
  <si>
    <t>4 (city)</t>
  </si>
  <si>
    <t>Northville Farm Heritage Centre</t>
  </si>
  <si>
    <t>1158 Steadman Road</t>
  </si>
  <si>
    <t>Billtown</t>
  </si>
  <si>
    <t>Pat Reeves</t>
  </si>
  <si>
    <t>538-9902</t>
  </si>
  <si>
    <t>info@northvillefarm.ca</t>
  </si>
  <si>
    <t>www.northvillefarm.ca</t>
  </si>
  <si>
    <t>The heritage centre preserves and demonstrates farm life and the farming methods of the small Annapolis Valley family farm during the first half of the 20th century.</t>
  </si>
  <si>
    <t>Cambridge First Nation Reserve</t>
  </si>
  <si>
    <t/>
  </si>
  <si>
    <t>Cambridge</t>
  </si>
  <si>
    <t>538-7149</t>
  </si>
  <si>
    <t>b.beals@xcountry.tv</t>
  </si>
  <si>
    <t>Wilf Carter Centre/Canning Heritage Centre</t>
  </si>
  <si>
    <t>9806 Main Street</t>
  </si>
  <si>
    <t>582 7699</t>
  </si>
  <si>
    <t>http://fieldwoodhs.ednet.ns.ca/</t>
  </si>
  <si>
    <t>The Canning Heritage Centre is operated by the Fieldwood Heritage Society. They promote the history of this once very busy seaport through photo's artifacts and documents. They also have many holdings of W</t>
  </si>
  <si>
    <t>Glooscap First Nation Reserve</t>
  </si>
  <si>
    <t>2202 Bishopville Road</t>
  </si>
  <si>
    <t>Hantsport</t>
  </si>
  <si>
    <t>684-9788</t>
  </si>
  <si>
    <t>Kent Lodge</t>
  </si>
  <si>
    <t>654 Main Street</t>
  </si>
  <si>
    <t>www.historicplaces.ca/en/rep-reg/place-lieu.aspx?id=4888</t>
  </si>
  <si>
    <t>Kent Lodge, also known as the Elisha DeWolf House, is a late 18th-century colonial home. It is virtually unaltered from its original, Georgian form.</t>
  </si>
  <si>
    <t>McElvy House</t>
  </si>
  <si>
    <t>1108 Middle Street</t>
  </si>
  <si>
    <t>www.historicplaces.ca/en/rep-reg/place-lieu.aspx?id=16181</t>
  </si>
  <si>
    <t>The heritage value of the McElvy House lies in its association with the local business community, its Arts and Crafts style architecture and its location in a historic area.</t>
  </si>
  <si>
    <t>The Red Fish Museum</t>
  </si>
  <si>
    <t>4176, Highway 359</t>
  </si>
  <si>
    <t>Hall's Harbour Historical Society</t>
  </si>
  <si>
    <t>Contact</t>
  </si>
  <si>
    <t>678-7001</t>
  </si>
  <si>
    <t>hallsharbour.cap@xcountry.tv</t>
  </si>
  <si>
    <t>www.hallsharbour.org/attractions/museums/fishhouse.html</t>
  </si>
  <si>
    <t>The wooden Fishhouse was built in 1880 and has since been extensively renovated and opened to the public during the summer months.</t>
  </si>
  <si>
    <t>The Mathieu Da Costa African Heritage Trail</t>
  </si>
  <si>
    <t>Landmark</t>
  </si>
  <si>
    <t>678-7410</t>
  </si>
  <si>
    <t>www.dacostatrail.com</t>
  </si>
  <si>
    <t>The Mathieu Da Costa African Heritage Trail is the physical manifestation of the African Nova Scotian experience as it has unfolded within Western Nova Scotia.</t>
  </si>
  <si>
    <t>Don's Train Museum</t>
  </si>
  <si>
    <t>2756 Black Rock Road</t>
  </si>
  <si>
    <t>Don Foster</t>
  </si>
  <si>
    <t>538-1203</t>
  </si>
  <si>
    <t>fosters@glinx.com</t>
  </si>
  <si>
    <t>Fair Trade Museum</t>
  </si>
  <si>
    <t>11865 Nova Scotia 1 Trunk</t>
  </si>
  <si>
    <t>Frank Harris</t>
  </si>
  <si>
    <t>542-7474 extention 221</t>
  </si>
  <si>
    <t>info@justuscoffee.com</t>
  </si>
  <si>
    <t>http://www.justuscoffee.com/</t>
  </si>
  <si>
    <t>While enjoying your coffee or tea, you can tour our Roastery, Fair Trade museum and Chocolate Workshop.</t>
  </si>
  <si>
    <t>Grand Pre National Historic Site</t>
  </si>
  <si>
    <t>2205 Grand Pre Road</t>
  </si>
  <si>
    <t>B0P 1M0</t>
  </si>
  <si>
    <t>542-3631</t>
  </si>
  <si>
    <t>grandpre.info@pc.gc.ca or contact@grand-pre.com</t>
  </si>
  <si>
    <t>www.pc.gc.ca/lhn-nhs/ns/grandpre/index_e.asp</t>
  </si>
  <si>
    <t>This site commemorates the Acadians of Minas Basin and the event which took them from their homes, the Deportation.</t>
  </si>
  <si>
    <t>Greenwood Military Aviation Museum</t>
  </si>
  <si>
    <t>161 Ward Street</t>
  </si>
  <si>
    <t>Brian Nelson</t>
  </si>
  <si>
    <t>Curator</t>
  </si>
  <si>
    <t>765-1495</t>
  </si>
  <si>
    <t>gmam001@hotmail.com</t>
  </si>
  <si>
    <t>http://gmam.ca/</t>
  </si>
  <si>
    <t>The museum features over 8,000 square feet of display area, with aircraft and period displays including interactive attractions.</t>
  </si>
  <si>
    <t>Blair House Museum</t>
  </si>
  <si>
    <t>32 Main Street</t>
  </si>
  <si>
    <t>B4N 1J5</t>
  </si>
  <si>
    <t>678-1093</t>
  </si>
  <si>
    <t>www.nsapples.com/museumb.htm</t>
  </si>
  <si>
    <t>The museum was created to preserve and display the history of the apple growing industry and of the Research Station.</t>
  </si>
  <si>
    <t>Cornwallis Inn</t>
  </si>
  <si>
    <t>325 Main Street</t>
  </si>
  <si>
    <t>B4N 1K5</t>
  </si>
  <si>
    <t>678-0955</t>
  </si>
  <si>
    <t>East Hall's Harbour Schoolhouse</t>
  </si>
  <si>
    <t>3586 Highway 359</t>
  </si>
  <si>
    <t>B4N 3X7</t>
  </si>
  <si>
    <t>hallsharbour.cap@xcountry.ca</t>
  </si>
  <si>
    <t>http://www.hallsharbour.org/attractions/museums/schoolhouse.html</t>
  </si>
  <si>
    <t>The East Hall’s Harbour School was the last one room school in Kings County to close.</t>
  </si>
  <si>
    <t>Gallows Hill</t>
  </si>
  <si>
    <t>Gallows Hill is a prominent rise of land just across the Cornwallis River on the north edge of town.</t>
  </si>
  <si>
    <t>Kentville Legion War Museum</t>
  </si>
  <si>
    <t>37 River Street</t>
  </si>
  <si>
    <t>B4N 1G8</t>
  </si>
  <si>
    <t>Don Taggart</t>
  </si>
  <si>
    <t>679-0720</t>
  </si>
  <si>
    <t>The Museum is a wonderful tribute to the memory of our local veterans. The artifacts are reminiscent of an important part of our past which must always be remembered.</t>
  </si>
  <si>
    <t>Kentville Volunteer Fire Department Museum</t>
  </si>
  <si>
    <t>463 Main Street</t>
  </si>
  <si>
    <t>B4N 1K9</t>
  </si>
  <si>
    <t>Art Hamilton</t>
  </si>
  <si>
    <t>678-7798 ext 7</t>
  </si>
  <si>
    <t>Kings Courthouse Museum</t>
  </si>
  <si>
    <t>37 Cornwallis Street</t>
  </si>
  <si>
    <t>B4N 2E2</t>
  </si>
  <si>
    <t>Bria Stokebury</t>
  </si>
  <si>
    <t>678-6237</t>
  </si>
  <si>
    <t>curator@okcm.ca</t>
  </si>
  <si>
    <t>http://www.okcm.ca/</t>
  </si>
  <si>
    <t>The Churchill House &amp; Marine Memorial Room</t>
  </si>
  <si>
    <t>heritage</t>
  </si>
  <si>
    <t>6 Main Street</t>
  </si>
  <si>
    <t>684-3211</t>
  </si>
  <si>
    <t>Churchill House is a historic house and community centre built in 1860 by noted Hantsport shipbuilder Ezra Churchill. It is a well-preserved example of an Italianate house.</t>
  </si>
  <si>
    <t>Valley Medical Heritage Museum</t>
  </si>
  <si>
    <t>678 1904</t>
  </si>
  <si>
    <t>www.annapolis-valley-vacation.com/medical-heritage-museum.html</t>
  </si>
  <si>
    <t>A collection of early hospital documents, artifacts and memorabilia.</t>
  </si>
  <si>
    <t>Skoda Heritage Society of Kingsport</t>
  </si>
  <si>
    <t>23 Main Street</t>
  </si>
  <si>
    <t>Richard Harvie</t>
  </si>
  <si>
    <t>582-3668</t>
  </si>
  <si>
    <t>harvie@ns.sympatico.ca</t>
  </si>
  <si>
    <t>Acadia Deportation Cross</t>
  </si>
  <si>
    <t>Horton Landing</t>
  </si>
  <si>
    <t>http://www.acadian-home.org/frames.html</t>
  </si>
  <si>
    <t>Horton Landing is where hundreds of Acadians waited in the fall of 1755 to be transported to the ships anchored in the Minas Basin.</t>
  </si>
  <si>
    <t>45°06'48"N</t>
  </si>
  <si>
    <t>64°16'46"W</t>
  </si>
  <si>
    <t>Planters Monument</t>
  </si>
  <si>
    <t>http://ns1763.ca/kingsco/plantermon.html</t>
  </si>
  <si>
    <t>45.06'48"N</t>
  </si>
  <si>
    <t>64.16'47"W</t>
  </si>
  <si>
    <t>Sir Robert Laird Borden Monument</t>
  </si>
  <si>
    <t>http://ns1763.ca/kingsco/borden_rl.html</t>
  </si>
  <si>
    <t>Robert Laird Borden, Prime Minister of Canada 1911-1920, was born in Grand Pre, 1854. He was a leading figure in the achievement of Dominion Status, and in the transition from the British Empire to the British Commonwealth of Nations.</t>
  </si>
  <si>
    <t>45°06'10"N</t>
  </si>
  <si>
    <t>64°18'18"W</t>
  </si>
  <si>
    <t>Planters Cairn Town Plot</t>
  </si>
  <si>
    <t>Starrs Point</t>
  </si>
  <si>
    <t>http://ns1763.ca/kingsco/starrspt.html</t>
  </si>
  <si>
    <t>Located on the Town Plot Loop road, Starrs Point</t>
  </si>
  <si>
    <t>45°06'03"N</t>
  </si>
  <si>
    <t>64°22'56"W</t>
  </si>
  <si>
    <t>Attack at Grand Pre Monument</t>
  </si>
  <si>
    <t>http://ns1763.ca/kingsco/attack1747.html</t>
  </si>
  <si>
    <t>Located at the intersection of Grand Pre Road with the Old Post Road</t>
  </si>
  <si>
    <t>45°06'18"N</t>
  </si>
  <si>
    <t>64°18'23"W</t>
  </si>
  <si>
    <t>Chipman Corner Two Early Churches</t>
  </si>
  <si>
    <t>Chipman Corner</t>
  </si>
  <si>
    <t>http://ns1763.ca/kingsco/chipcnrm.html</t>
  </si>
  <si>
    <t>Located at the northeast corner of the intersection of Middle Dyke Road and Church Street</t>
  </si>
  <si>
    <t>45°06'12"N</t>
  </si>
  <si>
    <t>64°28'32"W</t>
  </si>
  <si>
    <t>Abraham Gesner Monument</t>
  </si>
  <si>
    <t>http://ns1763.ca/kingsco/gesnermem.html</t>
  </si>
  <si>
    <t>Located on the east side of Middle Dyke Road, about 500m south from Church Street</t>
  </si>
  <si>
    <t>45°05'56"N</t>
  </si>
  <si>
    <t>64°28'35"W</t>
  </si>
  <si>
    <t>Sheffield Mills War Memorial</t>
  </si>
  <si>
    <t>Sheffield Mills</t>
  </si>
  <si>
    <t>http://ns1763.ca/kingsco/sheffieldmills.html</t>
  </si>
  <si>
    <t>Located at Sheffield Mills Community Hall, #98 Black Hole Road</t>
  </si>
  <si>
    <t>45°09'13"N</t>
  </si>
  <si>
    <t>64°28'47"W</t>
  </si>
  <si>
    <t>Wellington Dyke</t>
  </si>
  <si>
    <t>http://ns1763.ca/kingsco/wellington.html</t>
  </si>
  <si>
    <t>Located on the Wellington Dyke road, Starrs Point</t>
  </si>
  <si>
    <t>45°07'36"N</t>
  </si>
  <si>
    <t>64°24'12"W</t>
  </si>
  <si>
    <t>Ebenezer Bigelow Shipyard</t>
  </si>
  <si>
    <t>http://ns1763.ca/kingsco/bigelowyardm.html</t>
  </si>
  <si>
    <t>Located on the south side of Main Street (Highway 221) at the Pleasant Street intersection</t>
  </si>
  <si>
    <t>45°09'25"N</t>
  </si>
  <si>
    <t>64°25'05"W</t>
  </si>
  <si>
    <t>Wolfville 1967 Centennial Plaque</t>
  </si>
  <si>
    <t>Willow Park</t>
  </si>
  <si>
    <t>http://ns1763.ca/kingsco/wolfwillow.html</t>
  </si>
  <si>
    <t>Located on Main Street (Highway 1) at the Willow Avenue intersection</t>
  </si>
  <si>
    <t>45°05'31"N</t>
  </si>
  <si>
    <t>64°21'22"W</t>
  </si>
  <si>
    <t>French Cross</t>
  </si>
  <si>
    <t>http://ns1763.ca/kingsco/frenchcross.html</t>
  </si>
  <si>
    <t>45°06'13"N</t>
  </si>
  <si>
    <t>64°56'57"W</t>
  </si>
  <si>
    <t>J.F. Herbin Memorial</t>
  </si>
  <si>
    <t>http://ns1763.ca/kingsco/herbin_jf.html</t>
  </si>
  <si>
    <t>45°06'36"N</t>
  </si>
  <si>
    <t>64°18'38"W</t>
  </si>
  <si>
    <t>H.W. Longfellow Memorial</t>
  </si>
  <si>
    <t>http://ns1763.ca/kingsco/longfell.html</t>
  </si>
  <si>
    <t>45°06'37"N</t>
  </si>
  <si>
    <t>64°18'40"W</t>
  </si>
  <si>
    <t>Wolfville War Memorial</t>
  </si>
  <si>
    <t>http://ns1763.ca/kingsco/wolfmem.html</t>
  </si>
  <si>
    <t>Located on the south side of Main Street (Highway 1) in front of the Post Office</t>
  </si>
  <si>
    <t>45°05'29"N</t>
  </si>
  <si>
    <t>64°21'40"W</t>
  </si>
  <si>
    <t>Canning War Memorial</t>
  </si>
  <si>
    <t>http://ns1763.ca/kingsco/cannmem.html</t>
  </si>
  <si>
    <t>Located on the south side of Main Street (Highway 221) adjacent to the Post Office</t>
  </si>
  <si>
    <t>45°09'28"N</t>
  </si>
  <si>
    <t>64°25'24"W</t>
  </si>
  <si>
    <t>Kentville Memorial Park</t>
  </si>
  <si>
    <t>http://ns1763.ca/kingsco/kentmem.html</t>
  </si>
  <si>
    <t>Located on the north side of Park Street (Highway 1), at Denison Avenue</t>
  </si>
  <si>
    <t>45°04'37"N</t>
  </si>
  <si>
    <t>64°30'28"W</t>
  </si>
  <si>
    <t>Prescott House Museum</t>
  </si>
  <si>
    <t>1633 Starr's Point Road</t>
  </si>
  <si>
    <t>Nancy Morton</t>
  </si>
  <si>
    <t>Site Manager</t>
  </si>
  <si>
    <t>542-3984</t>
  </si>
  <si>
    <t>mortonni@ednet.ns.ca</t>
  </si>
  <si>
    <t>museum.gov.ns.ca/prh</t>
  </si>
  <si>
    <t>The Prescott house is one of the best surviving examples of Georgian architecture in Nova Scotia.</t>
  </si>
  <si>
    <t>Acadia University</t>
  </si>
  <si>
    <t>31 Acadia Street</t>
  </si>
  <si>
    <t>Acadia University Archives</t>
  </si>
  <si>
    <t>Pat Townsend</t>
  </si>
  <si>
    <t>585-1101</t>
  </si>
  <si>
    <t>archives@acadiau.ca</t>
  </si>
  <si>
    <t>library.acadiau.ca/archives/</t>
  </si>
  <si>
    <t>Randall House Museum</t>
  </si>
  <si>
    <t>259 Main Street</t>
  </si>
  <si>
    <t>B4P 1C6</t>
  </si>
  <si>
    <t>Bonnie Elliott or John Whidden</t>
  </si>
  <si>
    <t>Contacts</t>
  </si>
  <si>
    <t>542-9775</t>
  </si>
  <si>
    <t>randallhouse@ns.aliantzinc.ca</t>
  </si>
  <si>
    <t>wolfvillehs.ednet.ns.ca</t>
  </si>
  <si>
    <t>The Randall House is a historic Horton farmhouse, maintained and operated by the Wolfville Historical Society. It reflects the way of life in Wolfville and its surrounding area in the 18th and 19th centuries.</t>
  </si>
  <si>
    <t>Charles MacDonald House Gallery &amp; Cultural Centre</t>
  </si>
  <si>
    <t>Centreville</t>
  </si>
  <si>
    <t>B0P 1J0</t>
  </si>
  <si>
    <t>Known locally as the “concrete house with the deer in the yard.” Inside, the house is as it was built: every surface lovingly fashioned from cement and finished smooth with paint.</t>
  </si>
  <si>
    <t>Blomidon Estate Winery</t>
  </si>
  <si>
    <t>Cultural Industry</t>
  </si>
  <si>
    <t>Agriculture</t>
  </si>
  <si>
    <t>10318 Nova Scotia 221</t>
  </si>
  <si>
    <t>582-7565</t>
  </si>
  <si>
    <t>retail@blomidonwine.com</t>
  </si>
  <si>
    <t>www.blomidonwine.com</t>
  </si>
  <si>
    <t>Rising majestically from the shores of the Minas Basin, Cape Blomidon is famous for its spectacular scenery and our proximity to this natural landmark provided the inspiration for our name.</t>
  </si>
  <si>
    <t>Benjamin Bridge Vineyards</t>
  </si>
  <si>
    <t>1841 White Rock Road</t>
  </si>
  <si>
    <t>B4P 2R1</t>
  </si>
  <si>
    <t>542-1560</t>
  </si>
  <si>
    <t>wines@benjaminbridge.com</t>
  </si>
  <si>
    <t>http://www.benjaminbridge.com/</t>
  </si>
  <si>
    <t>Gaspereau Vineyards</t>
  </si>
  <si>
    <t>2239 White Rock Road</t>
  </si>
  <si>
    <t>542-1455</t>
  </si>
  <si>
    <t>info@gaspereauwine.com</t>
  </si>
  <si>
    <t>http://www.gaspereauwine.com/</t>
  </si>
  <si>
    <t>The beautiful Gaspereau Valley is home to Gaspereau Vineyards, a small boutique winery showcasing some of the best wines Nova Scotia has to offer.</t>
  </si>
  <si>
    <t>L'Acadie Vineyards</t>
  </si>
  <si>
    <t>310 Slayter Road</t>
  </si>
  <si>
    <t>542-8463</t>
  </si>
  <si>
    <t>info@lacadievineyards.ca</t>
  </si>
  <si>
    <t>http://www.lacadievineyards.ca/</t>
  </si>
  <si>
    <t>L'Acadie Vineyards is the premier producer of Traditional Method Sparkling Nova Scotia wine, an authentic wine style ideally suited for our cool climate terroir.</t>
  </si>
  <si>
    <t>Domaine de Grand Pre &amp; Le Caveau Restaurant</t>
  </si>
  <si>
    <t>Agriculture/Food</t>
  </si>
  <si>
    <t>11611 Nova Scotia 1 Trunk</t>
  </si>
  <si>
    <t>BOP 1M0</t>
  </si>
  <si>
    <t>542-1753</t>
  </si>
  <si>
    <t>mail@grandprewines.ns.ca</t>
  </si>
  <si>
    <t>www.grandprewines</t>
  </si>
  <si>
    <t>At Domaine de Grand Pre, we take great pride in making the finest Nova Scotia wines.</t>
  </si>
  <si>
    <t>Luckett Vineyards</t>
  </si>
  <si>
    <t>1293 Grand Pre Road</t>
  </si>
  <si>
    <t>542-2600</t>
  </si>
  <si>
    <t>wine@luckettvineyards.com</t>
  </si>
  <si>
    <t>http://www.luckettvineyards.com</t>
  </si>
  <si>
    <t>We invite you to tour the winery, browse our retail shop, taste our wines and sample from our local menu while enjoying the stunning views over Blomidon and the Minas Basin.</t>
  </si>
  <si>
    <t>Muir Murray Estate Winery</t>
  </si>
  <si>
    <t>90 Dyke Road</t>
  </si>
  <si>
    <t>542-0343</t>
  </si>
  <si>
    <t>info@muirmurrayestatewinery.com</t>
  </si>
  <si>
    <t>http://www.muirmurraywinery.com/</t>
  </si>
  <si>
    <t>Nestled in the beautiful Annapolis Valley near the town of Wolfville is Nova Scotia's newest Estate Winery.</t>
  </si>
  <si>
    <t>Noggins Farm</t>
  </si>
  <si>
    <t>10009 Nova Scotia 1 Trunk</t>
  </si>
  <si>
    <t>Greenwich</t>
  </si>
  <si>
    <t>542-5515</t>
  </si>
  <si>
    <t>cebishop@nogginsfarm.ca</t>
  </si>
  <si>
    <t>http://www.nogginsfarm.ca/</t>
  </si>
  <si>
    <t>Noggins Corner Farm combines the latest agricultural technology with the farming instincts of a family who is deeply rooted in the land.</t>
  </si>
  <si>
    <t>Hennigar's Farm Market</t>
  </si>
  <si>
    <t>10272 Nova Scotia 1 Trunk</t>
  </si>
  <si>
    <t>Doug &amp; Heather Hennigar</t>
  </si>
  <si>
    <t>Owners</t>
  </si>
  <si>
    <t>542-3503</t>
  </si>
  <si>
    <t>info@hennigars.com</t>
  </si>
  <si>
    <t>http://www.hennigars.com/</t>
  </si>
  <si>
    <t>Browse the store for giftware, plants, baked goods, produce or line up for some of our famous ice-cream; have some delicious cookhouse food, or wander through our park and nature trail.</t>
  </si>
  <si>
    <t>Willowbank U-Pick Farm &amp; Equestrian Stable</t>
  </si>
  <si>
    <t>Starr's Point Road</t>
  </si>
  <si>
    <t>542-9153</t>
  </si>
  <si>
    <t>Products available for picking: various apple varieties, raspberries, u-pick pumpkin patch. Farm market September to October.</t>
  </si>
  <si>
    <t>Webster Farms Ltd.</t>
  </si>
  <si>
    <t>5859 Hwy #1</t>
  </si>
  <si>
    <t>538-9492</t>
  </si>
  <si>
    <t>U-Pick Strawberries (late June-July); U-Pick Raspberries (late July-early August)</t>
  </si>
  <si>
    <t>Stonehenge Farm</t>
  </si>
  <si>
    <t>2380 Harmony Road</t>
  </si>
  <si>
    <t>847-9146</t>
  </si>
  <si>
    <t>Products available for picking: strawberries and apples. Also adopt your own apple tree.</t>
  </si>
  <si>
    <t>Stirling’s Farm Market</t>
  </si>
  <si>
    <t>10317 highway 1</t>
  </si>
  <si>
    <t>542-3763</t>
  </si>
  <si>
    <t>Pumpkins available for picking.</t>
  </si>
  <si>
    <t>Oakview Farm</t>
  </si>
  <si>
    <t>7 Longspell Branch</t>
  </si>
  <si>
    <t>582-7454</t>
  </si>
  <si>
    <t>Peaches available for picking in August. We will also have some melons, tomatoes and other vegetables.</t>
  </si>
  <si>
    <t>MacBerry Farms</t>
  </si>
  <si>
    <t>1279 Sherman Belcher Rd</t>
  </si>
  <si>
    <t>678-3961</t>
  </si>
  <si>
    <t>Products available for picking: high-bush blueberries, raspberries.</t>
  </si>
  <si>
    <t>Harry Morse's U-Pick</t>
  </si>
  <si>
    <t>4127 Brooklyn Street</t>
  </si>
  <si>
    <t>Somerset</t>
  </si>
  <si>
    <t>538-9389</t>
  </si>
  <si>
    <t>U-pick strawberries-good quality and plentiful, pre-picked berries also available (July). Canteloupe and peppers in season (August).</t>
  </si>
  <si>
    <t>Gates U-Pick</t>
  </si>
  <si>
    <t>1263 Starr's Point Road</t>
  </si>
  <si>
    <t>542-9340</t>
  </si>
  <si>
    <t>www.gatesupick.com</t>
  </si>
  <si>
    <t>We offer many varieties of apples to pick. We specialize in educational school tours and offer free wagon rides in the orchard. Group tours welcome.</t>
  </si>
  <si>
    <t>Foote Family Farm</t>
  </si>
  <si>
    <t>1972 Woodville Road, Hwy 221</t>
  </si>
  <si>
    <t>Woodville</t>
  </si>
  <si>
    <t>678-4371</t>
  </si>
  <si>
    <t>www.FooteFamilyFarm.com</t>
  </si>
  <si>
    <t>Products available for picking: apples, cherries, grapes, pears, plums, pumpkins, Christmas trees</t>
  </si>
  <si>
    <t>Kennie's Strawberry Farm</t>
  </si>
  <si>
    <t>1164 Upper Church Street</t>
  </si>
  <si>
    <t>679-1032</t>
  </si>
  <si>
    <t>www.kenniesfarm.com</t>
  </si>
  <si>
    <t>Strawberries available for picking.</t>
  </si>
  <si>
    <t>Elderkin's Farm Market &amp; Cider Company</t>
  </si>
  <si>
    <t>10362 Hwy #1</t>
  </si>
  <si>
    <t>542-7198</t>
  </si>
  <si>
    <t>The farm u-pick has strawberries, apples, pears and pumpkins. A full-line farm market featuring Elderkin's hard apple cider, a scratch bakery, plants and gifts. Farm tours available.</t>
  </si>
  <si>
    <t>Bosveld's Fruit Farm</t>
  </si>
  <si>
    <t>183 Lamont Road</t>
  </si>
  <si>
    <t>Lakeville</t>
  </si>
  <si>
    <t>678-8767</t>
  </si>
  <si>
    <t>Strawberries are available for picking. We also grow many varieties of apples, hothouse tomatoes and english cucumbers, and sell Grade A brown eggs produced by our free run chickens.</t>
  </si>
  <si>
    <t>Boates Vinegar and U-Pick</t>
  </si>
  <si>
    <t>432 Bligh Road, Kinsman Corner</t>
  </si>
  <si>
    <t>678-7671</t>
  </si>
  <si>
    <t>www.boatvin.com</t>
  </si>
  <si>
    <t>Products available for picking: apples and pears, some pre-picked fruit during season.</t>
  </si>
  <si>
    <t>Bob Ansem's U-Pick</t>
  </si>
  <si>
    <t>1949 Lakewood Road</t>
  </si>
  <si>
    <t>Steam Mill</t>
  </si>
  <si>
    <t>679-0757</t>
  </si>
  <si>
    <t>Strawberries and raspberries available for picking. Pre-picked strawberries by request. Also have ready picked corn later in the season.</t>
  </si>
  <si>
    <t>Saraj Bakery</t>
  </si>
  <si>
    <t>Artisanal Food</t>
  </si>
  <si>
    <t>9145 Commercial Street</t>
  </si>
  <si>
    <t>B4N 3E6</t>
  </si>
  <si>
    <t>365-3550</t>
  </si>
  <si>
    <t>info@sarajbakery.com</t>
  </si>
  <si>
    <t>www.sarajbakery.com</t>
  </si>
  <si>
    <t>Saraj focuses on a tradition of old-fashioned value and outstanding quality and such is reflected in every one of our hand-made breads, cakes, pastries, and baked European specialties.</t>
  </si>
  <si>
    <t>Marie &amp; Guy's French Bakery</t>
  </si>
  <si>
    <t>609 Main Street</t>
  </si>
  <si>
    <t>B0P 1C0</t>
  </si>
  <si>
    <t>Marie &amp; Guy</t>
  </si>
  <si>
    <t>341-2093</t>
  </si>
  <si>
    <t>baguettecroissantbrioche@yahoo.ca</t>
  </si>
  <si>
    <t>Traditional artisanal French Bakery.</t>
  </si>
  <si>
    <t>The Noodle Guy</t>
  </si>
  <si>
    <t>980 Main Street</t>
  </si>
  <si>
    <t>Ross Patterson</t>
  </si>
  <si>
    <t>697-3906</t>
  </si>
  <si>
    <t>ross@thenoodle.ca</t>
  </si>
  <si>
    <t>www.thenoodle.ca</t>
  </si>
  <si>
    <t>All of our noodles are made by hand with ingredients that are as fresh and local as possible; many are from our own market garden.</t>
  </si>
  <si>
    <t>Cosman &amp; Whidden Honey</t>
  </si>
  <si>
    <t>9925 Highway 1 RR2</t>
  </si>
  <si>
    <t>Tom and Mary Anne</t>
  </si>
  <si>
    <t>542-9443</t>
  </si>
  <si>
    <t>info@novascotiahoney.com</t>
  </si>
  <si>
    <t>www.novascotiahoney.com/</t>
  </si>
  <si>
    <t>We are a family farm devoted to beekeeping.</t>
  </si>
  <si>
    <t>Scotian Gold</t>
  </si>
  <si>
    <t>7027 Highway #1</t>
  </si>
  <si>
    <t>B4R 1B6</t>
  </si>
  <si>
    <t>679-2191</t>
  </si>
  <si>
    <t>scotian@scotiangold.com</t>
  </si>
  <si>
    <t>www.scotiangold.com</t>
  </si>
  <si>
    <t>Scotian Gold is a grower owned tree fruit cooperative owned by 30 apple grower members. It was formed in 1957 as a rebirth of The United Fruit Companies of Nova Scotia.</t>
  </si>
  <si>
    <t>Blueberry Acres &amp; Between the Bushes Restaurant</t>
  </si>
  <si>
    <t>1225 Middle Dyke Road</t>
  </si>
  <si>
    <t>582-3648</t>
  </si>
  <si>
    <t>novaagri@mycountrymagic.com</t>
  </si>
  <si>
    <t>www.betweenthebushes.ca</t>
  </si>
  <si>
    <t>Restaurant features fresh, local ingredients and highbush blueberries are available to pick July through September.</t>
  </si>
  <si>
    <t>Blomidon Inn</t>
  </si>
  <si>
    <t>Food</t>
  </si>
  <si>
    <t>195 Main Street</t>
  </si>
  <si>
    <t>B4P 1C3</t>
  </si>
  <si>
    <t>542-2291</t>
  </si>
  <si>
    <t>innkeeper@blomidon.ns.ca</t>
  </si>
  <si>
    <t>www.blomidon.ns.ca</t>
  </si>
  <si>
    <t>Here, you can complement superb Nova Scotia country fare, fresh from the Valley and the sea, with a wine from the inn’s Wine Spectator Award-winning wine list.</t>
  </si>
  <si>
    <t>TapRoot Farms</t>
  </si>
  <si>
    <t>1736 Church Street</t>
  </si>
  <si>
    <t>542 3277</t>
  </si>
  <si>
    <t>http://www.taprootfarms.ca/</t>
  </si>
  <si>
    <t>Tucked in the heartland of the Annapolis Valley's farming belt, Taproot Farms merges deeply-held family farming traditions with the most established organic heritage in Nova Scotia.</t>
  </si>
  <si>
    <t>Dempsey Corner Orchards</t>
  </si>
  <si>
    <t>Agri-tourism</t>
  </si>
  <si>
    <t>2717 Nova Scotia 221</t>
  </si>
  <si>
    <t>847-1855</t>
  </si>
  <si>
    <t>dempseycornerorchards@ns.aliantzinc.ca</t>
  </si>
  <si>
    <t>www.dempseycorner.com</t>
  </si>
  <si>
    <t>The ultimate agri-adventure!</t>
  </si>
  <si>
    <t>Stirling Fruit Farms</t>
  </si>
  <si>
    <t>10328 Nova Scotia 1 Trunk</t>
  </si>
  <si>
    <t>542-3763</t>
  </si>
  <si>
    <t>Hal@Stirlingsfruitfarms.ca</t>
  </si>
  <si>
    <t>www.stirlingfruitfarms.ca</t>
  </si>
  <si>
    <t>We grow over 35 apple varieties, but we're more than apples! We also produce pears, peaches, plums, cherries, strawberries, sweet corn, peppers, tomatoes, squash, fresh cut flowers and more!</t>
  </si>
  <si>
    <t>Ran-Cher Acres</t>
  </si>
  <si>
    <t>744 Canaan Road</t>
  </si>
  <si>
    <t>Randy, Cheryl &amp; Sara Hiltz</t>
  </si>
  <si>
    <t>847-3895</t>
  </si>
  <si>
    <t>ran_cher_acres@eastlink.ca</t>
  </si>
  <si>
    <t>http://www.rancheracres.com/</t>
  </si>
  <si>
    <t>Ran-Cher Acres is a dairy goat farm specializing in cheese making, owned and operated by Randy and Cheryl Hiltz and their youngest daughter, Sara.</t>
  </si>
  <si>
    <t>Tangled Garden</t>
  </si>
  <si>
    <t>11827 Nova Scotia 1 Trunk</t>
  </si>
  <si>
    <t>BOP 1MO</t>
  </si>
  <si>
    <t>Beverly McClare</t>
  </si>
  <si>
    <t>542-9811</t>
  </si>
  <si>
    <t>tangledgarden@ns.sympatico.ca</t>
  </si>
  <si>
    <t>www.tangledgarden.ns.ca</t>
  </si>
  <si>
    <t>Tangled Garden began 20 years ago with a handyman special on one acre of land in Grand Pre. The property now features our home, herb garden, labyrinth, gallery and a production kitchen.</t>
  </si>
  <si>
    <t>Fox Hill Cheese House</t>
  </si>
  <si>
    <t>1678 Church Street</t>
  </si>
  <si>
    <t>542-3599</t>
  </si>
  <si>
    <t>foxhillfarm@ns.sympatico.ca</t>
  </si>
  <si>
    <t>http://www.foxhillcheesehouse.com</t>
  </si>
  <si>
    <t>It is with pride that Fox Hill Cheese House crafts over 20 varieties of cheese using milk from our own herd of Holstein cows.</t>
  </si>
  <si>
    <t>Vector Instruments</t>
  </si>
  <si>
    <t>Craft</t>
  </si>
  <si>
    <t>1111 Russia Road</t>
  </si>
  <si>
    <t>Black Rock</t>
  </si>
  <si>
    <t>Nicholas Tipney</t>
  </si>
  <si>
    <t>Artisan</t>
  </si>
  <si>
    <t>538-3271</t>
  </si>
  <si>
    <t>into@vectorinstuments.com</t>
  </si>
  <si>
    <t>www.vectorinstruments.com</t>
  </si>
  <si>
    <t>Designer-builder of state-of-art custom instruments. Specializing in electric/acoustic violins, cellos, and upright basses. International reputation and clientele.</t>
  </si>
  <si>
    <t>Cloud Dancers Creation</t>
  </si>
  <si>
    <t>Marlene Dykens</t>
  </si>
  <si>
    <t>582-3009</t>
  </si>
  <si>
    <t>Working in stoneware, terra cotta and porcelain, Marlene allows natural imperfections in the materials to come through, as a life reflection. Her work may be seen at Pale Green Horse Studio in Hantsport.</t>
  </si>
  <si>
    <t>Gaspereau Valley Fibres</t>
  </si>
  <si>
    <t>830 Gaspereau River Road</t>
  </si>
  <si>
    <t>B4P 2N5</t>
  </si>
  <si>
    <t>Brenda Gilmour</t>
  </si>
  <si>
    <t>Owner/Operator</t>
  </si>
  <si>
    <t>542-2656</t>
  </si>
  <si>
    <t>brenda@gaspereauvalleyfibres.ca</t>
  </si>
  <si>
    <t>www.gaspereauvalleyfibres.ca</t>
  </si>
  <si>
    <t>We raise Cotswold sheep and produce yarn, spinning fibres, sheepskins, from our own flock. We also carry a large selection of yarns, equipment for knitters, spinners fibres and weavers.</t>
  </si>
  <si>
    <t>Applewicks</t>
  </si>
  <si>
    <t>10 Gaspereau Avenue</t>
  </si>
  <si>
    <t>B4P 2C2</t>
  </si>
  <si>
    <t>542-9771</t>
  </si>
  <si>
    <t>applewicks@larchehomefires.org</t>
  </si>
  <si>
    <t>www.larchehomefires.org/applewicks/index.htm</t>
  </si>
  <si>
    <t>Since 1990, L'Arche Homefires has operated Applewicks, a workshop providing meaningful work and opportunities for adults with special needs.</t>
  </si>
  <si>
    <t>Little Foot Yurts</t>
  </si>
  <si>
    <t>1459 White Rock Road</t>
  </si>
  <si>
    <t>Selene and Alex Cole</t>
  </si>
  <si>
    <t>670-4556</t>
  </si>
  <si>
    <t>info@lfy.ca</t>
  </si>
  <si>
    <t>www.lfy.ca</t>
  </si>
  <si>
    <t>We are builders of coppice wood yurts, inspired by the Kyrgyz and Mongolian style yurts. Our mission is to make these beautiful shelters accessible through rentals, sales, and educational workshops.</t>
  </si>
  <si>
    <t>Tracy Horsman Ceramics</t>
  </si>
  <si>
    <t>Craft (ceramics)</t>
  </si>
  <si>
    <t>100 Allison Coldwell Road</t>
  </si>
  <si>
    <t>Tracy Horsman</t>
  </si>
  <si>
    <t>Potter</t>
  </si>
  <si>
    <t>tracyhorsman@gmail.com</t>
  </si>
  <si>
    <t>http://thceramics.blogspot.com/p/home.html</t>
  </si>
  <si>
    <t>Jan Coulter Furniture Maker</t>
  </si>
  <si>
    <t>Craft (furniture)</t>
  </si>
  <si>
    <t>2178 Clarence Road West</t>
  </si>
  <si>
    <t>Bridgetown</t>
  </si>
  <si>
    <t>B0S 1C0</t>
  </si>
  <si>
    <t>Jan Coulter</t>
  </si>
  <si>
    <t>Artist</t>
  </si>
  <si>
    <t>584-3965</t>
  </si>
  <si>
    <t>jancoulter@furnituremaker.ca</t>
  </si>
  <si>
    <t>www.furnituremaker.ca</t>
  </si>
  <si>
    <t>Jan's work is functional, made to be used, to live with, and to last. Her furniture reflects her philosophy of life, which places value on quality, considering the impact of what we do on earth and future generations</t>
  </si>
  <si>
    <t>Ravens Light Studio</t>
  </si>
  <si>
    <t>Craft (Glass artist)</t>
  </si>
  <si>
    <t>1181 Russia Road</t>
  </si>
  <si>
    <t>Raven Hazelwood-Clark</t>
  </si>
  <si>
    <t>538-3462</t>
  </si>
  <si>
    <t>ravenglass99@yahoo.com</t>
  </si>
  <si>
    <t>www.ravenslight.ca</t>
  </si>
  <si>
    <t>Bringing over 25 years of passion and experience to the creation of art glass panels, Raven is a member of the Glass Artists Association of Canada.</t>
  </si>
  <si>
    <t>Nova Gems</t>
  </si>
  <si>
    <t>Craft (jewellery)</t>
  </si>
  <si>
    <t>22 Hillcrest Ave</t>
  </si>
  <si>
    <t>Ivi Daborn</t>
  </si>
  <si>
    <t>542-5373</t>
  </si>
  <si>
    <t>Ivi specializes in one-of-a-kind handcrafted sterling jewellery using stones from Nova Scotia as well as other locations.</t>
  </si>
  <si>
    <t>From Rags to Witches Studio</t>
  </si>
  <si>
    <t>Craft (leather)</t>
  </si>
  <si>
    <t>272 Randall Road</t>
  </si>
  <si>
    <t>B4N 3B5</t>
  </si>
  <si>
    <t>Tyra Innis-Harvie</t>
  </si>
  <si>
    <t>678-0205</t>
  </si>
  <si>
    <t>With natural materials and discarded objects, Tyra creates a world of fantasy and spiritual being. She loves to work with driftwood, stone, fur, perennials, herbs and permanent garden structures.</t>
  </si>
  <si>
    <t>Aspinall Pottery</t>
  </si>
  <si>
    <t>Craft (pottery)</t>
  </si>
  <si>
    <t>9842 Main Street</t>
  </si>
  <si>
    <t>Denise Aspinall</t>
  </si>
  <si>
    <t>Artisan/Owner</t>
  </si>
  <si>
    <t>582-7028</t>
  </si>
  <si>
    <t>aspinallpottery@eastlink.ca</t>
  </si>
  <si>
    <t>Porcelain mugs, bowls, platters, sauce dishes and more, thrown on the wheel and hand painted in delicate greens and blues.</t>
  </si>
  <si>
    <t>Sun Porch Pottery Studio</t>
  </si>
  <si>
    <t>10228 Nova Scotia 221</t>
  </si>
  <si>
    <t>Jane Harrington</t>
  </si>
  <si>
    <t>582-7762</t>
  </si>
  <si>
    <t>sunporchpottery@yahoo.ca</t>
  </si>
  <si>
    <t>I have a small pottery studio in Habitant Nova Scotia. I sometimes teach classes or individuals. The studio is open by chance or appointment.</t>
  </si>
  <si>
    <t>Creative Diversion</t>
  </si>
  <si>
    <t>4029 Nova Scotia 359</t>
  </si>
  <si>
    <t>Halls Harbour</t>
  </si>
  <si>
    <t>Terry-Lee Bourgeois-King</t>
  </si>
  <si>
    <t>679-0777</t>
  </si>
  <si>
    <t>mud@creativediversion.com</t>
  </si>
  <si>
    <t>http://www.creativediversion.com/</t>
  </si>
  <si>
    <t>Creative Diversion welcomes locals and visitors to take a class to relax. We encourage everyone to stop in on their way to beautiful Hall's Harbour.</t>
  </si>
  <si>
    <t>Hall's Harbour Quilt Studio</t>
  </si>
  <si>
    <t>Craft (quilting)</t>
  </si>
  <si>
    <t>641 West Halls Harbour Road</t>
  </si>
  <si>
    <t>Janet Gordon</t>
  </si>
  <si>
    <t>679-2791</t>
  </si>
  <si>
    <t>janet@novascotiaquilts.com</t>
  </si>
  <si>
    <t>www.novascotiaquilts.com</t>
  </si>
  <si>
    <t>Quilt studio in owner's c.1820 home. Award winning traditional designs in all sizes; antique textiles and Nova Scotia folk art. Commissions welcome.</t>
  </si>
  <si>
    <t>Keltica Quilt Designs</t>
  </si>
  <si>
    <t>28 Russia Road</t>
  </si>
  <si>
    <t>Harbourville</t>
  </si>
  <si>
    <t>Jean Huntley-Maynard</t>
  </si>
  <si>
    <t>538-0080</t>
  </si>
  <si>
    <t>jhm@av.eastlink.ca</t>
  </si>
  <si>
    <t>www.kelticaquiltdesigns.ca</t>
  </si>
  <si>
    <t>Keltica Quilt Designs features quilts, wall hangings, runners and note cards - all with traditional celtic knots and animals. The gallery is open daily from May to September, by appointment or chance.</t>
  </si>
  <si>
    <t>Lynn Denney Rug Hooking Studio</t>
  </si>
  <si>
    <t>Craft (rug hooking)</t>
  </si>
  <si>
    <t>38 River Street</t>
  </si>
  <si>
    <t>B4N 1G9</t>
  </si>
  <si>
    <t>Lynn Denney</t>
  </si>
  <si>
    <t>365-3220</t>
  </si>
  <si>
    <t>lynndenney@ns.sympatico.ca</t>
  </si>
  <si>
    <t>http://www.nslocal.ca/lynndenney</t>
  </si>
  <si>
    <t>We offer traditional rug hooking wool, rug hooking kits, patterns, workshops, custom hooked portraits, custom dying, and more.</t>
  </si>
  <si>
    <t>RHONDA does WHAT!</t>
  </si>
  <si>
    <t>Craft (rug-making)</t>
  </si>
  <si>
    <t>51 John Pryor Drive</t>
  </si>
  <si>
    <t>B4P 1P3</t>
  </si>
  <si>
    <t>Rhonda Brennan</t>
  </si>
  <si>
    <t>542-9826</t>
  </si>
  <si>
    <t>Reclamates/renovates/rejuvenates clothes, wood, paper, glass, textiles, furniture, plastic, metal. Creates rugs using 100% recycled materials, paintings, sculptures and ever so much more.</t>
  </si>
  <si>
    <t>Stained Glass Studio</t>
  </si>
  <si>
    <t>Craft (stained glass)</t>
  </si>
  <si>
    <t>674 West Hall's Harbour Road</t>
  </si>
  <si>
    <t>678-3485</t>
  </si>
  <si>
    <t>de Weever's Wovens</t>
  </si>
  <si>
    <t>Craft (Weaving)</t>
  </si>
  <si>
    <t>3486 Nova Scotia 1 Trunk</t>
  </si>
  <si>
    <t>Hilda de Weever</t>
  </si>
  <si>
    <t>Weaver</t>
  </si>
  <si>
    <t>847-9270</t>
  </si>
  <si>
    <t>dwvrs@ns.sympatico.ca</t>
  </si>
  <si>
    <t>www.deweeverswovens.com</t>
  </si>
  <si>
    <t>Beautiful and functional handwoven clothing in an array of colours and styles. Available in wool, cotton and chenille. Custom orders a speciality.</t>
  </si>
  <si>
    <t>Steven Kennard Studio Gallery</t>
  </si>
  <si>
    <t>Craft (Wood Turner)</t>
  </si>
  <si>
    <t>9545 Nova Scotia 221</t>
  </si>
  <si>
    <t>Steven Kennard</t>
  </si>
  <si>
    <t>Owner/Artisan</t>
  </si>
  <si>
    <t>582-3795</t>
  </si>
  <si>
    <t>steven@stevenkennard.com</t>
  </si>
  <si>
    <t>www.stevenkennard.com</t>
  </si>
  <si>
    <t>Steven's studio gallery features his award winning, turned and sculpted boxes of rare quality and beauty made from exotic woods.</t>
  </si>
  <si>
    <t>Kings Sculpture and Carving</t>
  </si>
  <si>
    <t>Craft (woodcarving)</t>
  </si>
  <si>
    <t>RR #3</t>
  </si>
  <si>
    <t>James McMahon</t>
  </si>
  <si>
    <t>582-3036</t>
  </si>
  <si>
    <t>kingssculpture@canada.ca</t>
  </si>
  <si>
    <t>Over 25 years experienced, James specializes in large custom wooden sculptures adorning home, yard, garden, town and business worldwide.</t>
  </si>
  <si>
    <t>Riven Woodwork</t>
  </si>
  <si>
    <t>Craft (Woodwork)</t>
  </si>
  <si>
    <t>1341 Meadow Road</t>
  </si>
  <si>
    <t>Barry Brown</t>
  </si>
  <si>
    <t>542-3178</t>
  </si>
  <si>
    <t>Barry creates walking sticks, pioneer whisks, coat hooks, spoons, spatulas, and Pennsylvania Dutch hay forks.</t>
  </si>
  <si>
    <t>Ironwood Forge and Woodworks</t>
  </si>
  <si>
    <t>Craft (Woodwork/Blacksmith)</t>
  </si>
  <si>
    <t>149 Allison Coldwell Road</t>
  </si>
  <si>
    <t>Ian Hope-Simpson</t>
  </si>
  <si>
    <t>542-2057</t>
  </si>
  <si>
    <t>ian@hope-simpson.com</t>
  </si>
  <si>
    <t>http://www.hope-simpson.com/</t>
  </si>
  <si>
    <t>Largely self-taught, Ian is a traditional artist and blacksmith producing functional and sculptural creations for home and garden in iron and wood.</t>
  </si>
  <si>
    <t>Wonderous Woolerie</t>
  </si>
  <si>
    <t>Craft (wool)</t>
  </si>
  <si>
    <t>RR #1</t>
  </si>
  <si>
    <t>Pia Skaarer Nielsen</t>
  </si>
  <si>
    <t>582-3971</t>
  </si>
  <si>
    <t>skaarer@ns.sympatico.ca</t>
  </si>
  <si>
    <t>http://wonderouswoolerie.blogspot.ca/</t>
  </si>
  <si>
    <t>Pia spins and dyes wool from 6 ewes and 2 angora bunnies into textured and colourful yarns. She weaves scarves, throws and beautiful tapestries.</t>
  </si>
  <si>
    <t>The Clayground Studio</t>
  </si>
  <si>
    <t>348 Main Street</t>
  </si>
  <si>
    <t>542-2169</t>
  </si>
  <si>
    <t>claygroundstudio@yahoo.ca</t>
  </si>
  <si>
    <t>www.theclaygroundstudio.ca/</t>
  </si>
  <si>
    <t>Just come in and choose your favourite piece and we will give you all the help you need. We offer a comfortable, creative, stress-free, atmosphere for the young and the young at heart.</t>
  </si>
  <si>
    <t>Dance ConXion</t>
  </si>
  <si>
    <t>Dance</t>
  </si>
  <si>
    <t>1562 Newcombe Boulevard</t>
  </si>
  <si>
    <t>B4R 1A1</t>
  </si>
  <si>
    <t>365-7300</t>
  </si>
  <si>
    <t>info@danceconxion.com</t>
  </si>
  <si>
    <t>http://www.danceconxion.com/</t>
  </si>
  <si>
    <t>Our goal is to encourage creative expression and positive self esteem through dance. Our certified staff is dedicated to providing quality instruction in an energetic, fun filled yet structured environment.</t>
  </si>
  <si>
    <t>Mary's Islanders Dance School</t>
  </si>
  <si>
    <t>110 Church Street</t>
  </si>
  <si>
    <t>Mary Dunlop</t>
  </si>
  <si>
    <t>Instructor</t>
  </si>
  <si>
    <t>847-3782</t>
  </si>
  <si>
    <t>http://rayport.ca/PhotoAlbums/album_1275183106/</t>
  </si>
  <si>
    <t>The school runs from September to May in the Greenwood Mall. Highland, Irish, square, step, clogging, line and hip hop dance styles are taught. Classes available for children, seniors, and partners.</t>
  </si>
  <si>
    <t>Cornwallis Academy of Dance</t>
  </si>
  <si>
    <t>354 Main Street</t>
  </si>
  <si>
    <t>B4N 1K6</t>
  </si>
  <si>
    <t>Linda Jess</t>
  </si>
  <si>
    <t>Educator</t>
  </si>
  <si>
    <t>679-3616</t>
  </si>
  <si>
    <t>Cadance Academy</t>
  </si>
  <si>
    <t>1019 Roy Avenue</t>
  </si>
  <si>
    <t>B4N 3R7</t>
  </si>
  <si>
    <t>Gaea Jess</t>
  </si>
  <si>
    <t>Manager</t>
  </si>
  <si>
    <t>info@cadanceacademy.ca</t>
  </si>
  <si>
    <t>http://www.cadanceacademy.ca/</t>
  </si>
  <si>
    <t>Cadance offers many different styles of dance including Ballet, Jazz, Modern, Hip Hop, Zumba, Yoga and so many more. Cadance is dedicated to providing qualified instruction in a non-competitive atmosphere.</t>
  </si>
  <si>
    <t>Tir na nOg Irsih Dance Academy</t>
  </si>
  <si>
    <t>Niamh Webster</t>
  </si>
  <si>
    <t>Director</t>
  </si>
  <si>
    <t>582 - 1786</t>
  </si>
  <si>
    <t>info@tirnanogacademy.com</t>
  </si>
  <si>
    <t>http://www.tirnanogacademy.com/home.htm</t>
  </si>
  <si>
    <t>We offer competitive and recreational, traditional hard and soft shoe Irish dance lessons.</t>
  </si>
  <si>
    <t>Rhythm &amp; Sole Dance Studio</t>
  </si>
  <si>
    <t>12 Skyway Drive</t>
  </si>
  <si>
    <t>B4P 1L1</t>
  </si>
  <si>
    <t>678-7284</t>
  </si>
  <si>
    <t>8(address)</t>
  </si>
  <si>
    <t>Sister Lotus</t>
  </si>
  <si>
    <t>424 Nova Scotia 1 Trunk</t>
  </si>
  <si>
    <t>Angie Oriana Jenkins</t>
  </si>
  <si>
    <t>680-8839</t>
  </si>
  <si>
    <t>oriana@sisterlotus.com</t>
  </si>
  <si>
    <t>http://www.sisterlotus.com/</t>
  </si>
  <si>
    <t>Valley Drive-In Theatre</t>
  </si>
  <si>
    <t>Film</t>
  </si>
  <si>
    <t>5934 Nova Scotia 1 Trunk</t>
  </si>
  <si>
    <t>Kirk Longmire</t>
  </si>
  <si>
    <t>538-0772</t>
  </si>
  <si>
    <t>valleydrivein@ns.sympatico.ca</t>
  </si>
  <si>
    <t>http://valleydrivein.com</t>
  </si>
  <si>
    <t>One of Canada's oldest solo screens.</t>
  </si>
  <si>
    <t>Creative Action Digital Photo</t>
  </si>
  <si>
    <t>1064 J. Jordan Road</t>
  </si>
  <si>
    <t>Kimberly Smith</t>
  </si>
  <si>
    <t>Filmmaker/producer</t>
  </si>
  <si>
    <t>582 3888</t>
  </si>
  <si>
    <t>ks@creativeaction.ca</t>
  </si>
  <si>
    <t>http://www.creativeaction.ca/</t>
  </si>
  <si>
    <t>My mission is to help you communicate with video either by making the video for you or by showing you how to do it yourself.</t>
  </si>
  <si>
    <t>Wild Lupin Media</t>
  </si>
  <si>
    <t>41 Fielding Avenue</t>
  </si>
  <si>
    <t>B4N 2T4</t>
  </si>
  <si>
    <t>678-7601</t>
  </si>
  <si>
    <t>info@wildlupin.ca</t>
  </si>
  <si>
    <t>www.wildlupin.ca</t>
  </si>
  <si>
    <t>One stop shopping for all your media needs. Whether you are in need of a completed project or professional consultation, we are here to help you achieve professional results for your business.</t>
  </si>
  <si>
    <t>Empire Cinemas</t>
  </si>
  <si>
    <t>8944 Commercial Street</t>
  </si>
  <si>
    <t>B4N 3C9</t>
  </si>
  <si>
    <t>681-8080</t>
  </si>
  <si>
    <t>www.empiretheatres.com</t>
  </si>
  <si>
    <t>National chain of movie theatres and cinemas in Canada.</t>
  </si>
  <si>
    <t>Cinematopia Video</t>
  </si>
  <si>
    <t>418 Main Street</t>
  </si>
  <si>
    <t>697-3456</t>
  </si>
  <si>
    <t>cinematopia.ca</t>
  </si>
  <si>
    <t>The collection has an emphasis on the best in international offerings, milestone classics, cult favourites, quality documentaries, a variety of kids' entertainment, and the best of the newest releases.</t>
  </si>
  <si>
    <t>Books Galore</t>
  </si>
  <si>
    <t>2591 Nova Scotia 1 Trunk</t>
  </si>
  <si>
    <t>679-9816</t>
  </si>
  <si>
    <t>Coles</t>
  </si>
  <si>
    <t>9256 Commercial Street</t>
  </si>
  <si>
    <t>B4N 4A9</t>
  </si>
  <si>
    <t>681-0880</t>
  </si>
  <si>
    <t>Rainbows End Books &amp; discs</t>
  </si>
  <si>
    <t>388 Nova Scotia 1 Trunk</t>
  </si>
  <si>
    <t>697-3090</t>
  </si>
  <si>
    <t>The Box of Delights Bookshop</t>
  </si>
  <si>
    <t>466 Main Street</t>
  </si>
  <si>
    <t>B4P 1E2</t>
  </si>
  <si>
    <t>Mitzi DeWolfe</t>
  </si>
  <si>
    <t>542-9511</t>
  </si>
  <si>
    <t>http://www.boxofdelightsbooks.com/</t>
  </si>
  <si>
    <t>As a general bookshop we carry as many different and interesting titles as we can.  We do focus on local history, children's books, and fiction but tend to have a 'little bit of everything'.</t>
  </si>
  <si>
    <t>The Odd Book</t>
  </si>
  <si>
    <t>112 Front Street</t>
  </si>
  <si>
    <t>B4P 1A4</t>
  </si>
  <si>
    <t>542-9491</t>
  </si>
  <si>
    <t>info@theoddbook.ca</t>
  </si>
  <si>
    <t>http://www.theoddbook.ca/</t>
  </si>
  <si>
    <t>Founded in 1977, The Odd Book provides second hand and rare books to satisfy a variety of tastes.</t>
  </si>
  <si>
    <t>The Canning Gazette</t>
  </si>
  <si>
    <t>Media</t>
  </si>
  <si>
    <t>2229 North Avenue</t>
  </si>
  <si>
    <t>582-3768</t>
  </si>
  <si>
    <t>village.canning@xcountry.tv</t>
  </si>
  <si>
    <t>http://canningnovascotia.ca/gazette/canngazette-indx.html</t>
  </si>
  <si>
    <t>Offers students a relaxed, fun atmosphere where they can learn many genres including opera, classical, rock vocal, musical theatre and pop for voice, piano, guitar and bass.</t>
  </si>
  <si>
    <t>The Aurora Newspaper</t>
  </si>
  <si>
    <t>Stephen Boates</t>
  </si>
  <si>
    <t>Managing Editor</t>
  </si>
  <si>
    <t>765-1494 ext 5441</t>
  </si>
  <si>
    <t>editor@auroranewspaper.com</t>
  </si>
  <si>
    <t>http://www.auroranewspaper.com/</t>
  </si>
  <si>
    <t>The Aurora Newspaper is published each Monday by 14 Wing under the authority of Colonel J.A. Irvine, M.S.M., CD, Wing Commander.</t>
  </si>
  <si>
    <t>9 (feature/building)</t>
  </si>
  <si>
    <t>Apple Valley Scoop</t>
  </si>
  <si>
    <t>1561 Harrington Road</t>
  </si>
  <si>
    <t>B4N 3V7</t>
  </si>
  <si>
    <t>678-8228</t>
  </si>
  <si>
    <t>information@applevalleyscoop.com</t>
  </si>
  <si>
    <t>http://applevalleyscoop.com/</t>
  </si>
  <si>
    <t>AVR 97.7</t>
  </si>
  <si>
    <t>29 Oakdene Avenue</t>
  </si>
  <si>
    <t>B4N 1H5</t>
  </si>
  <si>
    <t>678-2111</t>
  </si>
  <si>
    <t>http://avrnetwork.com/</t>
  </si>
  <si>
    <t>Gaspereau Press</t>
  </si>
  <si>
    <t>47 Church Avenue</t>
  </si>
  <si>
    <t>B4N 2M7</t>
  </si>
  <si>
    <t>678 6002</t>
  </si>
  <si>
    <t>info@gaspereau.com</t>
  </si>
  <si>
    <t>http://www.gaspereau.com/</t>
  </si>
  <si>
    <t>At the core of our philosophy is a commitment to making books that reinstate the importance of the book as a physical object, reuniting publishing and the book arts.</t>
  </si>
  <si>
    <t>Magic 94.9</t>
  </si>
  <si>
    <t>http://www.magic949.ca/</t>
  </si>
  <si>
    <t>The Grapevine</t>
  </si>
  <si>
    <t>495 Main Street</t>
  </si>
  <si>
    <t>B4N 1L4</t>
  </si>
  <si>
    <t>Jeremy Novak &amp; Jocelyn Hatt</t>
  </si>
  <si>
    <t>Co-Editors/Owners</t>
  </si>
  <si>
    <t>692-8546.</t>
  </si>
  <si>
    <t>grapevine.wolfville@gmail.com</t>
  </si>
  <si>
    <t>http://grapevine.wolfville.org</t>
  </si>
  <si>
    <t>Radiating from Wolfville outwards, The Grapevine is a once-every-two-week countertop arts publication focusing on community, awareness and involvement.</t>
  </si>
  <si>
    <t>The Register/Adverstiser</t>
  </si>
  <si>
    <t>28 Aberdeen Street Suite 6</t>
  </si>
  <si>
    <t>B4N 2N1</t>
  </si>
  <si>
    <t>Jennifer Vardy Little</t>
  </si>
  <si>
    <t>Editor</t>
  </si>
  <si>
    <t>681-2121</t>
  </si>
  <si>
    <t>events@kentvilleadvertiser.ca</t>
  </si>
  <si>
    <t>http://www.kingscountynews.ca/</t>
  </si>
  <si>
    <t>Valleyevents.ca</t>
  </si>
  <si>
    <t>Kings, Hants &amp; Annapolis Counties</t>
  </si>
  <si>
    <t>James Skinner &amp; Jonathan Tweedie</t>
  </si>
  <si>
    <t>Co-Creators</t>
  </si>
  <si>
    <t>contact@ValleyEvents.ca</t>
  </si>
  <si>
    <t>http://valleyevents.ca/</t>
  </si>
  <si>
    <t>A free, user-driven website for promoters, artists, venues and communities to easily list their upcoming events to an Annapolis Valley-wide audience.</t>
  </si>
  <si>
    <t>KROCK 89.3</t>
  </si>
  <si>
    <t>8794 Commercial Street</t>
  </si>
  <si>
    <t>B4N 3C5</t>
  </si>
  <si>
    <t>365 - 8930</t>
  </si>
  <si>
    <t>info@893krock.com</t>
  </si>
  <si>
    <t>http://krock8932009.ncc.ca</t>
  </si>
  <si>
    <t>Gaspereau Valley Gazette</t>
  </si>
  <si>
    <t>1725 White Rock Road</t>
  </si>
  <si>
    <t>Daphne Frazee</t>
  </si>
  <si>
    <t>Owner/Editor</t>
  </si>
  <si>
    <t>542-4309</t>
  </si>
  <si>
    <t>gaspereaugazette@accesswave.ca</t>
  </si>
  <si>
    <t>http://www.reddragonflydmc.com/GaspereauValleyGazette/</t>
  </si>
  <si>
    <t>The Gaspereau Valley Gazette first appeared in May of 2007. Its purpose is to improve communications within the Valley thus creating more of a sense of community.</t>
  </si>
  <si>
    <t>Wolfville Community Radio</t>
  </si>
  <si>
    <t>info@wolfvilleradio.ca</t>
  </si>
  <si>
    <t>http://www.wolfvilleradio.ca/</t>
  </si>
  <si>
    <t>Brigadoon Camp</t>
  </si>
  <si>
    <t>1650 N River Rd</t>
  </si>
  <si>
    <t>South Alton</t>
  </si>
  <si>
    <t>Jen Kelday</t>
  </si>
  <si>
    <t>Director of Programs</t>
  </si>
  <si>
    <t>681-8100 ext: 224</t>
  </si>
  <si>
    <t>Year-round recreation for children and families with chronic illness and conditions. Alternative rental facility for off/low season bookings for school, corporate, or private groups.</t>
  </si>
  <si>
    <t>Darren Brown Cigar Box Guitars</t>
  </si>
  <si>
    <t>Music/Craft</t>
  </si>
  <si>
    <t>Darren Brown</t>
  </si>
  <si>
    <t>Carpenter</t>
  </si>
  <si>
    <t>582-3094</t>
  </si>
  <si>
    <t>darwood@live.ca</t>
  </si>
  <si>
    <t>dbrowncustoms.blogspot.ca</t>
  </si>
  <si>
    <t>Acoustics electrics, hand wound coil pickups piezo pickups vol tone controls med or fine frets oak or maple necks, resonators 1 2 3 or 4 strings.</t>
  </si>
  <si>
    <t>Webster's Guitar Academy</t>
  </si>
  <si>
    <t>994 Pleasant Street</t>
  </si>
  <si>
    <t>582-1786</t>
  </si>
  <si>
    <t>info@webstersguitaracademy.com</t>
  </si>
  <si>
    <t>www.webstersguitaracademy.com</t>
  </si>
  <si>
    <t>We specialize in fretted instruments. If you have an interest in guitar lessons or even bouzouki or mandolin lessons, then Webster's Guitar Academy is for you!</t>
  </si>
  <si>
    <t>Sound of Pop Record Label</t>
  </si>
  <si>
    <t>542-0037</t>
  </si>
  <si>
    <t>glenn@soundofpop.com</t>
  </si>
  <si>
    <t>http://soundofpop.com</t>
  </si>
  <si>
    <t>Sound of Pop Inc. is a multi-disciplined music company that has two official divisions - Sound of Pop Records (label) and Sound of Pop Publishing (publishing &amp; master/sync representation)</t>
  </si>
  <si>
    <t>NO to map</t>
  </si>
  <si>
    <t>On That Note Music Studio</t>
  </si>
  <si>
    <t>2700 Prospect Rd</t>
  </si>
  <si>
    <t>Dan Grantham</t>
  </si>
  <si>
    <t>Musician/Educator</t>
  </si>
  <si>
    <t>698-7464</t>
  </si>
  <si>
    <t>info@onthatnote.ca</t>
  </si>
  <si>
    <t>www.onthatnote.ca</t>
  </si>
  <si>
    <t>Digital Dungeon Studio</t>
  </si>
  <si>
    <t>80 Park Street</t>
  </si>
  <si>
    <t>B4N 1M3</t>
  </si>
  <si>
    <t>Derek Lindzon</t>
  </si>
  <si>
    <t>Musician/recording engineer</t>
  </si>
  <si>
    <t>365-2586</t>
  </si>
  <si>
    <t>dereklindzon@hotmail.com</t>
  </si>
  <si>
    <t>Digital Dungeon Studio is fully equipped to record all your musical needs with Pro tools 8 up to 48 tracks available. Call or email for booking. Derek also teaches drum lessons.</t>
  </si>
  <si>
    <t>Long &amp; McQuade</t>
  </si>
  <si>
    <t>1007 Dow Road</t>
  </si>
  <si>
    <t>B4N 3R4</t>
  </si>
  <si>
    <t>681-1461</t>
  </si>
  <si>
    <t>newminas@long-mcquade.com</t>
  </si>
  <si>
    <t>www.long-mcquade.com</t>
  </si>
  <si>
    <t>Long &amp; McQuade is the largest chain of musical instrument retailers in Canada.</t>
  </si>
  <si>
    <t>Heikalo Sound Productions Recording Studio</t>
  </si>
  <si>
    <t>Daniel Heikalo</t>
  </si>
  <si>
    <t>542-7388</t>
  </si>
  <si>
    <t>heikalo@trotbo.com</t>
  </si>
  <si>
    <t>www.trotbo.com</t>
  </si>
  <si>
    <t>Daniel is a folk, classical, world-music, and rock musician, composer, recording artist, sound designer, and technician.</t>
  </si>
  <si>
    <t>Marilyn Manzer Music Studio</t>
  </si>
  <si>
    <t>53 Pleasant Street</t>
  </si>
  <si>
    <t>B4P 1M9</t>
  </si>
  <si>
    <t>Marilyn Manzer</t>
  </si>
  <si>
    <t>542-0558</t>
  </si>
  <si>
    <t>manzer@ns.sympatico.ca</t>
  </si>
  <si>
    <t>http://www3.ns.sympatico.ca/manzer/index.htm</t>
  </si>
  <si>
    <t>Marilyn has been teaching private music lessons (mostly piano) in her home in Wolfville since 1990. She also teaches voice, recorder, violin, music theory, and Kindermusik to young children.</t>
  </si>
  <si>
    <t>The Annapolis Academy of Music</t>
  </si>
  <si>
    <t>18-360 Main Street</t>
  </si>
  <si>
    <t>Debbie Mailman</t>
  </si>
  <si>
    <t>542-4456</t>
  </si>
  <si>
    <t>dmailman@ns.sympatico.ca</t>
  </si>
  <si>
    <t>Music School offering private and group instruction to all ages and abilities. A multi studio operation serving the community since 1993. Original and fun music programs for children birth to 8 years old.</t>
  </si>
  <si>
    <t>Bluefox Photoart</t>
  </si>
  <si>
    <t>Photography</t>
  </si>
  <si>
    <t>Lydia Martin</t>
  </si>
  <si>
    <t>Photographer</t>
  </si>
  <si>
    <t>300-0334</t>
  </si>
  <si>
    <t>http://bluefoxphotography.smugmug.com</t>
  </si>
  <si>
    <t>Fine Art Photography at its best. Pet portraiture, Landscapes, Advertising, Website Images, Events, Stock Photos</t>
  </si>
  <si>
    <t>David Elliott Photography</t>
  </si>
  <si>
    <t>153 Pereau Road</t>
  </si>
  <si>
    <t>David Elliott</t>
  </si>
  <si>
    <t>582-3642</t>
  </si>
  <si>
    <t>davephotoart@gmail.com</t>
  </si>
  <si>
    <t>www.davidelliottphotography.com</t>
  </si>
  <si>
    <t>David became seriously interested in photography about 10 years ago as a hobby. He not only does the photo shoot but also oversees and edits the photo from the time of capture to the final print.</t>
  </si>
  <si>
    <t>Dick Killam Photography Inc.</t>
  </si>
  <si>
    <t>58 Webster Street</t>
  </si>
  <si>
    <t>Dick Killam</t>
  </si>
  <si>
    <t>679-1949</t>
  </si>
  <si>
    <t>dick.killam@xcountry.tv</t>
  </si>
  <si>
    <t>www.dickkillamphotography.com</t>
  </si>
  <si>
    <t>With over 30 years experience, Dick produces scenic images which capture the heart and soul of Maritime beauty.</t>
  </si>
  <si>
    <t>Dreamcatchers Studios</t>
  </si>
  <si>
    <t>3 River Street</t>
  </si>
  <si>
    <t>Chelsea Brewster</t>
  </si>
  <si>
    <t>365-5998</t>
  </si>
  <si>
    <t>dreamcapturing@gmail.com</t>
  </si>
  <si>
    <t>www.dreamcapturing.com</t>
  </si>
  <si>
    <t>Specializing in photography, scrapbooking and portfolio development.</t>
  </si>
  <si>
    <t>Eden's Garden Studios</t>
  </si>
  <si>
    <t>401 Main Street</t>
  </si>
  <si>
    <t>Natasha Penney</t>
  </si>
  <si>
    <t>678-9966</t>
  </si>
  <si>
    <t>www.edensgarden.ca/</t>
  </si>
  <si>
    <t>Fine Art, prenatal, infant, baby, children, high schools seniors, family photography</t>
  </si>
  <si>
    <t>Photos by Trish</t>
  </si>
  <si>
    <t>1164 Mc Kittrick Road</t>
  </si>
  <si>
    <t>B4N 2V9</t>
  </si>
  <si>
    <t>Trish Robicheau</t>
  </si>
  <si>
    <t>679-1818</t>
  </si>
  <si>
    <t>trishrobicheau@hotmail.com</t>
  </si>
  <si>
    <t>www.photosbytrish.ca</t>
  </si>
  <si>
    <t>Shooterbug Photography</t>
  </si>
  <si>
    <t>129 Maple Avenue</t>
  </si>
  <si>
    <t>Bob Federer &amp; Colleen Dagnall</t>
  </si>
  <si>
    <t>Photographers</t>
  </si>
  <si>
    <t>info@shooterbug.com</t>
  </si>
  <si>
    <t>www.shooterbug.com</t>
  </si>
  <si>
    <t>Website design, image processing, workshops for amateur and professional photographers, photography.</t>
  </si>
  <si>
    <t>Dave Hines Photography</t>
  </si>
  <si>
    <t>383 Main Street</t>
  </si>
  <si>
    <t>Dave Hines</t>
  </si>
  <si>
    <t>Portrait Photographer</t>
  </si>
  <si>
    <t>542-4463</t>
  </si>
  <si>
    <t>d.hines@ns.sympatico.ca</t>
  </si>
  <si>
    <t>Professional photography for graduation, families, weddings, business portraits, children and babies, passports.</t>
  </si>
  <si>
    <t>Photography by Ernest Cadegan</t>
  </si>
  <si>
    <t>Ernest Cadegan</t>
  </si>
  <si>
    <t>582-3243</t>
  </si>
  <si>
    <t>ernest@ernestcadegan.com</t>
  </si>
  <si>
    <t>www.ernestcadegan.com</t>
  </si>
  <si>
    <t>Two Planks and a Passion Theatre</t>
  </si>
  <si>
    <t>www.twoplanks.ca</t>
  </si>
  <si>
    <t>Committed to creating unforgettable shared experiences through one of the oldest mediums that exists.</t>
  </si>
  <si>
    <t>Wolfville's Gravely Ghost Walks</t>
  </si>
  <si>
    <t>Theatre/Heritage</t>
  </si>
  <si>
    <t>Wolfville's Clocktower</t>
  </si>
  <si>
    <t>Jeremy Novak</t>
  </si>
  <si>
    <t>692-8546</t>
  </si>
  <si>
    <t>jeremy@wolfvillewalkingtours.com</t>
  </si>
  <si>
    <t>valleyghostwalks.com</t>
  </si>
  <si>
    <t>Theatrical history of Wolfville's most tragic and fascinating events told in the streets and cemetaries by numerous characters.</t>
  </si>
  <si>
    <t>Stage Power Schools</t>
  </si>
  <si>
    <t>65 Highland Avenue</t>
  </si>
  <si>
    <t>B4P 1Z5</t>
  </si>
  <si>
    <t>Karen Malim</t>
  </si>
  <si>
    <t>697 2799</t>
  </si>
  <si>
    <t>info@stagepowerschools.com</t>
  </si>
  <si>
    <t>stagepowerschools.com/</t>
  </si>
  <si>
    <t>We offer 4 to 18 year-olds a training for life through the excitement and drama that surrounds the performing arts.</t>
  </si>
  <si>
    <t>Windsong Studio &amp; Gallery</t>
  </si>
  <si>
    <t>1331 Victoria Road</t>
  </si>
  <si>
    <t>Twila Robart-Decoste</t>
  </si>
  <si>
    <t>847-9847</t>
  </si>
  <si>
    <t>windsong1331@yahoo.ca</t>
  </si>
  <si>
    <t>www.windsong-nature-gallery.com</t>
  </si>
  <si>
    <t>Woodlands, gardens, and the Nova Scotia coast are the inspiration of Twila's realistic paintings. She works in watercolour, acrylic, and oil. Visitors are welcome to enjoy our gardens.</t>
  </si>
  <si>
    <t>Celtic Valley Studio</t>
  </si>
  <si>
    <t>148 Maple Avenue</t>
  </si>
  <si>
    <t>Sybil Redden</t>
  </si>
  <si>
    <t>538-7947</t>
  </si>
  <si>
    <t>Eileen Boyd Art Studio</t>
  </si>
  <si>
    <t>1976 Hall Road</t>
  </si>
  <si>
    <t>Eileen Boyd</t>
  </si>
  <si>
    <t>Visual Artist</t>
  </si>
  <si>
    <t>538-1338</t>
  </si>
  <si>
    <t>eileenboyd@eastlink.ca</t>
  </si>
  <si>
    <t>www.eileenboyd.ca/</t>
  </si>
  <si>
    <t>Graphite and Pastel portraits were a means of support throughout the college years and Eileen still does an occasional commission.</t>
  </si>
  <si>
    <t>Serendipity Studios</t>
  </si>
  <si>
    <t>204 Main Street</t>
  </si>
  <si>
    <t>Sue Redford</t>
  </si>
  <si>
    <t>538-0008</t>
  </si>
  <si>
    <t>Mainly self-taught, Sue's work is vignettes of everyday life, as well as architecture and wildlife. She has exhibited in juried competitions in BC and her work is in collections in Canada. Instruction offered.</t>
  </si>
  <si>
    <t>Studio by the Lake</t>
  </si>
  <si>
    <t>412 Lake Drive</t>
  </si>
  <si>
    <t>Kings, Subd. A, NS</t>
  </si>
  <si>
    <t>B0P 1G0</t>
  </si>
  <si>
    <t>Dianne Arenburg</t>
  </si>
  <si>
    <t>Arist</t>
  </si>
  <si>
    <t>678-1637</t>
  </si>
  <si>
    <t>Produces original works in watercolour, pastel, oil, and pencil as well as unique clay creations. Dianne welcomes custom work and does portraits from photos. She invites you to visit her studio by appointment.</t>
  </si>
  <si>
    <t>Capflex Networking</t>
  </si>
  <si>
    <t>Visual Art/Graphic Design</t>
  </si>
  <si>
    <t>990 Alders Rd</t>
  </si>
  <si>
    <t>Kings, Subd. C</t>
  </si>
  <si>
    <t>B4N 4K1</t>
  </si>
  <si>
    <t>Bruce Dienes</t>
  </si>
  <si>
    <t>678-6390</t>
  </si>
  <si>
    <t>info@capflex.com</t>
  </si>
  <si>
    <t>http://www.capflex.com/</t>
  </si>
  <si>
    <t>CAPFLEX Networking aims to provide you with a one-stop-shop for all your IT services, from web design to computer repair; from technical support to creative photography; from backup software to purchasing a new computer.</t>
  </si>
  <si>
    <t>Apple Tree Studio</t>
  </si>
  <si>
    <t>9840 Main Street</t>
  </si>
  <si>
    <t>Neil Bennett</t>
  </si>
  <si>
    <t>582-3537</t>
  </si>
  <si>
    <t>appletree@ns.sympatico.ca</t>
  </si>
  <si>
    <t>Trained in graphic design, self-taught pastel artist, custom framer.</t>
  </si>
  <si>
    <t>Carr/Bateman Studio</t>
  </si>
  <si>
    <t>299 Woodside Road</t>
  </si>
  <si>
    <t>Holly Carr &amp; Alan Bateman</t>
  </si>
  <si>
    <t>Artists</t>
  </si>
  <si>
    <t>582-3309</t>
  </si>
  <si>
    <t>mail@alanbateman.com</t>
  </si>
  <si>
    <t>www.alanbateman.com</t>
  </si>
  <si>
    <t>Alan &amp; Holly are full-time artists who exhibit nationally. Their studio is at the base of the idyllic North Mountain.</t>
  </si>
  <si>
    <t>Kingsport Studios</t>
  </si>
  <si>
    <t>9844 Main Street</t>
  </si>
  <si>
    <t>692-0909</t>
  </si>
  <si>
    <t>info@kingsportstudios.com</t>
  </si>
  <si>
    <t>www.kingsportstudios.com</t>
  </si>
  <si>
    <t>Ron Hayes' latest landscape paintings are large, textured canvases of the Annapolis valley where he now lives.</t>
  </si>
  <si>
    <t>John Neville Gallery</t>
  </si>
  <si>
    <t>1143 West Hall's Harbour Road</t>
  </si>
  <si>
    <t>John Neville</t>
  </si>
  <si>
    <t>Artist/Owner</t>
  </si>
  <si>
    <t>679-7148</t>
  </si>
  <si>
    <t>john@jneville.ca</t>
  </si>
  <si>
    <t>John Neville's nostalgic portrals of bygone days chronicle the folklore and daily lives of the local fishermen and their women from his childhood village.</t>
  </si>
  <si>
    <t>The Printmaker Studio</t>
  </si>
  <si>
    <t>1688 Brow of the Mountain Road</t>
  </si>
  <si>
    <t>Bob Hainstock</t>
  </si>
  <si>
    <t>582-3656</t>
  </si>
  <si>
    <t>bhainsto@ns.sympatico.ca</t>
  </si>
  <si>
    <t>www.printmaker.ca</t>
  </si>
  <si>
    <t>Bob is a printmaker and painter of landscapes. He creates small editions in woodcuts, etchings, lithographs, collagraphs, and monoprints. Appointment only.</t>
  </si>
  <si>
    <t>Copper Fox Gallery</t>
  </si>
  <si>
    <t>4092 Nova Scotia 359</t>
  </si>
  <si>
    <t>Fabienne Leydecker</t>
  </si>
  <si>
    <t>679-7073</t>
  </si>
  <si>
    <t>fabienne_leydecker@hotmail.com</t>
  </si>
  <si>
    <t>copperfoxgallery.blogspot.ca</t>
  </si>
  <si>
    <t>Copper Fox Gallery features fine art and quality crafts by many well-known artists. Paintings, pottery, sculptures, folk art, stone carvings, wood carvings, we have a wonderful selection.</t>
  </si>
  <si>
    <t>Green Shutter Gallery</t>
  </si>
  <si>
    <t>David Lacey</t>
  </si>
  <si>
    <t>stephens@glinx.com</t>
  </si>
  <si>
    <t>David's style is impressionism and magic realism using various mediums. His work is in galleries throughout Nova Scotia and in collections throughout the world.</t>
  </si>
  <si>
    <t>Manitou Art Gallery</t>
  </si>
  <si>
    <t>4623 Highway #2, North Alton, RR #2</t>
  </si>
  <si>
    <t>B4N 3V8</t>
  </si>
  <si>
    <t>Bruce Rafuse</t>
  </si>
  <si>
    <t>678-0453</t>
  </si>
  <si>
    <t>Bruce is self-trained and uses oil and charcoal in a photo-realism style. concentrating on wildlife, landscapes, native-Canadian and non-industrial subjects. Bruce also sculpts with bone, stone and wood.</t>
  </si>
  <si>
    <t>Mona Kay Studio</t>
  </si>
  <si>
    <t>27 Glenview Avenue</t>
  </si>
  <si>
    <t>B4N 2R4</t>
  </si>
  <si>
    <t>Mona K. Balcom</t>
  </si>
  <si>
    <t>678-2672</t>
  </si>
  <si>
    <t>An eclectic approach creates striking use of colour, design and texture. Includes acrylics on fibre-glass, silkscreen prints with pen and ink etching, monoprints with printer's ink. Please phone for appointment.</t>
  </si>
  <si>
    <t>Studio Twelve</t>
  </si>
  <si>
    <t>4541 Nova Scotia 12 Trunk</t>
  </si>
  <si>
    <t>Erma Walker</t>
  </si>
  <si>
    <t>678-8047</t>
  </si>
  <si>
    <t>Erma paints whatever grabs her: people in activity, landscapes, still life. Self-taught but studies with various artist. Work can be seen at Apple Bin Gallery, Aberdeen ArtSpace, the Fish Shack, and other locations.</t>
  </si>
  <si>
    <t>The Poor Man's Carpet</t>
  </si>
  <si>
    <t>126 Eagle Creek Road</t>
  </si>
  <si>
    <t>B4N 5J4</t>
  </si>
  <si>
    <t>Sheri Wheaton</t>
  </si>
  <si>
    <t>678-6679</t>
  </si>
  <si>
    <t>Hand-painted, stencilled, custom-designed floorcloths you can walk on, hand on the wall, eat off, or set your drink on. Choose from in-stock or order to suit your decor.</t>
  </si>
  <si>
    <t>Larry Lee Art &amp; Design</t>
  </si>
  <si>
    <t>1328 Nova Scotia 1 Trunk</t>
  </si>
  <si>
    <t>Larry Lee</t>
  </si>
  <si>
    <t>765-2587</t>
  </si>
  <si>
    <t>Self-taught with over 25 years experience, Larry is a muralist who uses a realism style.</t>
  </si>
  <si>
    <t>Ink Spot Prining &amp; Embroidery</t>
  </si>
  <si>
    <t>8772 Commercial Street</t>
  </si>
  <si>
    <t>681-4465</t>
  </si>
  <si>
    <t>mail@inkspot.ca</t>
  </si>
  <si>
    <t>http://www.inkspot.ca/</t>
  </si>
  <si>
    <t>At Inkspot Printing &amp; Embroidery, we offer a one-stop shopping experience for your business, organization, team or personal needs.</t>
  </si>
  <si>
    <t>Sea Pines Studio</t>
  </si>
  <si>
    <t>2178 Saxon Street</t>
  </si>
  <si>
    <t>Donna Hermiston</t>
  </si>
  <si>
    <t>582-3292</t>
  </si>
  <si>
    <t>dhermiston@msn.com</t>
  </si>
  <si>
    <t>Donna specializes in realist painting in oil, watercolour and acrylics. Art placed throughout Canada, USA, and UK. Commissions welcome. Viewing by appointment.</t>
  </si>
  <si>
    <t>Brush of the Wind Gallery</t>
  </si>
  <si>
    <t>441 Canard Street</t>
  </si>
  <si>
    <t>Rik Berry</t>
  </si>
  <si>
    <t>582-3121</t>
  </si>
  <si>
    <t>artist@rikberry.com</t>
  </si>
  <si>
    <t>http://valleygate.getmyip.com/rikberry/</t>
  </si>
  <si>
    <t>I use acrylic and watercolors to explore new icons and symbols representing our journey with God and God’s way among us.</t>
  </si>
  <si>
    <t>Starr's Point Studio</t>
  </si>
  <si>
    <t>228 Collins Road</t>
  </si>
  <si>
    <t>Marie-Jose Pelletier</t>
  </si>
  <si>
    <t>542-7611</t>
  </si>
  <si>
    <t>Marie-Jose, an award-winning artist, brings an unusual perspective to the portraits and still life work she creates in paints and pastels.</t>
  </si>
  <si>
    <t>Harvest Gallery</t>
  </si>
  <si>
    <t>462 Main Street</t>
  </si>
  <si>
    <t>542-7093</t>
  </si>
  <si>
    <t>info@harvestgallery.ca</t>
  </si>
  <si>
    <t>www.harvestgallery.ca</t>
  </si>
  <si>
    <t>Located in the charming town of Wolfville, Harvest Gallery features a wonderfully diverse collection of art and fine craft from many of the region's best-loved artists and artisans.</t>
  </si>
  <si>
    <t>I Box Publishing</t>
  </si>
  <si>
    <t>1 - 614 Main Street</t>
  </si>
  <si>
    <t>B4P 1E8</t>
  </si>
  <si>
    <t>Mark Oakley</t>
  </si>
  <si>
    <t>moak@iboxpublishing.com</t>
  </si>
  <si>
    <t>http://iboxpublishing.com/</t>
  </si>
  <si>
    <t>Graphic novels, fantasy, and sci-fi cartoonist.</t>
  </si>
  <si>
    <t>Lala &amp; Gleen Productions (Angela Melanson)</t>
  </si>
  <si>
    <t>356 East Davidson St.</t>
  </si>
  <si>
    <t>Angela Melanson</t>
  </si>
  <si>
    <t>lalaandgleen@gmail.com</t>
  </si>
  <si>
    <t>www.lalaandgleen.blogspot.com/</t>
  </si>
  <si>
    <t>Hand screen-printed clothes and dyed fabrics for the body and home. Each creation is inspired by a twist of kitsch, quirkiness and elegance aimed to please fun-loving people with a sense of humour.</t>
  </si>
  <si>
    <t>Printemps Studio-Gallery</t>
  </si>
  <si>
    <t>163 Main Street</t>
  </si>
  <si>
    <t>Gudrun Mueller-Both</t>
  </si>
  <si>
    <t>542-9483</t>
  </si>
  <si>
    <t>A graduate of printmaking at the University of Victoria, Gudrun works mainly with intaglio, woodcut-collage. She has exhibited in solo and group shows in Canada and Germany.</t>
  </si>
  <si>
    <t>Sea Mist Gallery</t>
  </si>
  <si>
    <t>Edwin Hollet</t>
  </si>
  <si>
    <t>542-1094</t>
  </si>
  <si>
    <t>Edwin's paintings show the sea, wildlife, and the small villages, hamlets and towns of the Atlantic.</t>
  </si>
  <si>
    <t>Steve Slipp Designs</t>
  </si>
  <si>
    <t>39 Kent Avenue</t>
  </si>
  <si>
    <t>B4P 1V4</t>
  </si>
  <si>
    <t>Steven Slipp</t>
  </si>
  <si>
    <t>Graphic Designer</t>
  </si>
  <si>
    <t>542-2533</t>
  </si>
  <si>
    <t>steven@slippdesign.ca</t>
  </si>
  <si>
    <t>http://slippdesign.ca</t>
  </si>
  <si>
    <t>Steven is a 30 year veteran of the NS creative design community. His specializations are visual and brand identity, interpretive media and exhibition design, wayfinding and orientation signage, and packaging design.</t>
  </si>
  <si>
    <t>Terry Drahos Studio</t>
  </si>
  <si>
    <t>311 Main Street</t>
  </si>
  <si>
    <t>B4P 1C7</t>
  </si>
  <si>
    <t>Terry Drahos</t>
  </si>
  <si>
    <t>tdrahos@mac.com</t>
  </si>
  <si>
    <t>www.terryhavlisdrahos.com</t>
  </si>
  <si>
    <t>Terry Drahos received her Bachelor of Design from Southern Illinois University and her Bachelor of Education at Acadia and NSCAD Universities, specializing in Art and Technology.</t>
  </si>
  <si>
    <t>The Pale Green Horse Studio/gallery</t>
  </si>
  <si>
    <t>465 West Brooklyn Mountain Road</t>
  </si>
  <si>
    <t>Jeanne Aisthorpe-Smith</t>
  </si>
  <si>
    <t>542-0595</t>
  </si>
  <si>
    <t>jeanneasmith@eastlink.ca   or   info@novascotiaart.com</t>
  </si>
  <si>
    <t>Jeanne Aisthorpe-Smith works in several mediums, primarily oils. Her brightly colored landscapes are shown in several galleries across North America.</t>
  </si>
  <si>
    <t>West-Wind Studio</t>
  </si>
  <si>
    <t>16 Grandview Drive</t>
  </si>
  <si>
    <t>Jan Gyorfi-West</t>
  </si>
  <si>
    <t>542-5469</t>
  </si>
  <si>
    <t>Jan was born and educated in England. She has been painting portraits for thirty years and has given numerous exhibitions and workshops in Nova Scotia and Quebec. She does portraits from sittings or photos.</t>
  </si>
  <si>
    <t>Ocean Spirit Studio</t>
  </si>
  <si>
    <t>Kathie Beyea</t>
  </si>
  <si>
    <t>582-3089</t>
  </si>
  <si>
    <t>info@oceanspiritstudio.com</t>
  </si>
  <si>
    <t>http://www.oceanspiritstudio.com/</t>
  </si>
  <si>
    <t>Ocean Spirit Studio strives to promote healthy and balanced lifestyle choices through participation in productive, purposeful and creative activities.</t>
  </si>
  <si>
    <t>Atlantic Fabrics Crafts &amp; More</t>
  </si>
  <si>
    <t>963 Central Avenue</t>
  </si>
  <si>
    <t>765-0600</t>
  </si>
  <si>
    <t>info@atlanticfabrics.com</t>
  </si>
  <si>
    <t>www.atlanticfabrics.com</t>
  </si>
  <si>
    <t>Captain Hall's Treasure Chest</t>
  </si>
  <si>
    <t>1157 West Hall's Harbour Road</t>
  </si>
  <si>
    <t>678-3855 *May to October</t>
  </si>
  <si>
    <t>carmenelspeth@gmail.com</t>
  </si>
  <si>
    <t>paintsandpots.tripod.com</t>
  </si>
  <si>
    <t>Catch one of the six local artists from Paints and Pots Creative Artists, at work in the shop. Open May - October.</t>
  </si>
  <si>
    <t>Chicken Coop NS Folk Art Gallery</t>
  </si>
  <si>
    <t>679 7073</t>
  </si>
  <si>
    <t>copperfoxgallery@hotmail.com</t>
  </si>
  <si>
    <t>http://www.copperfoxgallery.com</t>
  </si>
  <si>
    <t>One of the only Folk Art gallery on the Nova Scotia North Shore!!</t>
  </si>
  <si>
    <t>Micheals Arts &amp; Crafts</t>
  </si>
  <si>
    <t>18 Millett Drive</t>
  </si>
  <si>
    <t>B4N 0G8</t>
  </si>
  <si>
    <t>681-5558</t>
  </si>
  <si>
    <t>http://www.michaels.com/</t>
  </si>
  <si>
    <t>Atlantic Fabrics is Atlantic Canada's Creative Industry Source for Fabrics, Craft Supplies &amp; Sew Much More.</t>
  </si>
  <si>
    <t>Dragonfire Art</t>
  </si>
  <si>
    <t>Visual Art/Literature</t>
  </si>
  <si>
    <t>1122 First Street</t>
  </si>
  <si>
    <t>Nancy J. Logeman</t>
  </si>
  <si>
    <t>Artist/Writer</t>
  </si>
  <si>
    <t>582-7681</t>
  </si>
  <si>
    <t>Nancy works mainly in acrylics and watercolour, some graphite, pen and ink. She prefers doing abstract and semi-abstract work, also landscapes and animal subjects.</t>
  </si>
  <si>
    <t>Oaklawn Farm Zoo</t>
  </si>
  <si>
    <t>Zoo</t>
  </si>
  <si>
    <t>1007 Ward Road</t>
  </si>
  <si>
    <t>847-9790</t>
  </si>
  <si>
    <t>oaklawnfarmzoo.ca</t>
  </si>
  <si>
    <t>A fun adventure for all ages, Oaklawn Farm Zoo boasts the largest display of Big Cats and Primates in Eastern Canada, and much more.</t>
  </si>
  <si>
    <t>Ed &amp; Betsy Goodstein</t>
  </si>
  <si>
    <t>Cultural Occupations</t>
  </si>
  <si>
    <t>Robert W. Baird</t>
  </si>
  <si>
    <t>Robert Baird</t>
  </si>
  <si>
    <t>678-3194</t>
  </si>
  <si>
    <t>Sylvia M. Fullerton</t>
  </si>
  <si>
    <t>Sylvia Fullerton</t>
  </si>
  <si>
    <t>542-5800</t>
  </si>
  <si>
    <t>Dorothy Fraser</t>
  </si>
  <si>
    <t>538-7141</t>
  </si>
  <si>
    <t>ericdfraser@ns.sympatico.ca</t>
  </si>
  <si>
    <t>Norma Cummingham</t>
  </si>
  <si>
    <t>Craft (clay jewellery)</t>
  </si>
  <si>
    <t>538-0095</t>
  </si>
  <si>
    <t>njcunningham@av.eastlink.ca</t>
  </si>
  <si>
    <t>Peggy Harris</t>
  </si>
  <si>
    <t>Craft (dream catchers)</t>
  </si>
  <si>
    <t>538-9243</t>
  </si>
  <si>
    <t>Sandra Dennis</t>
  </si>
  <si>
    <t>Craft (hat-making)</t>
  </si>
  <si>
    <t>582-1212</t>
  </si>
  <si>
    <t>Naomi Honey</t>
  </si>
  <si>
    <t>678-0953</t>
  </si>
  <si>
    <t>David Coldwell</t>
  </si>
  <si>
    <t>Craft (models)</t>
  </si>
  <si>
    <t>542-2671</t>
  </si>
  <si>
    <t>Janet MacDonald</t>
  </si>
  <si>
    <t>Lynne Denny</t>
  </si>
  <si>
    <t>Craft (rug-hooking)</t>
  </si>
  <si>
    <t>Joan Patrick</t>
  </si>
  <si>
    <t>847-1770</t>
  </si>
  <si>
    <t>ipatrick@ns.sympatico.ca</t>
  </si>
  <si>
    <t>Hilda DeWeaver</t>
  </si>
  <si>
    <t>Craft (weaving)</t>
  </si>
  <si>
    <t>steve@stevenkennard.com</t>
  </si>
  <si>
    <t>Douglas Dunham</t>
  </si>
  <si>
    <t>679-6677</t>
  </si>
  <si>
    <t>Robert McMahon</t>
  </si>
  <si>
    <t>538-1438</t>
  </si>
  <si>
    <t>Victor Martens</t>
  </si>
  <si>
    <t>Victor H. Martens</t>
  </si>
  <si>
    <t>538-1087</t>
  </si>
  <si>
    <t>vmartens@ns.sympatico.ca</t>
  </si>
  <si>
    <t>Pia Skaarer Neilson</t>
  </si>
  <si>
    <t>Pia Skaarer</t>
  </si>
  <si>
    <t>Artistan</t>
  </si>
  <si>
    <t>Dancer/Choreographer</t>
  </si>
  <si>
    <t>Frederic Mujica</t>
  </si>
  <si>
    <t>Dance/Music</t>
  </si>
  <si>
    <t>Musician/Dancer</t>
  </si>
  <si>
    <t>David Hockey</t>
  </si>
  <si>
    <t>Video Editor</t>
  </si>
  <si>
    <t>678-9135</t>
  </si>
  <si>
    <t>Filmmaker</t>
  </si>
  <si>
    <t>Alain Raimbault</t>
  </si>
  <si>
    <t>Writer</t>
  </si>
  <si>
    <t>765-9154</t>
  </si>
  <si>
    <t>araimbault@hotmail.com</t>
  </si>
  <si>
    <t>Allan Lynch</t>
  </si>
  <si>
    <t>681-2894</t>
  </si>
  <si>
    <t>scribble@ns.sympatico.ca</t>
  </si>
  <si>
    <t>Allison Maher</t>
  </si>
  <si>
    <t>www.allisonmaher.com</t>
  </si>
  <si>
    <t>Ami McKay</t>
  </si>
  <si>
    <t>Author</t>
  </si>
  <si>
    <t>ami@amimckay.com</t>
  </si>
  <si>
    <t>http://www.amimckay.com/</t>
  </si>
  <si>
    <t>Bonnie Oulton</t>
  </si>
  <si>
    <t>Poet/songwriter/playwright</t>
  </si>
  <si>
    <t>542-1715</t>
  </si>
  <si>
    <t>Brent Fox</t>
  </si>
  <si>
    <t>Professional heritage writer</t>
  </si>
  <si>
    <t>678-9802</t>
  </si>
  <si>
    <t>Cameron Jess</t>
  </si>
  <si>
    <t>Chrisie-Ann Conlin</t>
  </si>
  <si>
    <t>Darren Winter</t>
  </si>
  <si>
    <t>Poet</t>
  </si>
  <si>
    <t>542-3873</t>
  </si>
  <si>
    <t>darren_winter@hotmail.com</t>
  </si>
  <si>
    <t>Florence Audrey Rizzuto</t>
  </si>
  <si>
    <t>Florence Rizzuto</t>
  </si>
  <si>
    <t>542-9779</t>
  </si>
  <si>
    <t>Fred Sgambati</t>
  </si>
  <si>
    <t>679-2927</t>
  </si>
  <si>
    <t>Glen Hancock</t>
  </si>
  <si>
    <t>542-7231</t>
  </si>
  <si>
    <t>Jody DeLong</t>
  </si>
  <si>
    <t>Scots Bay</t>
  </si>
  <si>
    <t>John A. DeCoste</t>
  </si>
  <si>
    <t>John DeCoste</t>
  </si>
  <si>
    <t>Author/Journalist</t>
  </si>
  <si>
    <t>jdc1703@yahoo.ca</t>
  </si>
  <si>
    <t>Jonathon Campbell</t>
  </si>
  <si>
    <t>Juanita Pleasant</t>
  </si>
  <si>
    <t>Poet/author</t>
  </si>
  <si>
    <t>678-6722</t>
  </si>
  <si>
    <t>Kelly Marie Redcliffe</t>
  </si>
  <si>
    <t>542-4682</t>
  </si>
  <si>
    <t>kmredcliffe@hotmail.com</t>
  </si>
  <si>
    <t>Martine L. Jacquot</t>
  </si>
  <si>
    <t>538-3668</t>
  </si>
  <si>
    <t>mjacquot@glinx.com</t>
  </si>
  <si>
    <t>Patty Mintz</t>
  </si>
  <si>
    <t>Author/journalist</t>
  </si>
  <si>
    <t>679-6433</t>
  </si>
  <si>
    <t>pat.mintz@ns.sympatico.ca</t>
  </si>
  <si>
    <t>Teresa Neary</t>
  </si>
  <si>
    <t>542-1531</t>
  </si>
  <si>
    <t>Heidi Priesnitz</t>
  </si>
  <si>
    <t>Literature/Dance</t>
  </si>
  <si>
    <t>Writer/Ballet teacher</t>
  </si>
  <si>
    <t>542-0867</t>
  </si>
  <si>
    <t>Good Feelin'</t>
  </si>
  <si>
    <t>Dave Carver and Mike Rogers</t>
  </si>
  <si>
    <t>Musicians (classic rock/country rock)</t>
  </si>
  <si>
    <t>678-4587/678-5631</t>
  </si>
  <si>
    <t>60-Watt Vamp</t>
  </si>
  <si>
    <t>Band</t>
  </si>
  <si>
    <t>cosmo.kramer@ns.sympatico.ca</t>
  </si>
  <si>
    <t>www.60-wattvamp.com</t>
  </si>
  <si>
    <t>Andy and Ariana</t>
  </si>
  <si>
    <t>697-2176</t>
  </si>
  <si>
    <t>ariana@tabmusic.ca</t>
  </si>
  <si>
    <t>http://www.andyandariana.com/</t>
  </si>
  <si>
    <t>Janice Allen Potvin</t>
  </si>
  <si>
    <t>Music Educator</t>
  </si>
  <si>
    <t>678-3227</t>
  </si>
  <si>
    <t>potvinpiano@hotmail.com</t>
  </si>
  <si>
    <t>Anna-Maria Galante</t>
  </si>
  <si>
    <t>679-1478</t>
  </si>
  <si>
    <t>galaward@eastlink.ca</t>
  </si>
  <si>
    <t>Ardith Haley</t>
  </si>
  <si>
    <t>Conductor</t>
  </si>
  <si>
    <t>haleyaj@gov.ns.ca</t>
  </si>
  <si>
    <t>Barbara Hansen</t>
  </si>
  <si>
    <t>Educator/Musician</t>
  </si>
  <si>
    <t>681-8938</t>
  </si>
  <si>
    <t>Cecelia Sanford</t>
  </si>
  <si>
    <t>Music for Young Children Educator</t>
  </si>
  <si>
    <t>678-8508</t>
  </si>
  <si>
    <t>cecelias@eastlink.ca</t>
  </si>
  <si>
    <t>www.myc.com/teacher/CeSanford</t>
  </si>
  <si>
    <t>Barbara Rushton</t>
  </si>
  <si>
    <t>Musician</t>
  </si>
  <si>
    <t>681-7770</t>
  </si>
  <si>
    <t>Betty Kingsbury</t>
  </si>
  <si>
    <t>Betty Kingsbusy</t>
  </si>
  <si>
    <t>678-5454</t>
  </si>
  <si>
    <t>Brian Vardigans</t>
  </si>
  <si>
    <t>Recording engineer</t>
  </si>
  <si>
    <t>679-5660</t>
  </si>
  <si>
    <t>Christoph Both</t>
  </si>
  <si>
    <t>585-1306</t>
  </si>
  <si>
    <t>christoph.both@acadiau.ca</t>
  </si>
  <si>
    <t>Claire Mallin</t>
  </si>
  <si>
    <t>585-1420</t>
  </si>
  <si>
    <t>claire.mallin@acadiau.ca</t>
  </si>
  <si>
    <t>Csaba (Chubba) Kanyasi</t>
  </si>
  <si>
    <t>Chubba Kanyasi</t>
  </si>
  <si>
    <t>542-0940</t>
  </si>
  <si>
    <t>Cuckoo Moon</t>
  </si>
  <si>
    <t>Kate Adams</t>
  </si>
  <si>
    <t>538-7923</t>
  </si>
  <si>
    <t>Don Denney</t>
  </si>
  <si>
    <t>678-8436</t>
  </si>
  <si>
    <t>Don Osburn</t>
  </si>
  <si>
    <t>Musician/songwriter</t>
  </si>
  <si>
    <t>538-3234</t>
  </si>
  <si>
    <t>Donna &amp; Andy/ Fine Kettle of Fish</t>
  </si>
  <si>
    <t>Cambridge Station</t>
  </si>
  <si>
    <t>Donna &amp; Andy</t>
  </si>
  <si>
    <t>Singers/songwriters</t>
  </si>
  <si>
    <t>538-7015</t>
  </si>
  <si>
    <t>redcastlepublishing.com</t>
  </si>
  <si>
    <t>Eugene Cormier</t>
  </si>
  <si>
    <t>585-1329</t>
  </si>
  <si>
    <t>eugenecormier@gmail.com</t>
  </si>
  <si>
    <t>eugenecormier.com</t>
  </si>
  <si>
    <t>Evelyn Keddy</t>
  </si>
  <si>
    <t>538-8251</t>
  </si>
  <si>
    <t>calvin.keddy@ns.sympatico.ca</t>
  </si>
  <si>
    <t>F. Tristan Mostovac</t>
  </si>
  <si>
    <t>542-7121</t>
  </si>
  <si>
    <t>tmostovac@hotmail.com</t>
  </si>
  <si>
    <t>Francine Belbin</t>
  </si>
  <si>
    <t>765-3811</t>
  </si>
  <si>
    <t>George Woolaver</t>
  </si>
  <si>
    <t>542-9781</t>
  </si>
  <si>
    <t>Greg Muttart</t>
  </si>
  <si>
    <t>542-7321</t>
  </si>
  <si>
    <t>www.gregmuttart.com</t>
  </si>
  <si>
    <t>Heather Kelday</t>
  </si>
  <si>
    <t>542-1211</t>
  </si>
  <si>
    <t>heather@heatherkelday.com</t>
  </si>
  <si>
    <t>http://www.heatherkelday.com/fr_home.cfm</t>
  </si>
  <si>
    <t>Sahara Jane</t>
  </si>
  <si>
    <t>Saharajanemusic@gmail.com</t>
  </si>
  <si>
    <t>saharajane.ca/</t>
  </si>
  <si>
    <t>Heather Price</t>
  </si>
  <si>
    <t>542-5834</t>
  </si>
  <si>
    <t>music@wolfvillebaptist.ca</t>
  </si>
  <si>
    <t>Heather Regan</t>
  </si>
  <si>
    <t>542-7154</t>
  </si>
  <si>
    <t>contact@heatherregan.ca</t>
  </si>
  <si>
    <t>http://www.heatherregan.ca/</t>
  </si>
  <si>
    <t>Hughie McDonnel</t>
  </si>
  <si>
    <t>847-3183</t>
  </si>
  <si>
    <t>Jack McDonald</t>
  </si>
  <si>
    <t>542-9482</t>
  </si>
  <si>
    <t>Jeff Hennessy</t>
  </si>
  <si>
    <t>jeff.hennessy@acadiau.ca</t>
  </si>
  <si>
    <t>http://music.acadiau.ca/director/biography.php</t>
  </si>
  <si>
    <t>Jennifer King</t>
  </si>
  <si>
    <t>585-1703</t>
  </si>
  <si>
    <t>jennifer.king@acadiau.ca</t>
  </si>
  <si>
    <t>Jenny MacDonald</t>
  </si>
  <si>
    <t>jenny@jennymacdonald.com</t>
  </si>
  <si>
    <t>www.jennymacdonald.com/</t>
  </si>
  <si>
    <t>Jim Mullan</t>
  </si>
  <si>
    <t>678-1106</t>
  </si>
  <si>
    <t>Johanne McInnis</t>
  </si>
  <si>
    <t>Johann McInnis</t>
  </si>
  <si>
    <t>gib@oricom.ca</t>
  </si>
  <si>
    <t>http://www.johannemcinnis.ca</t>
  </si>
  <si>
    <t>John Hansen</t>
  </si>
  <si>
    <t>Ken Shorley</t>
  </si>
  <si>
    <t>ken@irhythm.ca</t>
  </si>
  <si>
    <t>http://www.kenshorley.com</t>
  </si>
  <si>
    <t>Kevin Perkins</t>
  </si>
  <si>
    <t>678-5758</t>
  </si>
  <si>
    <t>www.mp3.com/kevinperkins</t>
  </si>
  <si>
    <t>Larry Knowles</t>
  </si>
  <si>
    <t>582-3285</t>
  </si>
  <si>
    <t>Lynn Charlton</t>
  </si>
  <si>
    <t>538-3213</t>
  </si>
  <si>
    <t>Beer In the Headlights</t>
  </si>
  <si>
    <t>Justin Wood</t>
  </si>
  <si>
    <t>670-3422</t>
  </si>
  <si>
    <t>colbyclarke@hotmail.com</t>
  </si>
  <si>
    <t>www.myspace.com/beerintheheadlights</t>
  </si>
  <si>
    <t>Bruce Clarke</t>
  </si>
  <si>
    <t>Singer/Songwriter/Recording artist</t>
  </si>
  <si>
    <t>697-2834</t>
  </si>
  <si>
    <t>b-ru-2@hotmail.com</t>
  </si>
  <si>
    <t>Marie Anderson McCarthy</t>
  </si>
  <si>
    <t>Marie McCarthy</t>
  </si>
  <si>
    <t>542-7423</t>
  </si>
  <si>
    <t>585-1778</t>
  </si>
  <si>
    <t>mark.adam@acadiau.ca</t>
  </si>
  <si>
    <t>http://www.myspace.com/markadamdrums</t>
  </si>
  <si>
    <t>Marlene Jackson</t>
  </si>
  <si>
    <t>538-8326</t>
  </si>
  <si>
    <t>mjackson@ns.sympatico.ca</t>
  </si>
  <si>
    <t>Paula Rockwell</t>
  </si>
  <si>
    <t>582-7389</t>
  </si>
  <si>
    <t>Peter Gale</t>
  </si>
  <si>
    <t>582-7237</t>
  </si>
  <si>
    <t>Ron Tomarelli</t>
  </si>
  <si>
    <t>542-1409</t>
  </si>
  <si>
    <t>ron.tomarelli@acadiau.ca</t>
  </si>
  <si>
    <t>Ross Thompson</t>
  </si>
  <si>
    <t>542-4476</t>
  </si>
  <si>
    <t>Sarah Gaetz</t>
  </si>
  <si>
    <t>Musician and Music Therapist</t>
  </si>
  <si>
    <t>sarahmgaetz@gmail.com</t>
  </si>
  <si>
    <t>http://www.sarahpound.com</t>
  </si>
  <si>
    <t>Shoulder to Shoulder</t>
  </si>
  <si>
    <t>Lawrence Parker</t>
  </si>
  <si>
    <t>681-2270</t>
  </si>
  <si>
    <t>1parker@nkec.ednet.ns.ca</t>
  </si>
  <si>
    <t>Stacie Dunlop</t>
  </si>
  <si>
    <t>582-7888</t>
  </si>
  <si>
    <t>stacie.dunlop@ns.sympatico.ca</t>
  </si>
  <si>
    <t>http://www.staciedunlop.com/staciedunlop.com/Home.html</t>
  </si>
  <si>
    <t>Stanley Fisher</t>
  </si>
  <si>
    <t>585-1327</t>
  </si>
  <si>
    <t>stan.fisher@acadiau.ca</t>
  </si>
  <si>
    <t>Susan Dworkin-MacInnis</t>
  </si>
  <si>
    <t>542-0649</t>
  </si>
  <si>
    <t>susan_dworkin@hotmail.com</t>
  </si>
  <si>
    <t>Terry Murphy</t>
  </si>
  <si>
    <t>the.murphys@ns.sympatico.ca</t>
  </si>
  <si>
    <t>www3.ns.sympatico.ca/themurphys</t>
  </si>
  <si>
    <t>The Dungaree Brothers</t>
  </si>
  <si>
    <t>http://www.myspace.com/dungareebrothers</t>
  </si>
  <si>
    <t>The Hupman Brothers</t>
  </si>
  <si>
    <t>hupmanbrothers@hotmail.com</t>
  </si>
  <si>
    <t>http://www.hupmanbrothers.com/</t>
  </si>
  <si>
    <t>Theresa Jain Pelley</t>
  </si>
  <si>
    <t>Theresa Pelley</t>
  </si>
  <si>
    <t>679-4826</t>
  </si>
  <si>
    <t>Jeremiah Morine</t>
  </si>
  <si>
    <t>Music/Theatre</t>
  </si>
  <si>
    <t>Singer/actor</t>
  </si>
  <si>
    <t>542-7332</t>
  </si>
  <si>
    <t>Bob Federer</t>
  </si>
  <si>
    <t>http://www.shooterbug.com</t>
  </si>
  <si>
    <t>Bridget Havercroft</t>
  </si>
  <si>
    <t>697-2131</t>
  </si>
  <si>
    <t>bridgethavercroftimages@gmail.com</t>
  </si>
  <si>
    <t>http://bridgethavercroftimages.com</t>
  </si>
  <si>
    <t>Bruce Dienes</t>
  </si>
  <si>
    <t>photo@capflex.com</t>
  </si>
  <si>
    <t>http://www.capflex.com/photography/performance/</t>
  </si>
  <si>
    <t>Colleen Dagnall</t>
  </si>
  <si>
    <t>Emma Van Rooyen</t>
  </si>
  <si>
    <t>697-2329</t>
  </si>
  <si>
    <t>valleyfreshphotographic@gmail.com</t>
  </si>
  <si>
    <t>www.valleyfreshphotographic.com</t>
  </si>
  <si>
    <t>Jason Calnen</t>
  </si>
  <si>
    <t>542-0797</t>
  </si>
  <si>
    <t>info@lightandlens.ca</t>
  </si>
  <si>
    <t>Barbara Henshaw</t>
  </si>
  <si>
    <t>Photography/graphic design</t>
  </si>
  <si>
    <t>538-0667</t>
  </si>
  <si>
    <t>bhenshawdesigns@gmail.com</t>
  </si>
  <si>
    <t>John Horton</t>
  </si>
  <si>
    <t>Lori Weir</t>
  </si>
  <si>
    <t>681-1811</t>
  </si>
  <si>
    <t>http://loriweirphotography.ca/</t>
  </si>
  <si>
    <t>Malcolm George</t>
  </si>
  <si>
    <t>Wilmot</t>
  </si>
  <si>
    <t>765-4738</t>
  </si>
  <si>
    <t>http://www.edensgarden.ca/</t>
  </si>
  <si>
    <t>Patricia Dix</t>
  </si>
  <si>
    <t>542-1133</t>
  </si>
  <si>
    <t>patdix@ns.sympatico.ca</t>
  </si>
  <si>
    <t>Shayna George</t>
  </si>
  <si>
    <t>Andria Hill</t>
  </si>
  <si>
    <t>Writer/actor/director</t>
  </si>
  <si>
    <t>542-7455</t>
  </si>
  <si>
    <t>Anna Migliarsi</t>
  </si>
  <si>
    <t>Performer/Educator</t>
  </si>
  <si>
    <t>585-1385</t>
  </si>
  <si>
    <t>anna.migliarisi@acadiau.ca</t>
  </si>
  <si>
    <t>Actor/playwright</t>
  </si>
  <si>
    <t>582-7943</t>
  </si>
  <si>
    <t>Christopher Dunbar</t>
  </si>
  <si>
    <t>Actor/performer</t>
  </si>
  <si>
    <t>678-0215</t>
  </si>
  <si>
    <t>cad.1974@ns.sympatico.ca</t>
  </si>
  <si>
    <t>Diana Bishop</t>
  </si>
  <si>
    <t>Actress</t>
  </si>
  <si>
    <t>678-3550</t>
  </si>
  <si>
    <t>Director/playwright</t>
  </si>
  <si>
    <t>Michael Devine</t>
  </si>
  <si>
    <t>585-1272</t>
  </si>
  <si>
    <t>mickdevine@gmail.com</t>
  </si>
  <si>
    <t>http://www.michaeldevine.org/</t>
  </si>
  <si>
    <t>Nicole Evans</t>
  </si>
  <si>
    <t>Professional actor</t>
  </si>
  <si>
    <t>542-3429</t>
  </si>
  <si>
    <t>longisland13@gmail.com</t>
  </si>
  <si>
    <t>Robert Seale</t>
  </si>
  <si>
    <t>585-1526</t>
  </si>
  <si>
    <t>robert.seale@acadiau.ca</t>
  </si>
  <si>
    <t>Susan Barratt</t>
  </si>
  <si>
    <t>585-1102</t>
  </si>
  <si>
    <t>susan.barratt@acadiau.ca</t>
  </si>
  <si>
    <t>Susann Hudson</t>
  </si>
  <si>
    <t>susann.hudson@acadiau.ca</t>
  </si>
  <si>
    <t>Agatha Ganong</t>
  </si>
  <si>
    <t>542-2392</t>
  </si>
  <si>
    <t>Patrick Bezanson</t>
  </si>
  <si>
    <t>http://visibledesigns.blogspot.ca/</t>
  </si>
  <si>
    <t>Alan Bateman</t>
  </si>
  <si>
    <t>Andrea Lynn</t>
  </si>
  <si>
    <t>542-4158</t>
  </si>
  <si>
    <t>eyelyn@glinx.com</t>
  </si>
  <si>
    <t>Barbara Barrett</t>
  </si>
  <si>
    <t>765-6006</t>
  </si>
  <si>
    <t>Barbara Hildebrand</t>
  </si>
  <si>
    <t>765-2513</t>
  </si>
  <si>
    <t>Beverly Lewis</t>
  </si>
  <si>
    <t>765-3673</t>
  </si>
  <si>
    <t>Catherine Lake</t>
  </si>
  <si>
    <t>542-4499</t>
  </si>
  <si>
    <t>Cathy Aresnault</t>
  </si>
  <si>
    <t>Cathy Arsenault</t>
  </si>
  <si>
    <t>847-3821</t>
  </si>
  <si>
    <t>Cheryl Munn</t>
  </si>
  <si>
    <t>678-3603</t>
  </si>
  <si>
    <t>Cyndi Adele Meek</t>
  </si>
  <si>
    <t>Cyndi Meek</t>
  </si>
  <si>
    <t>582-7993</t>
  </si>
  <si>
    <t>meek@glinx.com</t>
  </si>
  <si>
    <t>David Fitch</t>
  </si>
  <si>
    <t>582-7448</t>
  </si>
  <si>
    <t>David Silverberg</t>
  </si>
  <si>
    <t>542-1763</t>
  </si>
  <si>
    <t>silverberg@acadiau.ca</t>
  </si>
  <si>
    <t>Diana Baldwin</t>
  </si>
  <si>
    <t>542-4536</t>
  </si>
  <si>
    <t>Donald Goudge</t>
  </si>
  <si>
    <t>681-0886</t>
  </si>
  <si>
    <t>Donna Cummings</t>
  </si>
  <si>
    <t>Doretta Groenendyk</t>
  </si>
  <si>
    <t>Edward Barrett</t>
  </si>
  <si>
    <t>Eileen Warden</t>
  </si>
  <si>
    <t>678-2852</t>
  </si>
  <si>
    <t>Eleni Wade</t>
  </si>
  <si>
    <t>765-2252</t>
  </si>
  <si>
    <t>www.fabienneleydecker.com</t>
  </si>
  <si>
    <t>Florence Denney</t>
  </si>
  <si>
    <t>Florence Milbury</t>
  </si>
  <si>
    <t>681-0079</t>
  </si>
  <si>
    <t>Freda Nauss</t>
  </si>
  <si>
    <t>679-3474</t>
  </si>
  <si>
    <t>George Walford</t>
  </si>
  <si>
    <t>542-1240</t>
  </si>
  <si>
    <t>info@georgewalford.ca</t>
  </si>
  <si>
    <t>www.georgewalford.ca</t>
  </si>
  <si>
    <t>Gordon MacKay</t>
  </si>
  <si>
    <t>Gordron MacKay</t>
  </si>
  <si>
    <t>538-7908</t>
  </si>
  <si>
    <t>Gordon P. Campbell</t>
  </si>
  <si>
    <t>681-8915</t>
  </si>
  <si>
    <t>Heather Trimboli</t>
  </si>
  <si>
    <t>765-3405</t>
  </si>
  <si>
    <t>Holly Carr</t>
  </si>
  <si>
    <t>mail@hollycarr.com</t>
  </si>
  <si>
    <t>http://www.hollycarr.com</t>
  </si>
  <si>
    <t>Jack G. Vander Wal</t>
  </si>
  <si>
    <t>Jack Vander Wal</t>
  </si>
  <si>
    <t>538-3211</t>
  </si>
  <si>
    <t>www.jacksvanderwal.com</t>
  </si>
  <si>
    <t>Jacqueline Cowie</t>
  </si>
  <si>
    <t>765-2214</t>
  </si>
  <si>
    <t>Jaimie Corbin</t>
  </si>
  <si>
    <t>Jali Giroux</t>
  </si>
  <si>
    <t>542-5882</t>
  </si>
  <si>
    <t>Janice Baltzer</t>
  </si>
  <si>
    <t>679-0173</t>
  </si>
  <si>
    <t>Jean Edmonds Hancock</t>
  </si>
  <si>
    <t>542-3771</t>
  </si>
  <si>
    <t>Jeanette Staples</t>
  </si>
  <si>
    <t>542--2048</t>
  </si>
  <si>
    <t>info@novascotiaart.com</t>
  </si>
  <si>
    <t>Joan E. Taylor</t>
  </si>
  <si>
    <t>Joan Taylor</t>
  </si>
  <si>
    <t>678-3013</t>
  </si>
  <si>
    <t>John Floyd</t>
  </si>
  <si>
    <t>Joyce Martin Neville</t>
  </si>
  <si>
    <t>Judith Leidl</t>
  </si>
  <si>
    <t>542-2772</t>
  </si>
  <si>
    <t>orielfineart@ns.sympatico.ca</t>
  </si>
  <si>
    <t>judithleidl.com</t>
  </si>
  <si>
    <t>Judy Parks</t>
  </si>
  <si>
    <t>538-8507</t>
  </si>
  <si>
    <t>Kate Madeloso</t>
  </si>
  <si>
    <t>katemadeloso@yahoo.co.uk</t>
  </si>
  <si>
    <t>http://madeloso.wordpress.com/</t>
  </si>
  <si>
    <t>Kathy M. Wamboldt</t>
  </si>
  <si>
    <t>Kathy Wamboldt</t>
  </si>
  <si>
    <t>Model</t>
  </si>
  <si>
    <t>679-0995</t>
  </si>
  <si>
    <t>Kimberly Anne Everett</t>
  </si>
  <si>
    <t>Kimberly Everett</t>
  </si>
  <si>
    <t>847-3134</t>
  </si>
  <si>
    <t>Laura Burke</t>
  </si>
  <si>
    <t>542-3511</t>
  </si>
  <si>
    <t>Linda Hutchinson</t>
  </si>
  <si>
    <t>Louanne Cooper</t>
  </si>
  <si>
    <t>AV189@chebucto.ns.ca</t>
  </si>
  <si>
    <t>Lynn Fudge</t>
  </si>
  <si>
    <t>678-3090</t>
  </si>
  <si>
    <t>Mable Haliburton</t>
  </si>
  <si>
    <t>542-7517</t>
  </si>
  <si>
    <t>tomhali@glinx.com</t>
  </si>
  <si>
    <t>Margaret Potter</t>
  </si>
  <si>
    <t>678-0527</t>
  </si>
  <si>
    <t>Marianne Morrison</t>
  </si>
  <si>
    <t>679-4013</t>
  </si>
  <si>
    <t>Marie Manuel</t>
  </si>
  <si>
    <t>765-3957</t>
  </si>
  <si>
    <t>Marilyn Schofield</t>
  </si>
  <si>
    <t>Lockhartville</t>
  </si>
  <si>
    <t>684-9506</t>
  </si>
  <si>
    <t>smiley@glinx.com</t>
  </si>
  <si>
    <t>http://iboxpublishing.com/index.php</t>
  </si>
  <si>
    <t>Mary Ann Smolenaars Merks</t>
  </si>
  <si>
    <t>Mary Ann Merks</t>
  </si>
  <si>
    <t>542-7769</t>
  </si>
  <si>
    <t>Mary McMillan</t>
  </si>
  <si>
    <t>542-7458</t>
  </si>
  <si>
    <t>imary@istar.ca</t>
  </si>
  <si>
    <t>Mary Pratt</t>
  </si>
  <si>
    <t>542-4220</t>
  </si>
  <si>
    <t>Matthew Cupido</t>
  </si>
  <si>
    <t>582-7748</t>
  </si>
  <si>
    <t>Mona Balcom</t>
  </si>
  <si>
    <t>Myrna Maye</t>
  </si>
  <si>
    <t>765-2532</t>
  </si>
  <si>
    <t>Pamelia Woods</t>
  </si>
  <si>
    <t>542-0498</t>
  </si>
  <si>
    <t>Pauline Worthylake</t>
  </si>
  <si>
    <t>678-4706</t>
  </si>
  <si>
    <t>Rachelle Dienes</t>
  </si>
  <si>
    <t>542-1041</t>
  </si>
  <si>
    <t>rachelle@capflex.com</t>
  </si>
  <si>
    <t>Rev. Donald D.M. Sharp</t>
  </si>
  <si>
    <t>Donald Sharp</t>
  </si>
  <si>
    <t>765-4250</t>
  </si>
  <si>
    <t>Rev. Dr. Howard H. Taylor</t>
  </si>
  <si>
    <t>Howard Taylor</t>
  </si>
  <si>
    <t>678-6405</t>
  </si>
  <si>
    <t>Richard Nickerson</t>
  </si>
  <si>
    <t>538-9524</t>
  </si>
  <si>
    <t>Ronald Goodwin</t>
  </si>
  <si>
    <t>Ruth Legge</t>
  </si>
  <si>
    <t>542-5424</t>
  </si>
  <si>
    <t>Sally Horsnell</t>
  </si>
  <si>
    <t>Sheona Dauphinee</t>
  </si>
  <si>
    <t>Stephane Richard</t>
  </si>
  <si>
    <t>678-7154</t>
  </si>
  <si>
    <t>ricstph@aol.com</t>
  </si>
  <si>
    <t>Sylvia Luttmann</t>
  </si>
  <si>
    <t>765-2588</t>
  </si>
  <si>
    <t>mluttmann@ns.sympatico.ca</t>
  </si>
  <si>
    <t>Tamara Thiebaux Heikalo</t>
  </si>
  <si>
    <t>Tamara Heikalo</t>
  </si>
  <si>
    <t>http://www.terryhavlisdrahos.com/Terry_Havlis_Drahos/Terry_Havlis_Drahos.html</t>
  </si>
  <si>
    <t>Valrie Blanchard</t>
  </si>
  <si>
    <t>678-4168</t>
  </si>
  <si>
    <t>jessamin@glinx.com</t>
  </si>
  <si>
    <t>Wayne Staples</t>
  </si>
  <si>
    <t>542-2048</t>
  </si>
  <si>
    <t>wstaples@acadiau.ca</t>
  </si>
  <si>
    <t>Willis Parks</t>
  </si>
  <si>
    <t>847-9404</t>
  </si>
  <si>
    <t>Charlene Swift-McCullough</t>
  </si>
  <si>
    <t>Visual Art/Craft (wood&amp;fabric)</t>
  </si>
  <si>
    <t>Canaan</t>
  </si>
  <si>
    <t>678-4585</t>
  </si>
  <si>
    <t>cmccullough@ns.sympatico.ca</t>
  </si>
  <si>
    <t>Corinne Ledson-Silver</t>
  </si>
  <si>
    <t>Visual Art/Craft (woodcarving)</t>
  </si>
  <si>
    <t>Artist/Artisan</t>
  </si>
  <si>
    <t>538-7025</t>
  </si>
  <si>
    <t>ravencrest@ns.sympatico.ca</t>
  </si>
  <si>
    <t>Jazz Mannequins</t>
  </si>
  <si>
    <t>Jon Duggan</t>
  </si>
  <si>
    <t>Marshall Lake Band</t>
  </si>
  <si>
    <t>Christianne Rushton</t>
  </si>
  <si>
    <t>585-1330</t>
  </si>
  <si>
    <t>christianne.rushton@acadiau.ca</t>
  </si>
  <si>
    <t>HobbyCrafters</t>
  </si>
  <si>
    <t>Cultural Organizations</t>
  </si>
  <si>
    <t>440 Nova Scotia 1 Trunk</t>
  </si>
  <si>
    <t>Maxine MacDonald</t>
  </si>
  <si>
    <t>678-7526</t>
  </si>
  <si>
    <t>Ladies of all ages are welcome to come for a fun time of fellowship, sharing, learning and crafting.</t>
  </si>
  <si>
    <t>In the Round Knitting Group</t>
  </si>
  <si>
    <t>Craft (knitting)</t>
  </si>
  <si>
    <t>830 Gaspereau River Road, NS</t>
  </si>
  <si>
    <t>A weekly knitters group at Gaspereau Valley Fibres</t>
  </si>
  <si>
    <t>Valley African Nova Scotian Development Agency</t>
  </si>
  <si>
    <t>Culture</t>
  </si>
  <si>
    <t>55 Webster Street</t>
  </si>
  <si>
    <t>B4N 1H6</t>
  </si>
  <si>
    <t>www.vansda.ca</t>
  </si>
  <si>
    <t>VANSDA'S mission is to improve the quality of life for African Nova Scotians in the Valley by creating Partnerships in Employment, Training and Government/Economic Development.</t>
  </si>
  <si>
    <t>Young County Dancers</t>
  </si>
  <si>
    <t>222 Commerical Street</t>
  </si>
  <si>
    <t>Barry Walker or Chesley Lockhart</t>
  </si>
  <si>
    <t>847-3539 (Barry) 678-7586 (Chesley)</t>
  </si>
  <si>
    <t>Square dancing Wednesday night at Kentville Lions Hall, River Street, from September to May. Classes held in the fall.</t>
  </si>
  <si>
    <t>Valley Scottish Country Dancers</t>
  </si>
  <si>
    <t>310 Nova Scotia 1 Trunk</t>
  </si>
  <si>
    <t>Duncan and Maggie Keppie</t>
  </si>
  <si>
    <t>542-5320</t>
  </si>
  <si>
    <t>keppie@eastlink.ca</t>
  </si>
  <si>
    <t>http://vscd.info/</t>
  </si>
  <si>
    <t>Regular dance classes are held on Tuesday evenings in the Wolfville Legion Hall. No partner needed and beginners are welcome.</t>
  </si>
  <si>
    <t>Acadia Cinema Coop</t>
  </si>
  <si>
    <t>www.acadiacinema.coop</t>
  </si>
  <si>
    <t>The Acadia Cinema Cooperative Ltd. is a unique nonprofit community arts cooperative that established in 2002 to save the landmark Acadia Cinema building in Wolfville.</t>
  </si>
  <si>
    <t>Fundy Film Society</t>
  </si>
  <si>
    <t>7 Wallace Place</t>
  </si>
  <si>
    <t>B4P 1L5</t>
  </si>
  <si>
    <t>542-5157</t>
  </si>
  <si>
    <t>info@fundyfilm.ca</t>
  </si>
  <si>
    <t>www.fundyfilm.ca</t>
  </si>
  <si>
    <t>The Fundy Film Society is a registered, nonprofit society and member of the Toronto International Film Festival Group's Film Circuit.</t>
  </si>
  <si>
    <t>Valley Gardeners Club</t>
  </si>
  <si>
    <t>Gardening</t>
  </si>
  <si>
    <t>236 Belcher Street</t>
  </si>
  <si>
    <t>B4N 3X1</t>
  </si>
  <si>
    <t>Fred Chipman</t>
  </si>
  <si>
    <t>valleygardeners@yahoo.ca</t>
  </si>
  <si>
    <t>http://www.valleygardeners.ca/</t>
  </si>
  <si>
    <t>The Valley Gardeners Club has been involved in the community since its inception in 1983, through meetings and workshops, financial contributions and in planting and maintaining public spaces.</t>
  </si>
  <si>
    <t>Burial Ground Care Society</t>
  </si>
  <si>
    <t>659 North Bishop Road</t>
  </si>
  <si>
    <t>Brooklyn Corner</t>
  </si>
  <si>
    <t>Lana Ashby</t>
  </si>
  <si>
    <t>679-5807</t>
  </si>
  <si>
    <t>lana.ashby@acadiau.ca</t>
  </si>
  <si>
    <t>Fieldwood Heritage Society</t>
  </si>
  <si>
    <t>9809 Main</t>
  </si>
  <si>
    <t>Roleen Olgivie</t>
  </si>
  <si>
    <t>582-3320</t>
  </si>
  <si>
    <t>fieldwoodhs.ednet.ns.ca/cfhsabout.html</t>
  </si>
  <si>
    <t>Charles MacDonald Concrete House Society</t>
  </si>
  <si>
    <t>3586 Nova Scotia 359</t>
  </si>
  <si>
    <t>Joey St. Clair Patterson</t>
  </si>
  <si>
    <t>Past President</t>
  </si>
  <si>
    <t>hallsharbour.cap@xcountry.tv</t>
  </si>
  <si>
    <t>ww.hallsharbour.org/groups/HHHS.html</t>
  </si>
  <si>
    <t>The objectives of the Society are to preserve artifacts, information, photographs and any other items relating to the people and their life in Hall’s Harbour.</t>
  </si>
  <si>
    <t>Perez Coldwell Monument Historical Society</t>
  </si>
  <si>
    <t>Lolita Crosby</t>
  </si>
  <si>
    <t>542-3173</t>
  </si>
  <si>
    <t>Grand Pre Heritage Society</t>
  </si>
  <si>
    <t>Beth Keech</t>
  </si>
  <si>
    <t>542-2659</t>
  </si>
  <si>
    <t>NO</t>
  </si>
  <si>
    <t>Les Amis de Grand Pre</t>
  </si>
  <si>
    <t>Lucille Amirault</t>
  </si>
  <si>
    <t>765-4740</t>
  </si>
  <si>
    <t>http://www.rootsweb.ancestry.com/~nsgrdpre/</t>
  </si>
  <si>
    <t>Association francophone de la Vallée</t>
  </si>
  <si>
    <t>6, chemin Bedford</t>
  </si>
  <si>
    <t>765-1078</t>
  </si>
  <si>
    <t>afv@scolaire.ednet.ns.ca</t>
  </si>
  <si>
    <t>www.afva.ca</t>
  </si>
  <si>
    <t>L’Association francophone de la vallée est un organisme à but non lucratif qui travaille à la promotion de la langue française et de la culture francophone dans la vallée d’Annapolis.</t>
  </si>
  <si>
    <t>Royal Canadian Airforce Association 107</t>
  </si>
  <si>
    <t>904 Central Avenue</t>
  </si>
  <si>
    <t>765-8415</t>
  </si>
  <si>
    <t>The Kings Historical Society</t>
  </si>
  <si>
    <t>Bria Stokesbury</t>
  </si>
  <si>
    <t>http://www.okcm.ca/okcmkhs.html</t>
  </si>
  <si>
    <t>Kingston Historical Society</t>
  </si>
  <si>
    <t>Douglas Armstrong</t>
  </si>
  <si>
    <t>756-6561</t>
  </si>
  <si>
    <t>kingstonhs@gmail.com</t>
  </si>
  <si>
    <t>www.kingstonhistoricalsociety.ca</t>
  </si>
  <si>
    <t>New Minas Acadian Sites Heritage Committee</t>
  </si>
  <si>
    <t>Maynard Stevens and Ken Belfountain</t>
  </si>
  <si>
    <t>Co-Chairs</t>
  </si>
  <si>
    <t>681-2040</t>
  </si>
  <si>
    <t>maynard.stevens@ns.sympatico.ca</t>
  </si>
  <si>
    <t>Blomidon Naturalists Society</t>
  </si>
  <si>
    <t>31 Acadia Street, NS</t>
  </si>
  <si>
    <t>Rick Whitman</t>
  </si>
  <si>
    <t>542-2917</t>
  </si>
  <si>
    <t>rick.whitman@ns.sympatico.ca</t>
  </si>
  <si>
    <t>http://www.blomidonnaturalists.ca/</t>
  </si>
  <si>
    <t>Meets monthly except for July and August and holds a wide range of field trips throughout the year.</t>
  </si>
  <si>
    <t>Wolfville Historical Society</t>
  </si>
  <si>
    <t>BestWord Writing Group</t>
  </si>
  <si>
    <t>liz@bestword.org</t>
  </si>
  <si>
    <t>https://sites.google.com/site/bestwordwriters/</t>
  </si>
  <si>
    <t>Best Word is a writing workshop/group that meets in Wolfville, NS.  It started after NaNoWriMo 2009, the writers continued to meet up and has been getting better and better with every month.</t>
  </si>
  <si>
    <t>Annapolis Valley Writers Association</t>
  </si>
  <si>
    <t>George Carless</t>
  </si>
  <si>
    <t>678-0295</t>
  </si>
  <si>
    <t>cgart@glinx.com</t>
  </si>
  <si>
    <t>Meets the first Wednesday of each month, Sept to June at the Wolfville Library at 7:30pm. Guest speakers and workshops featured.</t>
  </si>
  <si>
    <t>YES</t>
  </si>
  <si>
    <t>Alliance of Kings Artists</t>
  </si>
  <si>
    <t>allianceofkingsartists@gmail.com</t>
  </si>
  <si>
    <t>www.allianceofkingsartists.com</t>
  </si>
  <si>
    <t>The regional Arts council for the Eastern Annapolis Valley, AKA's mission is to encourage participation and understanding for art making in the community and to recognize the high quality of expression available through individual artists working and living in the region.</t>
  </si>
  <si>
    <t>Jolly Workers Sewing Circle</t>
  </si>
  <si>
    <t>Cultural Organization</t>
  </si>
  <si>
    <t>1904 Hwy 360 RR5</t>
  </si>
  <si>
    <t>538-9791</t>
  </si>
  <si>
    <t>Conseil des arts et de la culture de la Vallée de l'Annapolis</t>
  </si>
  <si>
    <t>2679 Black Rock Road</t>
  </si>
  <si>
    <t>Henri-Dominique Paratte</t>
  </si>
  <si>
    <t>692-0677</t>
  </si>
  <si>
    <t>henri.paratte@orange.fr</t>
  </si>
  <si>
    <t>Alexander Society for Special Needs</t>
  </si>
  <si>
    <t>Kathleen Purdy</t>
  </si>
  <si>
    <t>kp@alexandersociety.org</t>
  </si>
  <si>
    <t>www.alexandersociety.org</t>
  </si>
  <si>
    <t>Provides arts-based educational programs to children and teens with special needs and their peers, and promotes the inclusion of people with special needs into their communities.</t>
  </si>
  <si>
    <t>Blue Mountain Field Day Association</t>
  </si>
  <si>
    <t>Derek Keddy</t>
  </si>
  <si>
    <t>679-4046</t>
  </si>
  <si>
    <t>Kings Chorale</t>
  </si>
  <si>
    <t>227 Commercial Street</t>
  </si>
  <si>
    <t>William Perrot</t>
  </si>
  <si>
    <t>825-4946</t>
  </si>
  <si>
    <t>conductor@kingschorale.ca</t>
  </si>
  <si>
    <t>http://www.kingschorale.ca/</t>
  </si>
  <si>
    <t>Kings Chorale is a non-auditioned choir founded in 1982 by its current director. The group performs a wide variety of music from the classical repertoire through the popular realm and in several languages. The</t>
  </si>
  <si>
    <t>Joyful Drum: Community Drum Circle</t>
  </si>
  <si>
    <t>487 Main Street</t>
  </si>
  <si>
    <t>Facilitator</t>
  </si>
  <si>
    <t>542-5524</t>
  </si>
  <si>
    <t>soundcircles@gmail.com</t>
  </si>
  <si>
    <t>Drum circle every Sat night for anyone with a heartbeat! Beautiful African drums provided or bring your own. Have fun, get connected, and beat the stress in your life.</t>
  </si>
  <si>
    <t>Annapolis County Honour Choir</t>
  </si>
  <si>
    <t>75 Greenwich Road South, Horton High School</t>
  </si>
  <si>
    <t>Taunya Sheffield</t>
  </si>
  <si>
    <t>Choir Manager</t>
  </si>
  <si>
    <t>542-2739</t>
  </si>
  <si>
    <t>avhcmanager@gmail.com</t>
  </si>
  <si>
    <t>http://www.avhc.ca/</t>
  </si>
  <si>
    <t>The Annapolis Valley Honour Choir is an instructional music program which emphasizes musical and vocal training through choral music experiences.</t>
  </si>
  <si>
    <t>Emerald Swing</t>
  </si>
  <si>
    <t>77 King Street</t>
  </si>
  <si>
    <t>Hortonville</t>
  </si>
  <si>
    <t>Bob McCarthy</t>
  </si>
  <si>
    <t>692-0807</t>
  </si>
  <si>
    <t>rmccarth@acadiau.ca</t>
  </si>
  <si>
    <t>This professional mainstream band performs a variety of styles, uses a variety of instruments and specializes in hits from the 20's to present. Trio-big band size ranges. Available for openings.</t>
  </si>
  <si>
    <t>Dukes of Kent</t>
  </si>
  <si>
    <t>539 Aldershot Road</t>
  </si>
  <si>
    <t>B4N 3A5</t>
  </si>
  <si>
    <t>Murray Phillips</t>
  </si>
  <si>
    <t>542-1342</t>
  </si>
  <si>
    <t>murray@dukesofkent.ca</t>
  </si>
  <si>
    <t>http://dukesofkent.ca/index.htm</t>
  </si>
  <si>
    <t>We practice weekly and perform regularly for the public and for special occasions to promote harmony and good will in our community.  We also compete annually for the district conference trophy.</t>
  </si>
  <si>
    <t>The Shiretown Singers</t>
  </si>
  <si>
    <t>15 Acadia Drive</t>
  </si>
  <si>
    <t>B4N 5E1</t>
  </si>
  <si>
    <t>Madonna MacDonald</t>
  </si>
  <si>
    <t>679-1915</t>
  </si>
  <si>
    <t>A delightful SATB choir accompanied by a musical ensemble who present concerts in Kentville every spring.</t>
  </si>
  <si>
    <t>Valley Voices</t>
  </si>
  <si>
    <t>Judy Robichaud</t>
  </si>
  <si>
    <t>678-0807</t>
  </si>
  <si>
    <t>director@valleyvoices.org</t>
  </si>
  <si>
    <t>www.valleyvoices.org</t>
  </si>
  <si>
    <t>Valley Voices is a ladies barbershop chorus based in Kentville Nova Scotia. At present our 31 members come from communities throughout the Annapolis Valley.</t>
  </si>
  <si>
    <t>Kings Community Concert Band</t>
  </si>
  <si>
    <t>9453 Commercial Street</t>
  </si>
  <si>
    <t>webmaster@kccb.net</t>
  </si>
  <si>
    <t>www.kccb.net</t>
  </si>
  <si>
    <t>Deep Roots Music Cooperative</t>
  </si>
  <si>
    <t>B4P 2G9</t>
  </si>
  <si>
    <t>Colby Clarke</t>
  </si>
  <si>
    <t>Board Chair</t>
  </si>
  <si>
    <t>542-7668</t>
  </si>
  <si>
    <t>office@deeprootsmusic.ca or info@deeprootsmusic.ca</t>
  </si>
  <si>
    <t>www.deeprootsmusic.ca</t>
  </si>
  <si>
    <t>Presents regular concerts and educational musical events, nurtures local musicians, and produces the annual Canadian Deep Roots Music Festival.</t>
  </si>
  <si>
    <t>Raging Grannies</t>
  </si>
  <si>
    <t>Penni Burrell</t>
  </si>
  <si>
    <t>678-1229</t>
  </si>
  <si>
    <t>pennib@eastlink.ca</t>
  </si>
  <si>
    <t>http://raginggrannies.net/</t>
  </si>
  <si>
    <t>This group uses folk music and protest songs to raise public awareness around issues of social justice.</t>
  </si>
  <si>
    <t>Wolfville Children's Chorus</t>
  </si>
  <si>
    <t>100 Sherwood Drive</t>
  </si>
  <si>
    <t>Wolfville Community Chorus</t>
  </si>
  <si>
    <t>30 Wickwire Avenue</t>
  </si>
  <si>
    <t>B4P 1W3</t>
  </si>
  <si>
    <t>Susan Dworkin</t>
  </si>
  <si>
    <t>This secular chorus has only one agenda--to make singing a joyful experience!</t>
  </si>
  <si>
    <t>Blomidon Folk Music Association</t>
  </si>
  <si>
    <t>Bob Connon</t>
  </si>
  <si>
    <t>542-2930</t>
  </si>
  <si>
    <t>blomidon@holmpage.com</t>
  </si>
  <si>
    <t>http://www.blomidonfolk.ca/</t>
  </si>
  <si>
    <t>North Mountain Chorus</t>
  </si>
  <si>
    <t>Burlington Community Hall</t>
  </si>
  <si>
    <t>Wendy LaPierre</t>
  </si>
  <si>
    <t>Nova Swing Band</t>
  </si>
  <si>
    <t>Greenwich Fire Hall</t>
  </si>
  <si>
    <t>Stewart Bishop</t>
  </si>
  <si>
    <t>542-7085</t>
  </si>
  <si>
    <t>bishopsc@eastlink.ca</t>
  </si>
  <si>
    <t>http://www.novaswing.net/</t>
  </si>
  <si>
    <t>The Nova Swing Band is made up of local musicians from the eastern Annapolis Valley who play a wide variety of dance and swing music.</t>
  </si>
  <si>
    <t>The Acadia University New Horizons Band</t>
  </si>
  <si>
    <t>Kay Greene &amp; Ardith Haley</t>
  </si>
  <si>
    <t>Directors</t>
  </si>
  <si>
    <t>Never played a band instrument before, but eager to try? The New Horizons Band is geared to the needs of the adult beginner.</t>
  </si>
  <si>
    <t>Horton High School Music Parents Association</t>
  </si>
  <si>
    <t>75 Greenwich Road South</t>
  </si>
  <si>
    <t>Lisa Miller</t>
  </si>
  <si>
    <t>lisa.miller@apreid.com</t>
  </si>
  <si>
    <t>Kings County Photo Club</t>
  </si>
  <si>
    <t>George Koszucki</t>
  </si>
  <si>
    <t>koszucki@eastlink.ca</t>
  </si>
  <si>
    <t>http://kcphotoclub.org</t>
  </si>
  <si>
    <t>Our club is a non-profit organization established in 2005 by a group of local photography enthusiasts. Everyone is welcome to join the club, from novice to expert.</t>
  </si>
  <si>
    <t>CentreStage Theatre</t>
  </si>
  <si>
    <t>100</t>
  </si>
  <si>
    <t>61 River Street</t>
  </si>
  <si>
    <t>George Henry</t>
  </si>
  <si>
    <t>Chair of Board</t>
  </si>
  <si>
    <t>678-8040</t>
  </si>
  <si>
    <t>centrestage@centrestagetheatre.ca</t>
  </si>
  <si>
    <t>http://www.centrestagetheatre.ca/</t>
  </si>
  <si>
    <t>CentreStage produces eight different plays a year, each of them running for six consecutive weekends on Friday and Saturday evenings.</t>
  </si>
  <si>
    <t>Broken Leg Theatre</t>
  </si>
  <si>
    <t>542-1214</t>
  </si>
  <si>
    <t>iwakichick@hotmail.com</t>
  </si>
  <si>
    <t>https://facebook.com/brokenlegtheatre</t>
  </si>
  <si>
    <t>Broken Leg Theatre is a theatrical variety show that takes place at the Al Whittle Theatre 3 times a year.</t>
  </si>
  <si>
    <t>Greenwood Players Theatre Group</t>
  </si>
  <si>
    <t>AVM Morfee Centre, School Road</t>
  </si>
  <si>
    <t>Janet Brooks</t>
  </si>
  <si>
    <t>840-1248</t>
  </si>
  <si>
    <t>janeroy@ns.sympatico.ca</t>
  </si>
  <si>
    <t>The Greenwood Theater Group has been in production since 1956. We try to have two productions each year.</t>
  </si>
  <si>
    <t>Acadia Theatre Company</t>
  </si>
  <si>
    <t>Patricia Rigg</t>
  </si>
  <si>
    <t>Chair, Department of Theatre and English</t>
  </si>
  <si>
    <t>585-1503</t>
  </si>
  <si>
    <t>patricia.rigg@acadiau.ca</t>
  </si>
  <si>
    <t>http://theatre.acadiau.ca/shows.html</t>
  </si>
  <si>
    <t>The Acadia Theatre Company is the producing arm of the Acadia University Theatre program and produces two shows a year from the modern, classic, and international repertoire.</t>
  </si>
  <si>
    <t>Edalene Theatre</t>
  </si>
  <si>
    <t>450 Nova Scotia 1 Trunk</t>
  </si>
  <si>
    <t>Kerri Leier</t>
  </si>
  <si>
    <t>jump_musical@hotmail.com</t>
  </si>
  <si>
    <t>http://www.geocities.ws/edalenekjl/</t>
  </si>
  <si>
    <t>Edalene Theatre Company started in the Fall of 2005. This small company is dedicated to the creation and production of theatre that inspires and unites the youth and young performers of Nova Scotia.</t>
  </si>
  <si>
    <t>Fezziwig Society</t>
  </si>
  <si>
    <t>386 Main Street</t>
  </si>
  <si>
    <t>Wendy Elliott</t>
  </si>
  <si>
    <t>542-7203</t>
  </si>
  <si>
    <t>welliott@bellaliant.net</t>
  </si>
  <si>
    <t>http://fezziwig.daysend.ca</t>
  </si>
  <si>
    <t>The Fezziwig Society in an community theatre group in Wolfville, Nova Scotia that produces a yearly production at the end of November, in time for the beginning of the Christmas season.</t>
  </si>
  <si>
    <t>Valley Summer Theatre</t>
  </si>
  <si>
    <t>466 Nova Scotia 1 Trunk</t>
  </si>
  <si>
    <t>1-877-845-1341</t>
  </si>
  <si>
    <t>info@valleysummertheatre.com</t>
  </si>
  <si>
    <t>http://valleysummertheatre.com/</t>
  </si>
  <si>
    <t>Valley Summer Theatre is a not-for-profit society founded in 2009 to produce a season of professional, classic theatre each summer in Wolfville, Nova Scotia.</t>
  </si>
  <si>
    <t>Willpower Theatre</t>
  </si>
  <si>
    <t>283 Nova Scotia 1 Trunk</t>
  </si>
  <si>
    <t>542-0023</t>
  </si>
  <si>
    <t>willpowertheatre@gmail.ca</t>
  </si>
  <si>
    <t>Wolfville Mummers</t>
  </si>
  <si>
    <t>Random, un-announced locations</t>
  </si>
  <si>
    <t>Since 1992 this rag-tag group of thespians have surprised, delighted and offended local residents by continuing the Newfoundland/British tradition of short plays randomly performed, unannounced in homes.</t>
  </si>
  <si>
    <t>Women of Wolfville</t>
  </si>
  <si>
    <t>Kathy Day</t>
  </si>
  <si>
    <t>kathy@daysend.ca</t>
  </si>
  <si>
    <t>www.womenofwolfville.ca/</t>
  </si>
  <si>
    <t>WOW began in 2001 when two moms challenged each other to mount a production of The Vagina Monologues. Since then, we have picked a new theme every year, raising money for good causes.</t>
  </si>
  <si>
    <t>Evangeline Artists' Cooperative</t>
  </si>
  <si>
    <t>Kathleen Ziegler</t>
  </si>
  <si>
    <t>Registrar</t>
  </si>
  <si>
    <t>542-6122</t>
  </si>
  <si>
    <t>artists@eastlink.ca</t>
  </si>
  <si>
    <t>Evangeline Artists' Cooperative offers art workshops and courses throughout the year at the Grand-Pre, National Historic Site of Canada.</t>
  </si>
  <si>
    <t>The Artists' Circle</t>
  </si>
  <si>
    <t>gdcummings@eastlink.ca</t>
  </si>
  <si>
    <t>http://artistscircle.tripod.com/index.htm</t>
  </si>
  <si>
    <t>The Artists' Circle members exhibit and sell their art at the Art Shack in Margaretsville, the Greenwood Mall and various other places and events.</t>
  </si>
  <si>
    <t>Paints and Pots Creative Artists</t>
  </si>
  <si>
    <t>678-2895</t>
  </si>
  <si>
    <t>paintsandpots.tripod.com/</t>
  </si>
  <si>
    <t>Paints and Pots Creative Artists, six local artists selling their artwork at Captain Hall's Treasure Chest in Hall's Harbour, Nova Scotia</t>
  </si>
  <si>
    <t>Grow with Art</t>
  </si>
  <si>
    <t>B4N 016</t>
  </si>
  <si>
    <t>542 0234</t>
  </si>
  <si>
    <t>http://growwithart.comuv.com/</t>
  </si>
  <si>
    <t>Grow with Art is an art education and appreciation program for children.</t>
  </si>
  <si>
    <t>Annapolis Valley Decorative Artists</t>
  </si>
  <si>
    <t>5798 Highway 1</t>
  </si>
  <si>
    <t>Crystal Maxmer</t>
  </si>
  <si>
    <t>582-7507</t>
  </si>
  <si>
    <t>cbstmaxner@xcountry.tv</t>
  </si>
  <si>
    <t>Brings valley decorative artists together to exchange ideas and to promote decorative art in the region.</t>
  </si>
  <si>
    <t>Pumpkin Festival</t>
  </si>
  <si>
    <t>Festivals &amp; Events</t>
  </si>
  <si>
    <t>Christia</t>
  </si>
  <si>
    <t>http://www.dempseycorner.com/events.htm</t>
  </si>
  <si>
    <t>Pumpkin pie, pumpkin bowling, pumpkin pickin', pumpkin painting, and chicken and pumpkin on a dumplin', BUT YOU HAVE TO PICK IT FIRST!</t>
  </si>
  <si>
    <t>Harvest Wine Festival</t>
  </si>
  <si>
    <t>36 Brookshire Court, Suite 14</t>
  </si>
  <si>
    <t>Bedford</t>
  </si>
  <si>
    <t>B4A 4E9</t>
  </si>
  <si>
    <t>Christine White</t>
  </si>
  <si>
    <t>Director of Communications and Events</t>
  </si>
  <si>
    <t>492-9291 ext 115</t>
  </si>
  <si>
    <t>Christine@winesofnovascotia.ca</t>
  </si>
  <si>
    <t>http://www.nsfallwinefestival.ca/</t>
  </si>
  <si>
    <t>Ice Wine Festival</t>
  </si>
  <si>
    <t>Kings County 4-H Achievement Days</t>
  </si>
  <si>
    <t>250 Veterans Drive</t>
  </si>
  <si>
    <t>Through out the year members, ages 9 to 21 from both farm and non-farm families work hard at training animals and creating a variety of projects while learning new skills and practicing old ones.</t>
  </si>
  <si>
    <t>New Farmers Gathering</t>
  </si>
  <si>
    <t>1229 Deep Hallow Road</t>
  </si>
  <si>
    <t>Black River</t>
  </si>
  <si>
    <t>670-8651</t>
  </si>
  <si>
    <t>new.farmers.gathering@gmail.com</t>
  </si>
  <si>
    <t>http://www.thedandelion.ca/thegathering/</t>
  </si>
  <si>
    <t>Held on the third week of June, the New Farmers Gathering is for anyone interested in backyard gardening, small scale sustainable agriculture, or just want to know where their food comes from.</t>
  </si>
  <si>
    <t>Cheese and Wine Festival</t>
  </si>
  <si>
    <t>events@luckettvineyards.com</t>
  </si>
  <si>
    <t>http://www.luckettvineyards.com/</t>
  </si>
  <si>
    <t>Children's art workshop Saturday and Sunday,1:30 to 3:30. Exhibition and Sale of Art in the Art Tent. on both Saturday and Sunday.</t>
  </si>
  <si>
    <t>Kentville Harvest Festival</t>
  </si>
  <si>
    <t>Belinda Atwell</t>
  </si>
  <si>
    <t>http://www.annapolis-valley-vacation.com/harvest-festivals.html</t>
  </si>
  <si>
    <t>Kentville celebrates the season with live performances, food and craft vendors, children's games and activities, pony and hay rides, and the famous pumpkin people displays.</t>
  </si>
  <si>
    <t>New Minas Family Fun Fall Harvest Festival</t>
  </si>
  <si>
    <t>9443 Commercial Street</t>
  </si>
  <si>
    <t>John Ansara</t>
  </si>
  <si>
    <t>New Minas Recreation Department</t>
  </si>
  <si>
    <t>681-6577</t>
  </si>
  <si>
    <t>village.newminas@ns.aliantzinc.ca</t>
  </si>
  <si>
    <t>http://www.annapolis-valley-vacation.com/lockhart-ryan-memorial-park.html</t>
  </si>
  <si>
    <t>Entertainment, vendors, wagon and pony rides, magic show, BBQ, corn boil, contest and more! A fun day for the whole family to get out and enjoy the Fall Harvest Festival.</t>
  </si>
  <si>
    <t>Sheffield Mills Harvest Festival</t>
  </si>
  <si>
    <t>98 Black Hole Road</t>
  </si>
  <si>
    <t>Richard Hennigar</t>
  </si>
  <si>
    <t>582-3044</t>
  </si>
  <si>
    <t>Head out to Sheffield Mills on the first Saturday of September for their Annual Harvest Festival. The events are free of charge and you will be welcomed into a true country atmosphere.</t>
  </si>
  <si>
    <t>Wolfville Harvest Festival</t>
  </si>
  <si>
    <t>B4A 4B5</t>
  </si>
  <si>
    <t>Ask for your free admission sticker at the main Administration desk at the Grand Pre National Historic Site of Canada to walk on the grounds. Musuem entrance fee required for movie and exhibits.</t>
  </si>
  <si>
    <t>Back to Back Challenge</t>
  </si>
  <si>
    <t>Craft (Shearing &amp; Knitting)</t>
  </si>
  <si>
    <t>http://www.gaspereauvalleyfibres.ca/</t>
  </si>
  <si>
    <t>An international fundraiser race to shear a sheep, spin the wool and knit a sweater all in one sitting.</t>
  </si>
  <si>
    <t>Slow Food Film Festival</t>
  </si>
  <si>
    <t>http://slowmotionfilmfest.ca/</t>
  </si>
  <si>
    <t>Flower and Vegetable Show</t>
  </si>
  <si>
    <t>NSCC Kingstec, 236 Belcher Street</t>
  </si>
  <si>
    <t>Lorna McNeil</t>
  </si>
  <si>
    <t>678-7961</t>
  </si>
  <si>
    <t>www.valleygardeners.ca/events/events.htm</t>
  </si>
  <si>
    <t>Members display the results of their gardening endeavours in August each year for the judges and other members.</t>
  </si>
  <si>
    <t>Valley Gardeners Open Gardens Tour</t>
  </si>
  <si>
    <t>http://www.valleygardeners.ca/events/events.htm</t>
  </si>
  <si>
    <t>One summer Saturday afternoon is spent visiting members who have invited us to tour their gardens.</t>
  </si>
  <si>
    <t>Acadian National Holiday August 15</t>
  </si>
  <si>
    <t>Victor Tetrault</t>
  </si>
  <si>
    <t>542-1952</t>
  </si>
  <si>
    <t>vtetrault@grand-pre.com</t>
  </si>
  <si>
    <t>http://www.grand-pre.com/en/15-august-acadian-national-holiday.html</t>
  </si>
  <si>
    <t>The National Acadian Day is observed in Canada each year on August 15, celebrating the Assumption of Mary.</t>
  </si>
  <si>
    <t>Commemoration of the Deportation September 5</t>
  </si>
  <si>
    <t>http://www.grand-pre.com/en/5-september-2011.html</t>
  </si>
  <si>
    <t>The annual reading of the Order of Deportation to commemorate the deportation of the Acadians from the Grand-Pré region.</t>
  </si>
  <si>
    <t>July 28 Commemoration</t>
  </si>
  <si>
    <t>http://www.grand-pre.com/en/july-28-commemoration.html</t>
  </si>
  <si>
    <t>Since 2005, the United Church of Canada has rung the bells at the Covenanter Church in Grand-Pré at exactly 5:55 p.m. (17:55) to pay tribute to the thousands of Acadians deported in 1755.</t>
  </si>
  <si>
    <t>Annapolis Valley Short Film Festival</t>
  </si>
  <si>
    <t>542-7790</t>
  </si>
  <si>
    <t>info@avshortfilmfest.ca</t>
  </si>
  <si>
    <t>http://avshortfilmfest.ca/</t>
  </si>
  <si>
    <t>The AVSFF offers independent, low budget filmmakers the opportunity to show their films, and the opportunity for film lovers to see creative and unique films shot in Nova Scotia.</t>
  </si>
  <si>
    <t>Wanda's Theatre Festival</t>
  </si>
  <si>
    <t>Wanda Carroll</t>
  </si>
  <si>
    <t>Producer</t>
  </si>
  <si>
    <t>wandacarroll@xcountry.tv</t>
  </si>
  <si>
    <t>http://wandacarroll.com/wordpress/?page_id=61</t>
  </si>
  <si>
    <t>A theatre festival paying tribute to female comedy.</t>
  </si>
  <si>
    <t>Wayzgoose</t>
  </si>
  <si>
    <t>Kevin Estey</t>
  </si>
  <si>
    <t>678-6002</t>
  </si>
  <si>
    <t>The Gaspereau Press wayzgoose in Kentville has become an annual public event to celebrate the process of creating books, from authors and writing, to typesetting, printing and binding.</t>
  </si>
  <si>
    <t>Acadia Craft Expo</t>
  </si>
  <si>
    <t>550 Main Street</t>
  </si>
  <si>
    <t>Darwin Event Group</t>
  </si>
  <si>
    <t>Organizers</t>
  </si>
  <si>
    <t>679-7177</t>
  </si>
  <si>
    <t>matthew@darwineventgroup.com</t>
  </si>
  <si>
    <t>www.acadiacraftexpo.com/</t>
  </si>
  <si>
    <t>Some of the finest artisans and craftspeople from across Canada will come together in November to create a unique marketplace selling to thousands of eager shoppers.</t>
  </si>
  <si>
    <t>Horton High School Food &amp; Craft Fair</t>
  </si>
  <si>
    <t>Horton High School Parents Association</t>
  </si>
  <si>
    <t>542-6060</t>
  </si>
  <si>
    <t>Featuring a Large Variety of Crafters &amp; Artisans! Horton High Music Students will entertain you while you enjoy our Tea &amp; Barbeque.</t>
  </si>
  <si>
    <t>Kings Countys Canada Day Celebration</t>
  </si>
  <si>
    <t>N. River Road</t>
  </si>
  <si>
    <t>Bruce MacArthur</t>
  </si>
  <si>
    <t>690-6124</t>
  </si>
  <si>
    <t>bmacarthur@county.kings.ns.ca</t>
  </si>
  <si>
    <t>www.county.kings.ns.ca</t>
  </si>
  <si>
    <t>Kings County's annual Canada Day celebration is held at Aylesford Lake Beach and includes music, a free BBQ, face painting, balloon tying, contests children's games, and a Canada Day ceremony.</t>
  </si>
  <si>
    <t>Annual Tea</t>
  </si>
  <si>
    <t>9798 Highway 1</t>
  </si>
  <si>
    <t>542-3498</t>
  </si>
  <si>
    <t>jdhennigar@xcountry.tv</t>
  </si>
  <si>
    <t>Held in June, the Greenwich Women's Association invite everyone to a community tea. Events include cake walks, touch and take, book sales, fashion shows, and more!</t>
  </si>
  <si>
    <t>Rhododendron Sunday</t>
  </si>
  <si>
    <t>679-5333</t>
  </si>
  <si>
    <t>Tour Atlantic Canada’s largest collection of rhododendrons and azaleas are in full display beginning of June.</t>
  </si>
  <si>
    <t>Berwick Gala Days</t>
  </si>
  <si>
    <t>205 Cottage Street</t>
  </si>
  <si>
    <t>Carol Boylan-Hartling</t>
  </si>
  <si>
    <t>Recreation Coordinator</t>
  </si>
  <si>
    <t>538-8616</t>
  </si>
  <si>
    <t>berwickvic@destinationsouthwestnova.com</t>
  </si>
  <si>
    <t>http://www.acmuseum.ednet.ns.ca/</t>
  </si>
  <si>
    <t>You can enjoy lots of entertainment, a Midway, Craft Fair and a Parade at the Berwick Gala Days during the Labor Day weekend.</t>
  </si>
  <si>
    <t>Berwick Winter Carnival Day</t>
  </si>
  <si>
    <t>Carol Boylan</t>
  </si>
  <si>
    <t>http://www.town.berwick.ns.ca/special-events.html</t>
  </si>
  <si>
    <t>The Berwick Winter Carnival is a one day fun-filled event held mid-February. It is put on by the Berwick Recreation and its community partners. There is food, fun and games from sun rise until after sun set.</t>
  </si>
  <si>
    <t>Burlingtons Canada Day</t>
  </si>
  <si>
    <t>2222 Long Point Road</t>
  </si>
  <si>
    <t>B0N 1E0</t>
  </si>
  <si>
    <t>Brian Hirtle</t>
  </si>
  <si>
    <t>Organizer</t>
  </si>
  <si>
    <t>538-7192</t>
  </si>
  <si>
    <t>BrianHirtle@eastlink.ca</t>
  </si>
  <si>
    <t>The Burlington Community Club holds Canada Day celebrations each year. A street parade, horse pulls, musical entertainment, games of chance, bingo, barbecue, and other activities are all part of the fun.</t>
  </si>
  <si>
    <t>Acadian Days</t>
  </si>
  <si>
    <t>contact@grand-pre.com</t>
  </si>
  <si>
    <t>All are welcome to Grand Pre National Historic Park to take in Acadian Days, featuring historical lectures, live theatre in French and English, Mass, live music, food concessions, and more!</t>
  </si>
  <si>
    <t>Apple Blossom Festival</t>
  </si>
  <si>
    <t>217 Belcher Street</t>
  </si>
  <si>
    <t>B4N 1E2</t>
  </si>
  <si>
    <t>Rose Stevenson-Davidson</t>
  </si>
  <si>
    <t>678-8322</t>
  </si>
  <si>
    <t>info@appleblossom.com</t>
  </si>
  <si>
    <t>http://www.appleblossom.com/</t>
  </si>
  <si>
    <t>The Apple Blossom Festival is an annual agricultural and heritage celebration held in Nova Scotia's Annapolis Valley usually the last weekend of May.</t>
  </si>
  <si>
    <t>Kentville Canada Day</t>
  </si>
  <si>
    <t>354 Nova Scotia 1 Trunk</t>
  </si>
  <si>
    <t>B4B 1K6</t>
  </si>
  <si>
    <t>Nola Folker-Hill</t>
  </si>
  <si>
    <t>Councilor</t>
  </si>
  <si>
    <t>679-2500</t>
  </si>
  <si>
    <t>recreation@kentville.ca</t>
  </si>
  <si>
    <t>http://www.kentville.ca/explorekentville_events.cfm</t>
  </si>
  <si>
    <t>Celebrate Canada Day in downtown Kentville and enjoy a variety of activities for all ages.</t>
  </si>
  <si>
    <t>Street Fest</t>
  </si>
  <si>
    <t>The town of Kentville's community celebration concert takes place in August.</t>
  </si>
  <si>
    <t>Torch Light Parade</t>
  </si>
  <si>
    <t>Join in the parade through downtown Kentville and father in Centre Square to sing carols and light up the square. Following the light up, enjoy a free skate and festive treats at Kentville Centennial Arena.</t>
  </si>
  <si>
    <t>Kingsport Gala Days</t>
  </si>
  <si>
    <t>29 Medford Road</t>
  </si>
  <si>
    <t>Liz Huyer</t>
  </si>
  <si>
    <t>582-2481</t>
  </si>
  <si>
    <t>kingsportnovascotia@hotmail.com</t>
  </si>
  <si>
    <t>http://www.kingsport.ca/</t>
  </si>
  <si>
    <t>The Kingsport Gala Days are held on a weekend in mid to late June.</t>
  </si>
  <si>
    <t>Kingston New Year's Event</t>
  </si>
  <si>
    <t>1490 Westwood Street</t>
  </si>
  <si>
    <t>Glen Abriel</t>
  </si>
  <si>
    <t>Recreation Coordinator</t>
  </si>
  <si>
    <t>765-2800</t>
  </si>
  <si>
    <t>gabriel@kingstonnovascotia.ca</t>
  </si>
  <si>
    <t>www.kingstonnovascotia.ca</t>
  </si>
  <si>
    <t>This popular family event begins at 7pm with skating, sleigh rides, entertainment, balloon animals, hot dogs, hot chocolate, cider, and ends with fireworks.</t>
  </si>
  <si>
    <t>The Kingston Steer BBQ and Village Fair</t>
  </si>
  <si>
    <t>1489 Westwood Ave</t>
  </si>
  <si>
    <t>gabriel@kingstonnovascotia.ca</t>
  </si>
  <si>
    <t>Held at the Western Kings Arena grounds in July and is the longest running steer BBQ in North America.</t>
  </si>
  <si>
    <t>Celebration of Lights</t>
  </si>
  <si>
    <t>B4N 3G1</t>
  </si>
  <si>
    <t>http://www.newminas.com/celebrationoflights.htm</t>
  </si>
  <si>
    <t>New Minas Canada Day Celebrations</t>
  </si>
  <si>
    <t>9443 Commercial Street</t>
  </si>
  <si>
    <t>http://www.newminas.com/canada_day.htm</t>
  </si>
  <si>
    <t>This event offers fun activities for the entire family including live music, face painting, wagon rides, soap slides and balloon twisting.</t>
  </si>
  <si>
    <t>New Minas Celebration Days</t>
  </si>
  <si>
    <t>http://www.newminas.com/celebration_days.htm</t>
  </si>
  <si>
    <t>New Minas Celebration of Lights</t>
  </si>
  <si>
    <t>Celebrate the holiday season with a Santa Claus parade, lighting of the village tree, fireworks, a children's party with a visit from Santa, musical entertainment, a gingerbread decorating contest.</t>
  </si>
  <si>
    <t>Winter Carnival Celebrations</t>
  </si>
  <si>
    <t>http://www.newminas.com/winteractivities.htm</t>
  </si>
  <si>
    <t>Come and enjoy: tobogganing, snowshoeing, bonfire, wagon rides, a snow sculpture contest, barbequed hot dogs, and a free hot chocolate and coffee.</t>
  </si>
  <si>
    <t>Port Williams Days</t>
  </si>
  <si>
    <t>1045 Nova Scotia 1 Trunk</t>
  </si>
  <si>
    <t>Port Williams Village Office</t>
  </si>
  <si>
    <t>Administrative Assistant</t>
  </si>
  <si>
    <t>542-3432</t>
  </si>
  <si>
    <t>pwdlc@xcountry.tv</t>
  </si>
  <si>
    <t>www.portwilliams.com</t>
  </si>
  <si>
    <t>Save the second Saturday in June to attend the Port Williams Day celebrations. One of the main events is a village wide yard sale, which boasts dozens of vendors and hundreds of shoppers.</t>
  </si>
  <si>
    <t>East Dalhousie Community Fair</t>
  </si>
  <si>
    <t>East Dalhousie community hall</t>
  </si>
  <si>
    <t>Springfield</t>
  </si>
  <si>
    <t>B0R 1H0</t>
  </si>
  <si>
    <t>Arthur or Janice Wilson</t>
  </si>
  <si>
    <t>547-2314</t>
  </si>
  <si>
    <t>Held the last Saturday in August, the fair includes Ox and horse pulls, a parade, bingo, games of chance, entertainment, and a supper.</t>
  </si>
  <si>
    <t>Western Kings Community Fair (Tremont World's Fair)</t>
  </si>
  <si>
    <t>738 Tremont Mountain Road</t>
  </si>
  <si>
    <t>Tremont</t>
  </si>
  <si>
    <t>Glen E. Jefferson,</t>
  </si>
  <si>
    <t>902-443-2039</t>
  </si>
  <si>
    <t>glen.jefferson@ns.sympatico.ca</t>
  </si>
  <si>
    <t>http://www.eans.ca/</t>
  </si>
  <si>
    <t>Held on Labour Day weekend at the fair grounds in Tremont, events include a beef and dairy show, light horse show, horse and ox pulls, children and pet parades, live music, arts and crafts.</t>
  </si>
  <si>
    <t>Acadia Performing Arts Series</t>
  </si>
  <si>
    <t>Peter Smith</t>
  </si>
  <si>
    <t>Series Coordinator</t>
  </si>
  <si>
    <t>585-1282</t>
  </si>
  <si>
    <t>pas@acadiau.ca</t>
  </si>
  <si>
    <t>www.acadiau.ca/artsacadia</t>
  </si>
  <si>
    <t>The Acadia Performing Arts Series presents approximately eight top-calibre concerts during each academic year, generally in the friendly surroundings of Acadia's lovely Festival Theatre.</t>
  </si>
  <si>
    <t>Mudcreek Days</t>
  </si>
  <si>
    <t>7 Victoria Avenue</t>
  </si>
  <si>
    <t>B4P 1A1</t>
  </si>
  <si>
    <t>Town Hall</t>
  </si>
  <si>
    <t>542-5767</t>
  </si>
  <si>
    <t>jboyd@wolfville.ca</t>
  </si>
  <si>
    <t>http://www.wolfville.ca/</t>
  </si>
  <si>
    <t>Race Relations and Anti- Discrimination Committee Celebration of Multiculturalism and Inclusion</t>
  </si>
  <si>
    <t>153 Nova Scotia 101</t>
  </si>
  <si>
    <t>B4P 2R2</t>
  </si>
  <si>
    <t>Warden Diana Brothers</t>
  </si>
  <si>
    <t>Committee Chair</t>
  </si>
  <si>
    <t>690-6132</t>
  </si>
  <si>
    <t>Warden.brothers@county.kings.ns.ca</t>
  </si>
  <si>
    <t>The event is a celebration of inclusion and diversity and is intended to provide people with the opportunity to experience some of what other cultures have to offer.</t>
  </si>
  <si>
    <t>Rosie's Music Sessions</t>
  </si>
  <si>
    <t>42 Aberdeen Street</t>
  </si>
  <si>
    <t>Judy Jordan</t>
  </si>
  <si>
    <t>678-3199</t>
  </si>
  <si>
    <t>judy@paddys.ca</t>
  </si>
  <si>
    <t>http://www.paddyspub.ca/index.html</t>
  </si>
  <si>
    <t>Fox Mountain Smokin' Blues Festival</t>
  </si>
  <si>
    <t>6128 Aylesford Road</t>
  </si>
  <si>
    <t>691-4747</t>
  </si>
  <si>
    <t>smokinentertainment@hotmail.com</t>
  </si>
  <si>
    <t>www.ticketatlantic.com</t>
  </si>
  <si>
    <t>An annual event since 1999 held mid to end of June at the Fox Mountain Camping Park. Bluegrass bands come from all over eastern Canada and the US to play during this four-day event.</t>
  </si>
  <si>
    <t>AMP Festival</t>
  </si>
  <si>
    <t>Andy Flinn</t>
  </si>
  <si>
    <t>http://www.ampfest.ca/</t>
  </si>
  <si>
    <t>Deep Roots Music Festival</t>
  </si>
  <si>
    <t>Lisa Hammet-Vaughan</t>
  </si>
  <si>
    <t>Festival Committee Chair</t>
  </si>
  <si>
    <t>office@deeprootsmusic.ca</t>
  </si>
  <si>
    <t>The Festival brings together some of the finest folk and roots singers, songwriters and musicians in the world for a weekend of concerts, workshops and celebration.</t>
  </si>
  <si>
    <t>Night Kitchen</t>
  </si>
  <si>
    <t>Ariana Nasr</t>
  </si>
  <si>
    <t>nightkitchen@wolfville.org</t>
  </si>
  <si>
    <t>http://nightkitchen.wolfville.org/</t>
  </si>
  <si>
    <t>A community event featuring performances of Wolfville area (and beyond) artists.</t>
  </si>
  <si>
    <t>Open Mike &amp; Donna</t>
  </si>
  <si>
    <t>Mike &amp; Donna</t>
  </si>
  <si>
    <t>Performers/Organizers</t>
  </si>
  <si>
    <t>https://www.facebook.com/OpenMikeandDonna</t>
  </si>
  <si>
    <t>Every Tuesday Night - 8pm to 10pm at T.A.N. Coffee. Come play or recite or sing or do something cool, or just watch and have fun!!</t>
  </si>
  <si>
    <t>Paddy's Music Sessions</t>
  </si>
  <si>
    <t>460 Main Street</t>
  </si>
  <si>
    <t>B4P 1E2</t>
  </si>
  <si>
    <t>542-0059</t>
  </si>
  <si>
    <t>Sunday Music in the Garden Room</t>
  </si>
  <si>
    <t>Chris Olsen</t>
  </si>
  <si>
    <t>Series Manager</t>
  </si>
  <si>
    <t>christopher.olsen@utoronto.ca</t>
  </si>
  <si>
    <t>http://artsacadia.acadiau.ca/Sunday_Music_in_the_Garden_Room.html</t>
  </si>
  <si>
    <t>A series of free Sunday afternoon concerts entirely supported by donations from individual members of the Associated Alumni of Acadia University and by the AAAU board of directors.</t>
  </si>
  <si>
    <t>Annapolis Valley Music Festival</t>
  </si>
  <si>
    <t>B4N 3X1</t>
  </si>
  <si>
    <t>Kathy Fuller</t>
  </si>
  <si>
    <t>Board of Directors President</t>
  </si>
  <si>
    <t>678-3455</t>
  </si>
  <si>
    <t>kathyfuller@eastlink.ca</t>
  </si>
  <si>
    <t>http://www.avmf.ca/</t>
  </si>
  <si>
    <t>This is an annual music festival in Wolfville, Nova Scotia involving over 3000 competitors of all ages from across Nova Scotia.</t>
  </si>
  <si>
    <t>Sheffield Mills Eagle Watch</t>
  </si>
  <si>
    <t>Nature</t>
  </si>
  <si>
    <t>800-565-0000</t>
  </si>
  <si>
    <t>http://www.eaglens.ca/</t>
  </si>
  <si>
    <t>Hundreds of Bald Eagles come to our area each year, and our community hosts this event to share these spectacular birds with anyone who is interested.</t>
  </si>
  <si>
    <t>Fezziwig's Annual Christmas Frolic</t>
  </si>
  <si>
    <t>504</t>
  </si>
  <si>
    <t>semaphor@ns.sympatico.ca</t>
  </si>
  <si>
    <t>For the past ten years, a group of amateur theatre and choral music enthusiasts have created a dramatic representation of the Fezziwig family organizing this evening of merriment.</t>
  </si>
  <si>
    <t>Kentville Pumpkin People Festival</t>
  </si>
  <si>
    <t>Kentville is famous for their pumpkin people festival each fall. The whole town is decorated with straw people who have pumpkin heads.</t>
  </si>
  <si>
    <t>Annual Acadia Art Exhibition</t>
  </si>
  <si>
    <t>Gallery Manager</t>
  </si>
  <si>
    <t>gallery@acadiau.ca</t>
  </si>
  <si>
    <t>http://www.gallery.acadiau.ca</t>
  </si>
  <si>
    <t>The Annual Acadia Art Exhibition celebrates visual creativity in our community. This non-juried art exhibition features he diverse work of gallery members.</t>
  </si>
  <si>
    <t>The Great Pumpkin Mosaic</t>
  </si>
  <si>
    <t>24 Elm Avenue</t>
  </si>
  <si>
    <t>B4P 1Z9</t>
  </si>
  <si>
    <t>Deborah Nicholson</t>
  </si>
  <si>
    <t>Coordinator</t>
  </si>
  <si>
    <t>582-7959</t>
  </si>
  <si>
    <t>www.allianceofkingsartists@gmail.com</t>
  </si>
  <si>
    <t>http://allianceofkingsartists.blogspot.com/p/pumpkin-mosaic.html</t>
  </si>
  <si>
    <t>The Great Pumpkin Mosaic has been an important fund-raising initiative for the Alliance of Kings Artists since its inception in 2005.</t>
  </si>
  <si>
    <t>Uncommon Common Art</t>
  </si>
  <si>
    <t>www.uncommoncommonart.com</t>
  </si>
  <si>
    <t>An environmental art project produced by the Alliance of Kings Artist designed to highlight two of Kings County’s greatest assets – creative people and the beautiful environment.</t>
  </si>
  <si>
    <t>Art classes, schools, teachers</t>
  </si>
  <si>
    <t>Intangible</t>
  </si>
  <si>
    <t>Kings County</t>
  </si>
  <si>
    <t>Birth Stories</t>
  </si>
  <si>
    <t>Community Wharves</t>
  </si>
  <si>
    <t>Dykes</t>
  </si>
  <si>
    <t>Farming Practices</t>
  </si>
  <si>
    <t>First Nations Stories &amp; Songs</t>
  </si>
  <si>
    <t>Reserves</t>
  </si>
  <si>
    <t>Folk Art Traditions</t>
  </si>
  <si>
    <t>Food Traditions</t>
  </si>
  <si>
    <t>French Culture</t>
  </si>
  <si>
    <t>Kipawo</t>
  </si>
  <si>
    <t>Minas Basin</t>
  </si>
  <si>
    <t>Legends, stories, ballads, historical sense</t>
  </si>
  <si>
    <t>Railway</t>
  </si>
  <si>
    <t>Songs &amp; Dances</t>
  </si>
  <si>
    <t>Stories of shipbuilding</t>
  </si>
  <si>
    <t>Story of Glooscap</t>
  </si>
  <si>
    <t>Blomidon</t>
  </si>
  <si>
    <t>Traditional &amp; non-traditional medicine</t>
  </si>
  <si>
    <t>Tubing on Gaspereau River</t>
  </si>
  <si>
    <t>Acadia Community Farm</t>
  </si>
  <si>
    <t>Natural Heritage</t>
  </si>
  <si>
    <t>Community Farm</t>
  </si>
  <si>
    <t>info@acadiafarm.org</t>
  </si>
  <si>
    <t>http://acadiafarm.org</t>
  </si>
  <si>
    <t>Blue Beach Fossil Museum &amp; Research Centre</t>
  </si>
  <si>
    <t>127 Blue Beach Road</t>
  </si>
  <si>
    <t>B0P 1P0</t>
  </si>
  <si>
    <t>Chris Mansky or Sonja Wood</t>
  </si>
  <si>
    <t>Contact People</t>
  </si>
  <si>
    <t>684-9541</t>
  </si>
  <si>
    <t>bbfossil@glinx.com</t>
  </si>
  <si>
    <t>www.bluebeachfossilmuseum.com/</t>
  </si>
  <si>
    <t>Look Off</t>
  </si>
  <si>
    <t>Park</t>
  </si>
  <si>
    <t>Nova Scotia 358</t>
  </si>
  <si>
    <t>Upper Blomidon</t>
  </si>
  <si>
    <t>From this perch visitors can see the waters and coast of the Minas Basin and the many farmer’s fields and apple orchards in the valley below.</t>
  </si>
  <si>
    <t>Robie Tufts Nature Centre</t>
  </si>
  <si>
    <t>Front Street, Wolfville</t>
  </si>
  <si>
    <t>Stile Park Look Off</t>
  </si>
  <si>
    <t>Veterans Memorial View Park</t>
  </si>
  <si>
    <t>Blomidon Provincial Park</t>
  </si>
  <si>
    <t>Provincial Park</t>
  </si>
  <si>
    <t>3138 Pereau Road</t>
  </si>
  <si>
    <t>582-7319</t>
  </si>
  <si>
    <t>http://www.novascotiaparks.ca/parks/blomidon.asp</t>
  </si>
  <si>
    <t>Rising majestically from the shores of the Minas Basin, Blomidon Provincial Park is renowned for its spectacular views. The park offers camping and a system of hiking trails.</t>
  </si>
  <si>
    <t>Agricultural Research Station Gardens</t>
  </si>
  <si>
    <t>Public Garden</t>
  </si>
  <si>
    <t>B4N 1J5</t>
  </si>
  <si>
    <t>Blomidon Inn Victorian Gardens</t>
  </si>
  <si>
    <t>http://www.blomidon.ns.ca/</t>
  </si>
  <si>
    <t>Harriet Irving Botanical Gardens</t>
  </si>
  <si>
    <t>585-2665</t>
  </si>
  <si>
    <t>http://botanicalgardens.acadiau.ca/botanical-gardens.html</t>
  </si>
  <si>
    <t>Apple Blossoms</t>
  </si>
  <si>
    <t>Bay of Fundy</t>
  </si>
  <si>
    <t>Bird Watching</t>
  </si>
  <si>
    <t>Bluebeach Fossils</t>
  </si>
  <si>
    <t>Cape Split</t>
  </si>
  <si>
    <t>Chimney Swifts</t>
  </si>
  <si>
    <t>Cornwallis River</t>
  </si>
  <si>
    <t>Fall colors</t>
  </si>
  <si>
    <t>Gaspereau River Valley</t>
  </si>
  <si>
    <t>Grand Pre Marshland</t>
  </si>
  <si>
    <t>Isle Haute</t>
  </si>
  <si>
    <t>Lumsdens Dam</t>
  </si>
  <si>
    <t>North Mountain &amp; South Mountain</t>
  </si>
  <si>
    <t>Shore Birds</t>
  </si>
  <si>
    <t>Evangeline Beach</t>
  </si>
  <si>
    <t>Tides</t>
  </si>
  <si>
    <t>Wolfville Harbour</t>
  </si>
  <si>
    <t>x</t>
  </si>
  <si>
    <t>xx</t>
  </si>
  <si>
    <t>Ticket</t>
  </si>
  <si>
    <t>o</t>
  </si>
  <si>
    <t>Point ID</t>
  </si>
  <si>
    <t>Direction</t>
  </si>
  <si>
    <t>Degrees</t>
  </si>
  <si>
    <t>Minutes</t>
  </si>
  <si>
    <t>Seconds</t>
  </si>
  <si>
    <t>cal minutes</t>
  </si>
  <si>
    <t>cal seconds</t>
  </si>
  <si>
    <t>decimal degrees</t>
  </si>
  <si>
    <t>Note: when adding data to ArcMAP coordinates representing West and South</t>
  </si>
  <si>
    <t xml:space="preserve">need to be represented as negative numbers so you will need to add the </t>
  </si>
  <si>
    <t xml:space="preserve">negative sign in front of the numbers when entering the data in ArcMAP </t>
  </si>
  <si>
    <t>615</t>
  </si>
  <si>
    <t>616</t>
  </si>
  <si>
    <t>617</t>
  </si>
  <si>
    <t>618</t>
  </si>
  <si>
    <t>619</t>
  </si>
  <si>
    <t>620</t>
  </si>
  <si>
    <t>621</t>
  </si>
  <si>
    <t>622</t>
  </si>
  <si>
    <t>623</t>
  </si>
  <si>
    <t>624</t>
  </si>
  <si>
    <t>625</t>
  </si>
  <si>
    <t>626</t>
  </si>
  <si>
    <t>627</t>
  </si>
  <si>
    <t>628</t>
  </si>
  <si>
    <t>629</t>
  </si>
  <si>
    <t>-64.382222,45.100833</t>
  </si>
  <si>
    <t>-64.306389,45.105</t>
  </si>
  <si>
    <t>-64.475556,45.103333</t>
  </si>
  <si>
    <t>-64.476389,45.098889</t>
  </si>
  <si>
    <t>-64.479722,45.153611</t>
  </si>
  <si>
    <t>-64.403333,45.126667</t>
  </si>
  <si>
    <t>-64.418056,45.156944</t>
  </si>
  <si>
    <t>-64.356111,45.091944</t>
  </si>
  <si>
    <t>-64.949167,45.103611</t>
  </si>
  <si>
    <t>-64.310556,45.11</t>
  </si>
  <si>
    <t>-64.311111,45.110278</t>
  </si>
  <si>
    <t>-64.361111,45.091389</t>
  </si>
  <si>
    <t>-64.423333,45.157778</t>
  </si>
  <si>
    <t>-64.507778,45.076944</t>
  </si>
  <si>
    <t>http://nsgna.ednet.ns.ca/hantsport/ChurchillHouse.html</t>
  </si>
  <si>
    <t>-64.279722,45.113333</t>
  </si>
  <si>
    <t>o1</t>
  </si>
  <si>
    <t xml:space="preserve">No Update actually required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</si>
</sst>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0"/>
    <numFmt numFmtId="165" formatCode="0.000"/>
    <numFmt numFmtId="166" formatCode="0.000000000"/>
    <numFmt numFmtId="167" formatCode="0.000000"/>
  </numFmts>
  <fonts count="46" x14ac:knownFonts="1">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9"/>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9"/>
      <color rgb="FF000000"/>
      <name val="Arial"/>
    </font>
    <font>
      <u/>
      <sz val="10"/>
      <color theme="10"/>
      <name val="Arial"/>
    </font>
    <font>
      <sz val="9"/>
      <color indexed="81"/>
      <name val="Tahoma"/>
      <charset val="1"/>
    </font>
    <font>
      <b/>
      <sz val="9"/>
      <color indexed="81"/>
      <name val="Tahoma"/>
      <charset val="1"/>
    </font>
    <font>
      <sz val="10"/>
      <name val="Arial"/>
      <family val="2"/>
    </font>
    <font>
      <sz val="10"/>
      <name val="Arial"/>
    </font>
    <font>
      <b/>
      <sz val="10"/>
      <name val="Arial"/>
      <family val="2"/>
    </font>
  </fonts>
  <fills count="45">
    <fill>
      <patternFill patternType="none"/>
    </fill>
    <fill>
      <patternFill patternType="gray125"/>
    </fill>
    <fill>
      <patternFill patternType="solid">
        <fgColor rgb="FF00FFFF"/>
        <bgColor indexed="64"/>
      </patternFill>
    </fill>
    <fill>
      <patternFill patternType="solid">
        <fgColor rgb="FFF3F3F3"/>
        <bgColor indexed="64"/>
      </patternFill>
    </fill>
    <fill>
      <patternFill patternType="solid">
        <fgColor rgb="FFFFFFFF"/>
        <bgColor indexed="64"/>
      </patternFill>
    </fill>
    <fill>
      <patternFill patternType="solid">
        <fgColor rgb="FFF3F3F3"/>
        <bgColor indexed="64"/>
      </patternFill>
    </fill>
    <fill>
      <patternFill patternType="solid">
        <fgColor rgb="FFF3F3F3"/>
        <bgColor indexed="64"/>
      </patternFill>
    </fill>
    <fill>
      <patternFill patternType="solid">
        <fgColor rgb="FFFFFF00"/>
        <bgColor indexed="64"/>
      </patternFill>
    </fill>
    <fill>
      <patternFill patternType="solid">
        <fgColor rgb="FFFFFFFF"/>
        <bgColor indexed="64"/>
      </patternFill>
    </fill>
    <fill>
      <patternFill patternType="solid">
        <fgColor rgb="FFFFFFFF"/>
        <bgColor indexed="64"/>
      </patternFill>
    </fill>
    <fill>
      <patternFill patternType="solid">
        <fgColor rgb="FF00FFFF"/>
        <bgColor indexed="64"/>
      </patternFill>
    </fill>
    <fill>
      <patternFill patternType="solid">
        <fgColor rgb="FF00FFFF"/>
        <bgColor indexed="64"/>
      </patternFill>
    </fill>
    <fill>
      <patternFill patternType="solid">
        <fgColor rgb="FFFFFFFF"/>
        <bgColor indexed="64"/>
      </patternFill>
    </fill>
    <fill>
      <patternFill patternType="solid">
        <fgColor rgb="FFF3F3F3"/>
        <bgColor indexed="64"/>
      </patternFill>
    </fill>
    <fill>
      <patternFill patternType="solid">
        <fgColor rgb="FFFCE5CD"/>
        <bgColor indexed="64"/>
      </patternFill>
    </fill>
    <fill>
      <patternFill patternType="solid">
        <fgColor rgb="FFFFFFFF"/>
        <bgColor indexed="64"/>
      </patternFill>
    </fill>
    <fill>
      <patternFill patternType="solid">
        <fgColor rgb="FFFFFF00"/>
        <bgColor indexed="64"/>
      </patternFill>
    </fill>
    <fill>
      <patternFill patternType="solid">
        <fgColor rgb="FFFCE5CD"/>
        <bgColor indexed="64"/>
      </patternFill>
    </fill>
    <fill>
      <patternFill patternType="solid">
        <fgColor rgb="FF00FFFF"/>
        <bgColor indexed="64"/>
      </patternFill>
    </fill>
    <fill>
      <patternFill patternType="solid">
        <fgColor rgb="FFD9D9D9"/>
        <bgColor indexed="64"/>
      </patternFill>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FF"/>
        <bgColor indexed="64"/>
      </patternFill>
    </fill>
    <fill>
      <patternFill patternType="solid">
        <fgColor rgb="FFD9D9D9"/>
        <bgColor indexed="64"/>
      </patternFill>
    </fill>
    <fill>
      <patternFill patternType="solid">
        <fgColor rgb="FFFCE5CD"/>
        <bgColor indexed="64"/>
      </patternFill>
    </fill>
    <fill>
      <patternFill patternType="solid">
        <fgColor rgb="FFFFFF00"/>
        <bgColor indexed="64"/>
      </patternFill>
    </fill>
    <fill>
      <patternFill patternType="solid">
        <fgColor rgb="FFF3F3F3"/>
        <bgColor indexed="64"/>
      </patternFill>
    </fill>
    <fill>
      <patternFill patternType="solid">
        <fgColor rgb="FFFCE5CD"/>
        <bgColor indexed="64"/>
      </patternFill>
    </fill>
    <fill>
      <patternFill patternType="solid">
        <fgColor rgb="FF00FFFF"/>
        <bgColor indexed="64"/>
      </patternFill>
    </fill>
    <fill>
      <patternFill patternType="solid">
        <fgColor rgb="FFFFFFFF"/>
        <bgColor indexed="64"/>
      </patternFill>
    </fill>
    <fill>
      <patternFill patternType="solid">
        <fgColor rgb="FFD9D9D9"/>
        <bgColor indexed="64"/>
      </patternFill>
    </fill>
    <fill>
      <patternFill patternType="solid">
        <fgColor rgb="FFD9D9D9"/>
        <bgColor indexed="64"/>
      </patternFill>
    </fill>
    <fill>
      <patternFill patternType="solid">
        <fgColor rgb="FFF3F3F3"/>
        <bgColor indexed="64"/>
      </patternFill>
    </fill>
    <fill>
      <patternFill patternType="solid">
        <fgColor rgb="FFFFFF00"/>
        <bgColor indexed="64"/>
      </patternFill>
    </fill>
    <fill>
      <patternFill patternType="solid">
        <fgColor rgb="FF00FFFF"/>
        <bgColor indexed="64"/>
      </patternFill>
    </fill>
    <fill>
      <patternFill patternType="solid">
        <fgColor rgb="FFFFFF00"/>
        <bgColor indexed="64"/>
      </patternFill>
    </fill>
    <fill>
      <patternFill patternType="solid">
        <fgColor rgb="FFFFFF00"/>
        <bgColor indexed="64"/>
      </patternFill>
    </fill>
    <fill>
      <patternFill patternType="solid">
        <fgColor rgb="FFFFFF00"/>
        <bgColor indexed="64"/>
      </patternFill>
    </fill>
    <fill>
      <patternFill patternType="solid">
        <fgColor rgb="FFFFFF00"/>
        <bgColor indexed="64"/>
      </patternFill>
    </fill>
    <fill>
      <patternFill patternType="solid">
        <fgColor rgb="FFF3F3F3"/>
        <bgColor indexed="64"/>
      </patternFill>
    </fill>
    <fill>
      <patternFill patternType="solid">
        <fgColor rgb="FFFFFF00"/>
        <bgColor indexed="64"/>
      </patternFill>
    </fill>
    <fill>
      <patternFill patternType="solid">
        <fgColor rgb="FFFFFF00"/>
        <bgColor indexed="64"/>
      </patternFill>
    </fill>
    <fill>
      <patternFill patternType="solid">
        <fgColor rgb="FFFF0000"/>
        <bgColor indexed="64"/>
      </patternFill>
    </fill>
    <fill>
      <patternFill patternType="solid">
        <fgColor theme="9"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0" fillId="0" borderId="0" applyNumberFormat="0" applyFill="0" applyBorder="0" applyAlignment="0" applyProtection="0"/>
    <xf numFmtId="0" fontId="44" fillId="0" borderId="0"/>
  </cellStyleXfs>
  <cellXfs count="104">
    <xf numFmtId="0" fontId="0" fillId="0" borderId="0" xfId="0" applyAlignment="1">
      <alignment wrapText="1"/>
    </xf>
    <xf numFmtId="1" fontId="2" fillId="4" borderId="0" xfId="0" applyNumberFormat="1" applyFont="1" applyFill="1" applyAlignment="1">
      <alignment horizontal="center"/>
    </xf>
    <xf numFmtId="1" fontId="6" fillId="10" borderId="0" xfId="0" applyNumberFormat="1" applyFont="1" applyFill="1" applyAlignment="1">
      <alignment horizontal="center"/>
    </xf>
    <xf numFmtId="164" fontId="0" fillId="0" borderId="0" xfId="0" applyNumberFormat="1" applyAlignment="1">
      <alignment wrapText="1"/>
    </xf>
    <xf numFmtId="0" fontId="15" fillId="19" borderId="0" xfId="0" applyFont="1" applyFill="1" applyAlignment="1">
      <alignment wrapText="1"/>
    </xf>
    <xf numFmtId="1" fontId="23" fillId="0" borderId="0" xfId="0" applyNumberFormat="1" applyFont="1" applyAlignment="1">
      <alignment horizontal="center"/>
    </xf>
    <xf numFmtId="0" fontId="26" fillId="29" borderId="0" xfId="0" applyFont="1" applyFill="1" applyAlignment="1">
      <alignment wrapText="1"/>
    </xf>
    <xf numFmtId="1" fontId="32" fillId="35" borderId="0" xfId="0" applyNumberFormat="1" applyFont="1" applyFill="1" applyAlignment="1">
      <alignment horizontal="center"/>
    </xf>
    <xf numFmtId="1" fontId="36" fillId="39" borderId="0" xfId="0" applyNumberFormat="1" applyFont="1" applyFill="1" applyAlignment="1">
      <alignment horizontal="center"/>
    </xf>
    <xf numFmtId="1" fontId="37" fillId="40" borderId="0" xfId="0" applyNumberFormat="1" applyFont="1" applyFill="1" applyAlignment="1">
      <alignment horizontal="center"/>
    </xf>
    <xf numFmtId="0" fontId="38" fillId="41" borderId="0" xfId="0" applyFont="1" applyFill="1" applyAlignment="1">
      <alignment wrapText="1"/>
    </xf>
    <xf numFmtId="1" fontId="23" fillId="0" borderId="1" xfId="0" applyNumberFormat="1" applyFont="1" applyBorder="1" applyAlignment="1">
      <alignment horizontal="center"/>
    </xf>
    <xf numFmtId="0" fontId="7" fillId="0" borderId="1" xfId="0" applyFont="1" applyBorder="1"/>
    <xf numFmtId="2" fontId="31" fillId="0" borderId="1" xfId="0" applyNumberFormat="1" applyFont="1" applyBorder="1"/>
    <xf numFmtId="164" fontId="18" fillId="0" borderId="1" xfId="0" applyNumberFormat="1" applyFont="1" applyBorder="1"/>
    <xf numFmtId="0" fontId="0" fillId="0" borderId="1" xfId="0" applyBorder="1" applyAlignment="1">
      <alignment wrapText="1"/>
    </xf>
    <xf numFmtId="1" fontId="2" fillId="4" borderId="1" xfId="0" applyNumberFormat="1" applyFont="1" applyFill="1" applyBorder="1" applyAlignment="1">
      <alignment horizontal="center"/>
    </xf>
    <xf numFmtId="0" fontId="27" fillId="30" borderId="1" xfId="0" applyFont="1" applyFill="1" applyBorder="1"/>
    <xf numFmtId="0" fontId="5" fillId="9" borderId="1" xfId="0" applyFont="1" applyFill="1" applyBorder="1" applyAlignment="1">
      <alignment wrapText="1"/>
    </xf>
    <xf numFmtId="2" fontId="16" fillId="20" borderId="1" xfId="0" applyNumberFormat="1" applyFont="1" applyFill="1" applyBorder="1"/>
    <xf numFmtId="164" fontId="10" fillId="15" borderId="1" xfId="0" applyNumberFormat="1" applyFont="1" applyFill="1" applyBorder="1"/>
    <xf numFmtId="0" fontId="0" fillId="0" borderId="1" xfId="0" applyBorder="1"/>
    <xf numFmtId="0" fontId="33" fillId="36" borderId="1" xfId="0" applyFont="1" applyFill="1" applyBorder="1"/>
    <xf numFmtId="0" fontId="0" fillId="21" borderId="1" xfId="0" applyFill="1" applyBorder="1" applyAlignment="1">
      <alignment wrapText="1"/>
    </xf>
    <xf numFmtId="0" fontId="0" fillId="8" borderId="1" xfId="0" applyFill="1" applyBorder="1"/>
    <xf numFmtId="0" fontId="0" fillId="12" borderId="1" xfId="0" applyFill="1" applyBorder="1" applyAlignment="1">
      <alignment wrapText="1"/>
    </xf>
    <xf numFmtId="1" fontId="36" fillId="39" borderId="1" xfId="0" applyNumberFormat="1" applyFont="1" applyFill="1" applyBorder="1" applyAlignment="1">
      <alignment horizontal="center"/>
    </xf>
    <xf numFmtId="0" fontId="34" fillId="37" borderId="1" xfId="0" applyFont="1" applyFill="1" applyBorder="1" applyAlignment="1">
      <alignment wrapText="1"/>
    </xf>
    <xf numFmtId="2" fontId="22" fillId="26" borderId="1" xfId="0" applyNumberFormat="1" applyFont="1" applyFill="1" applyBorder="1"/>
    <xf numFmtId="164" fontId="35" fillId="38" borderId="1" xfId="0" applyNumberFormat="1" applyFont="1" applyFill="1" applyBorder="1"/>
    <xf numFmtId="1" fontId="6" fillId="10" borderId="1" xfId="0" applyNumberFormat="1" applyFont="1" applyFill="1" applyBorder="1" applyAlignment="1">
      <alignment horizontal="center"/>
    </xf>
    <xf numFmtId="0" fontId="19" fillId="23" borderId="1" xfId="0" applyFont="1" applyFill="1" applyBorder="1"/>
    <xf numFmtId="2" fontId="14" fillId="18" borderId="1" xfId="0" applyNumberFormat="1" applyFont="1" applyFill="1" applyBorder="1"/>
    <xf numFmtId="164" fontId="8" fillId="11" borderId="1" xfId="0" applyNumberFormat="1" applyFont="1" applyFill="1" applyBorder="1"/>
    <xf numFmtId="0" fontId="25" fillId="28" borderId="1" xfId="0" applyFont="1" applyFill="1" applyBorder="1" applyAlignment="1">
      <alignment wrapText="1"/>
    </xf>
    <xf numFmtId="2" fontId="21" fillId="25" borderId="1" xfId="0" applyNumberFormat="1" applyFont="1" applyFill="1" applyBorder="1"/>
    <xf numFmtId="164" fontId="9" fillId="14" borderId="1" xfId="0" applyNumberFormat="1" applyFont="1" applyFill="1" applyBorder="1"/>
    <xf numFmtId="0" fontId="12" fillId="17" borderId="1" xfId="0" applyFont="1" applyFill="1" applyBorder="1"/>
    <xf numFmtId="0" fontId="26" fillId="29" borderId="1" xfId="0" applyFont="1" applyFill="1" applyBorder="1" applyAlignment="1">
      <alignment wrapText="1"/>
    </xf>
    <xf numFmtId="0" fontId="4" fillId="7" borderId="1" xfId="0" applyFont="1" applyFill="1" applyBorder="1"/>
    <xf numFmtId="0" fontId="38" fillId="41" borderId="1" xfId="0" applyFont="1" applyFill="1" applyBorder="1" applyAlignment="1">
      <alignment wrapText="1"/>
    </xf>
    <xf numFmtId="0" fontId="13" fillId="0" borderId="1" xfId="0" applyFont="1" applyBorder="1" applyAlignment="1">
      <alignment wrapText="1"/>
    </xf>
    <xf numFmtId="1" fontId="37" fillId="40" borderId="1" xfId="0" applyNumberFormat="1" applyFont="1" applyFill="1" applyBorder="1" applyAlignment="1">
      <alignment horizontal="center"/>
    </xf>
    <xf numFmtId="0" fontId="30" fillId="33" borderId="1" xfId="0" applyFont="1" applyFill="1" applyBorder="1"/>
    <xf numFmtId="0" fontId="0" fillId="5" borderId="1" xfId="0" applyFill="1" applyBorder="1" applyAlignment="1">
      <alignment wrapText="1"/>
    </xf>
    <xf numFmtId="2" fontId="3" fillId="6" borderId="1" xfId="0" applyNumberFormat="1" applyFont="1" applyFill="1" applyBorder="1"/>
    <xf numFmtId="164" fontId="1" fillId="3" borderId="1" xfId="0" applyNumberFormat="1" applyFont="1" applyFill="1" applyBorder="1"/>
    <xf numFmtId="0" fontId="24" fillId="27" borderId="1" xfId="0" applyFont="1" applyFill="1" applyBorder="1" applyAlignment="1">
      <alignment wrapText="1"/>
    </xf>
    <xf numFmtId="0" fontId="0" fillId="13" borderId="1" xfId="0" applyFill="1" applyBorder="1"/>
    <xf numFmtId="1" fontId="32" fillId="35" borderId="1" xfId="0" applyNumberFormat="1" applyFont="1" applyFill="1" applyBorder="1" applyAlignment="1">
      <alignment horizontal="center"/>
    </xf>
    <xf numFmtId="0" fontId="17" fillId="22" borderId="1" xfId="0" applyFont="1" applyFill="1" applyBorder="1"/>
    <xf numFmtId="0" fontId="0" fillId="2" borderId="1" xfId="0" applyFill="1" applyBorder="1" applyAlignment="1">
      <alignment wrapText="1"/>
    </xf>
    <xf numFmtId="0" fontId="15" fillId="19" borderId="1" xfId="0" applyFont="1" applyFill="1" applyBorder="1" applyAlignment="1">
      <alignment wrapText="1"/>
    </xf>
    <xf numFmtId="2" fontId="28" fillId="31" borderId="1" xfId="0" applyNumberFormat="1" applyFont="1" applyFill="1" applyBorder="1"/>
    <xf numFmtId="164" fontId="29" fillId="32" borderId="1" xfId="0" applyNumberFormat="1" applyFont="1" applyFill="1" applyBorder="1"/>
    <xf numFmtId="0" fontId="20" fillId="24" borderId="1" xfId="0" applyFont="1" applyFill="1" applyBorder="1"/>
    <xf numFmtId="0" fontId="11" fillId="16" borderId="1" xfId="0" applyFont="1" applyFill="1" applyBorder="1" applyAlignment="1">
      <alignment wrapText="1"/>
    </xf>
    <xf numFmtId="0" fontId="39" fillId="42" borderId="1" xfId="0" applyFont="1" applyFill="1" applyBorder="1"/>
    <xf numFmtId="0" fontId="7" fillId="0" borderId="1" xfId="0" applyFont="1" applyBorder="1" applyAlignment="1">
      <alignment wrapText="1"/>
    </xf>
    <xf numFmtId="0" fontId="33" fillId="36" borderId="1" xfId="0" applyFont="1" applyFill="1" applyBorder="1" applyAlignment="1">
      <alignment wrapText="1"/>
    </xf>
    <xf numFmtId="0" fontId="27" fillId="30" borderId="1" xfId="0" applyFont="1" applyFill="1" applyBorder="1" applyAlignment="1">
      <alignment wrapText="1"/>
    </xf>
    <xf numFmtId="0" fontId="0" fillId="34" borderId="1" xfId="0" applyFill="1" applyBorder="1" applyAlignment="1">
      <alignment wrapText="1"/>
    </xf>
    <xf numFmtId="0" fontId="4" fillId="7" borderId="1" xfId="0" applyFont="1" applyFill="1" applyBorder="1" applyAlignment="1">
      <alignment wrapText="1"/>
    </xf>
    <xf numFmtId="0" fontId="39" fillId="42" borderId="1" xfId="0" applyFont="1" applyFill="1" applyBorder="1" applyAlignment="1">
      <alignment wrapText="1"/>
    </xf>
    <xf numFmtId="0" fontId="0" fillId="0" borderId="1" xfId="0" applyFont="1" applyBorder="1"/>
    <xf numFmtId="0" fontId="40" fillId="0" borderId="1" xfId="1" applyBorder="1"/>
    <xf numFmtId="0" fontId="0" fillId="43" borderId="1" xfId="0" applyFill="1" applyBorder="1" applyAlignment="1">
      <alignment wrapText="1"/>
    </xf>
    <xf numFmtId="0" fontId="0" fillId="43" borderId="1" xfId="0" applyFont="1" applyFill="1" applyBorder="1" applyAlignment="1">
      <alignment wrapText="1"/>
    </xf>
    <xf numFmtId="1" fontId="36" fillId="43" borderId="0" xfId="0" applyNumberFormat="1" applyFont="1" applyFill="1" applyAlignment="1">
      <alignment horizontal="center"/>
    </xf>
    <xf numFmtId="1" fontId="36" fillId="43" borderId="1" xfId="0" applyNumberFormat="1" applyFont="1" applyFill="1" applyBorder="1" applyAlignment="1">
      <alignment horizontal="center"/>
    </xf>
    <xf numFmtId="0" fontId="33" fillId="43" borderId="1" xfId="0" applyFont="1" applyFill="1" applyBorder="1"/>
    <xf numFmtId="0" fontId="34" fillId="43" borderId="1" xfId="0" applyFont="1" applyFill="1" applyBorder="1" applyAlignment="1">
      <alignment wrapText="1"/>
    </xf>
    <xf numFmtId="0" fontId="40" fillId="43" borderId="1" xfId="1" applyFill="1" applyBorder="1" applyAlignment="1">
      <alignment wrapText="1"/>
    </xf>
    <xf numFmtId="2" fontId="22" fillId="43" borderId="1" xfId="0" applyNumberFormat="1" applyFont="1" applyFill="1" applyBorder="1"/>
    <xf numFmtId="164" fontId="35" fillId="43" borderId="1" xfId="0" applyNumberFormat="1" applyFont="1" applyFill="1" applyBorder="1"/>
    <xf numFmtId="0" fontId="33" fillId="43" borderId="1" xfId="0" applyFont="1" applyFill="1" applyBorder="1" applyAlignment="1">
      <alignment wrapText="1"/>
    </xf>
    <xf numFmtId="1" fontId="0" fillId="0" borderId="0" xfId="0" applyNumberFormat="1" applyAlignment="1">
      <alignment wrapText="1"/>
    </xf>
    <xf numFmtId="1" fontId="43" fillId="43" borderId="0" xfId="0" applyNumberFormat="1" applyFont="1" applyFill="1" applyAlignment="1">
      <alignment horizontal="center"/>
    </xf>
    <xf numFmtId="1" fontId="43" fillId="43" borderId="1" xfId="0" applyNumberFormat="1" applyFont="1" applyFill="1" applyBorder="1" applyAlignment="1">
      <alignment horizontal="center"/>
    </xf>
    <xf numFmtId="0" fontId="43" fillId="43" borderId="1" xfId="0" applyFont="1" applyFill="1" applyBorder="1"/>
    <xf numFmtId="0" fontId="43" fillId="43" borderId="1" xfId="0" applyFont="1" applyFill="1" applyBorder="1" applyAlignment="1">
      <alignment wrapText="1"/>
    </xf>
    <xf numFmtId="2" fontId="43" fillId="43" borderId="1" xfId="0" applyNumberFormat="1" applyFont="1" applyFill="1" applyBorder="1"/>
    <xf numFmtId="0" fontId="45" fillId="0" borderId="0" xfId="2" applyFont="1"/>
    <xf numFmtId="49" fontId="45" fillId="0" borderId="0" xfId="2" applyNumberFormat="1" applyFont="1"/>
    <xf numFmtId="1" fontId="45" fillId="0" borderId="0" xfId="2" applyNumberFormat="1" applyFont="1"/>
    <xf numFmtId="165" fontId="45" fillId="0" borderId="0" xfId="2" applyNumberFormat="1" applyFont="1"/>
    <xf numFmtId="166" fontId="45" fillId="0" borderId="0" xfId="2" applyNumberFormat="1" applyFont="1"/>
    <xf numFmtId="167" fontId="45" fillId="0" borderId="0" xfId="2" applyNumberFormat="1" applyFont="1"/>
    <xf numFmtId="0" fontId="44" fillId="0" borderId="0" xfId="2"/>
    <xf numFmtId="49" fontId="44" fillId="0" borderId="0" xfId="2" applyNumberFormat="1"/>
    <xf numFmtId="1" fontId="44" fillId="0" borderId="0" xfId="2" applyNumberFormat="1"/>
    <xf numFmtId="165" fontId="44" fillId="0" borderId="0" xfId="2" applyNumberFormat="1"/>
    <xf numFmtId="166" fontId="44" fillId="0" borderId="0" xfId="2" applyNumberFormat="1"/>
    <xf numFmtId="167" fontId="44" fillId="0" borderId="0" xfId="2" applyNumberFormat="1"/>
    <xf numFmtId="2" fontId="1" fillId="42" borderId="1" xfId="2" applyNumberFormat="1" applyFont="1" applyFill="1" applyBorder="1"/>
    <xf numFmtId="164" fontId="1" fillId="42" borderId="1" xfId="2" applyNumberFormat="1" applyFont="1" applyFill="1" applyBorder="1"/>
    <xf numFmtId="0" fontId="40" fillId="43" borderId="1" xfId="1" applyFill="1" applyBorder="1"/>
    <xf numFmtId="0" fontId="0" fillId="43" borderId="0" xfId="0" applyFill="1" applyAlignment="1">
      <alignment wrapText="1"/>
    </xf>
    <xf numFmtId="1" fontId="0" fillId="43" borderId="0" xfId="0" applyNumberFormat="1" applyFill="1" applyAlignment="1">
      <alignment wrapText="1"/>
    </xf>
    <xf numFmtId="0" fontId="0" fillId="43" borderId="1" xfId="0" applyFont="1" applyFill="1" applyBorder="1"/>
    <xf numFmtId="0" fontId="44" fillId="43" borderId="0" xfId="2" applyFill="1"/>
    <xf numFmtId="0" fontId="0" fillId="44" borderId="1" xfId="0" applyFont="1" applyFill="1" applyBorder="1" applyAlignment="1">
      <alignment wrapText="1"/>
    </xf>
    <xf numFmtId="0" fontId="33" fillId="44" borderId="1" xfId="0" applyFont="1" applyFill="1" applyBorder="1" applyAlignment="1">
      <alignment wrapText="1"/>
    </xf>
    <xf numFmtId="0" fontId="0" fillId="44" borderId="0" xfId="0" applyFill="1" applyAlignment="1">
      <alignment wrapText="1"/>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ns1763.ca/kingsco/gesnermem.html" TargetMode="External"/><Relationship Id="rId13" Type="http://schemas.openxmlformats.org/officeDocument/2006/relationships/hyperlink" Target="http://ns1763.ca/kingsco/frenchcross.html" TargetMode="External"/><Relationship Id="rId18" Type="http://schemas.openxmlformats.org/officeDocument/2006/relationships/hyperlink" Target="http://ns1763.ca/kingsco/borden_rl.html" TargetMode="External"/><Relationship Id="rId3" Type="http://schemas.openxmlformats.org/officeDocument/2006/relationships/hyperlink" Target="http://ns1763.ca/kingsco/attack1747.html" TargetMode="External"/><Relationship Id="rId21" Type="http://schemas.openxmlformats.org/officeDocument/2006/relationships/comments" Target="../comments1.xml"/><Relationship Id="rId7" Type="http://schemas.openxmlformats.org/officeDocument/2006/relationships/hyperlink" Target="http://ns1763.ca/kingsco/chipcnrm.html" TargetMode="External"/><Relationship Id="rId12" Type="http://schemas.openxmlformats.org/officeDocument/2006/relationships/hyperlink" Target="http://ns1763.ca/kingsco/wolfwillow.html" TargetMode="External"/><Relationship Id="rId17" Type="http://schemas.openxmlformats.org/officeDocument/2006/relationships/hyperlink" Target="http://ns1763.ca/kingsco/plantermon.html" TargetMode="External"/><Relationship Id="rId2" Type="http://schemas.openxmlformats.org/officeDocument/2006/relationships/hyperlink" Target="http://www.cg.cfpsa.ca/cg-pc/greenwood/EN/pages/default.aspx" TargetMode="External"/><Relationship Id="rId16" Type="http://schemas.openxmlformats.org/officeDocument/2006/relationships/hyperlink" Target="http://ns1763.ca/kingsco/kentmem.html" TargetMode="External"/><Relationship Id="rId20" Type="http://schemas.openxmlformats.org/officeDocument/2006/relationships/vmlDrawing" Target="../drawings/vmlDrawing1.vml"/><Relationship Id="rId1" Type="http://schemas.openxmlformats.org/officeDocument/2006/relationships/hyperlink" Target="mailto:sylvain.rousseau@forces.gc.ca" TargetMode="External"/><Relationship Id="rId6" Type="http://schemas.openxmlformats.org/officeDocument/2006/relationships/hyperlink" Target="http://ns1763.ca/kingsco/starrspt.html" TargetMode="External"/><Relationship Id="rId11" Type="http://schemas.openxmlformats.org/officeDocument/2006/relationships/hyperlink" Target="http://ns1763.ca/kingsco/bigelowyardm.html" TargetMode="External"/><Relationship Id="rId5" Type="http://schemas.openxmlformats.org/officeDocument/2006/relationships/hyperlink" Target="http://www.dacostatrail.com/" TargetMode="External"/><Relationship Id="rId15" Type="http://schemas.openxmlformats.org/officeDocument/2006/relationships/hyperlink" Target="http://ns1763.ca/kingsco/wolfmem.html" TargetMode="External"/><Relationship Id="rId10" Type="http://schemas.openxmlformats.org/officeDocument/2006/relationships/hyperlink" Target="http://nsgna.ednet.ns.ca/hantsport/ChurchillHouse.html" TargetMode="External"/><Relationship Id="rId19" Type="http://schemas.openxmlformats.org/officeDocument/2006/relationships/printerSettings" Target="../printerSettings/printerSettings1.bin"/><Relationship Id="rId4" Type="http://schemas.openxmlformats.org/officeDocument/2006/relationships/hyperlink" Target="http://www.orchardvalleyunited.ca/" TargetMode="External"/><Relationship Id="rId9" Type="http://schemas.openxmlformats.org/officeDocument/2006/relationships/hyperlink" Target="http://ns1763.ca/kingsco/sheffieldmills.html" TargetMode="External"/><Relationship Id="rId14" Type="http://schemas.openxmlformats.org/officeDocument/2006/relationships/hyperlink" Target="http://ns1763.ca/kingsco/longfell.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Z674"/>
  <sheetViews>
    <sheetView tabSelected="1" zoomScale="52" zoomScaleNormal="52" workbookViewId="0">
      <selection activeCell="P4" sqref="P4"/>
    </sheetView>
  </sheetViews>
  <sheetFormatPr defaultColWidth="9.109375" defaultRowHeight="12.75" customHeight="1" x14ac:dyDescent="0.25"/>
  <cols>
    <col min="1" max="1" width="7.33203125" customWidth="1"/>
    <col min="2" max="2" width="9.44140625" customWidth="1"/>
    <col min="3" max="3" width="9.77734375" customWidth="1"/>
    <col min="4" max="4" width="80.109375" customWidth="1"/>
    <col min="5" max="5" width="19.5546875" customWidth="1"/>
    <col min="6" max="6" width="25.77734375" hidden="1" customWidth="1"/>
    <col min="7" max="7" width="13.21875" hidden="1" customWidth="1"/>
    <col min="8" max="8" width="21.33203125" hidden="1" customWidth="1"/>
    <col min="9" max="9" width="12.33203125" hidden="1" customWidth="1"/>
    <col min="10" max="10" width="11.21875" hidden="1" customWidth="1"/>
    <col min="11" max="11" width="23.5546875" hidden="1" customWidth="1"/>
    <col min="12" max="12" width="35.33203125" hidden="1" customWidth="1"/>
    <col min="13" max="13" width="12" customWidth="1"/>
    <col min="14" max="14" width="34.6640625" customWidth="1"/>
    <col min="15" max="15" width="83.6640625" customWidth="1"/>
    <col min="16" max="16" width="72.109375" customWidth="1"/>
    <col min="17" max="18" width="10.109375" customWidth="1"/>
    <col min="19" max="19" width="7.88671875" customWidth="1"/>
    <col min="20" max="20" width="10.44140625" customWidth="1"/>
  </cols>
  <sheetData>
    <row r="1" spans="1:21" ht="13.2" x14ac:dyDescent="0.25">
      <c r="D1" s="4" t="s">
        <v>0</v>
      </c>
      <c r="O1" s="103" t="s">
        <v>2918</v>
      </c>
      <c r="S1" s="3"/>
    </row>
    <row r="2" spans="1:21" ht="13.2" x14ac:dyDescent="0.25">
      <c r="D2" s="6" t="s">
        <v>1</v>
      </c>
      <c r="S2" s="3"/>
    </row>
    <row r="3" spans="1:21" ht="13.2" x14ac:dyDescent="0.25">
      <c r="D3" s="10" t="s">
        <v>2</v>
      </c>
      <c r="S3" s="3"/>
    </row>
    <row r="4" spans="1:21" ht="13.2" x14ac:dyDescent="0.25">
      <c r="S4" s="3"/>
    </row>
    <row r="5" spans="1:21" ht="13.2" x14ac:dyDescent="0.25">
      <c r="A5" s="5" t="s">
        <v>3</v>
      </c>
      <c r="B5" s="5" t="s">
        <v>4</v>
      </c>
      <c r="C5" s="11" t="s">
        <v>5</v>
      </c>
      <c r="D5" s="12" t="s">
        <v>6</v>
      </c>
      <c r="E5" s="12" t="s">
        <v>7</v>
      </c>
      <c r="F5" s="12" t="s">
        <v>8</v>
      </c>
      <c r="G5" s="12" t="s">
        <v>9</v>
      </c>
      <c r="H5" s="12" t="s">
        <v>10</v>
      </c>
      <c r="I5" s="12" t="s">
        <v>11</v>
      </c>
      <c r="J5" s="12" t="s">
        <v>12</v>
      </c>
      <c r="K5" s="12" t="s">
        <v>13</v>
      </c>
      <c r="L5" s="12" t="s">
        <v>14</v>
      </c>
      <c r="M5" s="12" t="s">
        <v>15</v>
      </c>
      <c r="N5" s="12" t="s">
        <v>16</v>
      </c>
      <c r="O5" s="12" t="s">
        <v>17</v>
      </c>
      <c r="P5" s="58" t="s">
        <v>18</v>
      </c>
      <c r="Q5" s="58" t="s">
        <v>19</v>
      </c>
      <c r="R5" s="13" t="s">
        <v>20</v>
      </c>
      <c r="S5" s="14" t="s">
        <v>21</v>
      </c>
      <c r="T5" s="12" t="s">
        <v>22</v>
      </c>
      <c r="U5" s="15" t="s">
        <v>2873</v>
      </c>
    </row>
    <row r="6" spans="1:21" ht="12.75" hidden="1" customHeight="1" x14ac:dyDescent="0.25">
      <c r="C6" s="15"/>
      <c r="D6" s="15"/>
      <c r="E6" s="15"/>
      <c r="F6" s="15"/>
      <c r="G6" s="15"/>
      <c r="H6" s="15"/>
      <c r="I6" s="15"/>
      <c r="J6" s="15"/>
      <c r="K6" s="15"/>
      <c r="L6" s="15"/>
      <c r="M6" s="15"/>
      <c r="N6" s="15"/>
      <c r="O6" s="15"/>
      <c r="P6" s="15"/>
      <c r="Q6" s="15"/>
      <c r="R6" s="15"/>
      <c r="S6" s="15"/>
      <c r="T6" s="15"/>
      <c r="U6" s="15"/>
    </row>
    <row r="7" spans="1:21" ht="13.2" hidden="1" x14ac:dyDescent="0.25">
      <c r="A7" s="1">
        <v>2</v>
      </c>
      <c r="B7" s="1">
        <v>1</v>
      </c>
      <c r="C7" s="16" t="s">
        <v>23</v>
      </c>
      <c r="D7" s="17" t="s">
        <v>24</v>
      </c>
      <c r="E7" s="17" t="s">
        <v>25</v>
      </c>
      <c r="F7" s="17" t="s">
        <v>26</v>
      </c>
      <c r="G7" s="17" t="s">
        <v>27</v>
      </c>
      <c r="H7" s="17" t="s">
        <v>28</v>
      </c>
      <c r="I7" s="17" t="s">
        <v>29</v>
      </c>
      <c r="J7" s="17" t="s">
        <v>30</v>
      </c>
      <c r="K7" s="17"/>
      <c r="L7" s="18"/>
      <c r="M7" s="17" t="s">
        <v>31</v>
      </c>
      <c r="N7" s="17" t="s">
        <v>32</v>
      </c>
      <c r="O7" s="17" t="s">
        <v>33</v>
      </c>
      <c r="P7" s="17" t="s">
        <v>34</v>
      </c>
      <c r="Q7" s="18"/>
      <c r="R7" s="19">
        <v>45.05</v>
      </c>
      <c r="S7" s="20">
        <v>-64.739999999999995</v>
      </c>
      <c r="T7" s="18" t="s">
        <v>35</v>
      </c>
      <c r="U7" s="15"/>
    </row>
    <row r="8" spans="1:21" ht="13.2" hidden="1" x14ac:dyDescent="0.25">
      <c r="A8" s="5">
        <v>3</v>
      </c>
      <c r="B8" s="5">
        <v>1</v>
      </c>
      <c r="C8" s="11" t="s">
        <v>23</v>
      </c>
      <c r="D8" s="12" t="s">
        <v>36</v>
      </c>
      <c r="E8" s="12" t="s">
        <v>25</v>
      </c>
      <c r="F8" s="12" t="s">
        <v>26</v>
      </c>
      <c r="G8" s="12" t="s">
        <v>27</v>
      </c>
      <c r="H8" s="12" t="s">
        <v>37</v>
      </c>
      <c r="I8" s="12" t="s">
        <v>38</v>
      </c>
      <c r="J8" s="12" t="s">
        <v>39</v>
      </c>
      <c r="K8" s="15"/>
      <c r="L8" s="15"/>
      <c r="M8" s="15"/>
      <c r="N8" s="12" t="s">
        <v>40</v>
      </c>
      <c r="O8" s="12" t="s">
        <v>41</v>
      </c>
      <c r="P8" s="21" t="s">
        <v>42</v>
      </c>
      <c r="Q8" s="15"/>
      <c r="R8" s="13">
        <v>44.97</v>
      </c>
      <c r="S8" s="14">
        <v>-64.930000000000007</v>
      </c>
      <c r="T8" s="15"/>
      <c r="U8" s="15"/>
    </row>
    <row r="9" spans="1:21" ht="13.2" hidden="1" x14ac:dyDescent="0.25">
      <c r="A9" s="1">
        <v>4</v>
      </c>
      <c r="B9" s="1">
        <v>1</v>
      </c>
      <c r="C9" s="16" t="s">
        <v>43</v>
      </c>
      <c r="D9" s="17" t="s">
        <v>44</v>
      </c>
      <c r="E9" s="17" t="s">
        <v>25</v>
      </c>
      <c r="F9" s="17" t="s">
        <v>26</v>
      </c>
      <c r="G9" s="17" t="s">
        <v>27</v>
      </c>
      <c r="H9" s="17" t="s">
        <v>45</v>
      </c>
      <c r="I9" s="17" t="s">
        <v>46</v>
      </c>
      <c r="J9" s="17" t="s">
        <v>47</v>
      </c>
      <c r="K9" s="17" t="s">
        <v>48</v>
      </c>
      <c r="L9" s="18" t="s">
        <v>49</v>
      </c>
      <c r="M9" s="17" t="s">
        <v>50</v>
      </c>
      <c r="N9" s="17" t="s">
        <v>51</v>
      </c>
      <c r="O9" s="17" t="s">
        <v>52</v>
      </c>
      <c r="P9" s="17" t="s">
        <v>53</v>
      </c>
      <c r="Q9" s="18"/>
      <c r="R9" s="19">
        <v>45.08</v>
      </c>
      <c r="S9" s="20">
        <v>-64.5</v>
      </c>
      <c r="T9" s="18"/>
      <c r="U9" s="15"/>
    </row>
    <row r="10" spans="1:21" ht="13.2" hidden="1" x14ac:dyDescent="0.25">
      <c r="A10" s="1">
        <v>5</v>
      </c>
      <c r="B10" s="1">
        <v>1</v>
      </c>
      <c r="C10" s="16" t="s">
        <v>54</v>
      </c>
      <c r="D10" s="17" t="s">
        <v>55</v>
      </c>
      <c r="E10" s="17" t="s">
        <v>25</v>
      </c>
      <c r="F10" s="17" t="s">
        <v>26</v>
      </c>
      <c r="G10" s="17" t="s">
        <v>27</v>
      </c>
      <c r="H10" s="17" t="s">
        <v>56</v>
      </c>
      <c r="I10" s="17" t="s">
        <v>57</v>
      </c>
      <c r="J10" s="18" t="s">
        <v>58</v>
      </c>
      <c r="K10" s="18"/>
      <c r="L10" s="18"/>
      <c r="M10" s="17" t="s">
        <v>59</v>
      </c>
      <c r="N10" s="17"/>
      <c r="O10" s="17"/>
      <c r="P10" s="17" t="s">
        <v>60</v>
      </c>
      <c r="Q10" s="18"/>
      <c r="R10" s="19">
        <v>45.16</v>
      </c>
      <c r="S10" s="20">
        <v>-64.38</v>
      </c>
      <c r="T10" s="17"/>
      <c r="U10" s="15"/>
    </row>
    <row r="11" spans="1:21" ht="13.2" hidden="1" x14ac:dyDescent="0.25">
      <c r="A11" s="5">
        <v>6</v>
      </c>
      <c r="B11" s="5">
        <v>1</v>
      </c>
      <c r="C11" s="11" t="s">
        <v>23</v>
      </c>
      <c r="D11" s="12" t="s">
        <v>61</v>
      </c>
      <c r="E11" s="12" t="s">
        <v>25</v>
      </c>
      <c r="F11" s="12" t="s">
        <v>26</v>
      </c>
      <c r="G11" s="12" t="s">
        <v>27</v>
      </c>
      <c r="H11" s="12" t="s">
        <v>62</v>
      </c>
      <c r="I11" s="12" t="s">
        <v>63</v>
      </c>
      <c r="J11" s="15"/>
      <c r="K11" s="15"/>
      <c r="L11" s="15"/>
      <c r="M11" s="12" t="s">
        <v>64</v>
      </c>
      <c r="N11" s="12" t="s">
        <v>65</v>
      </c>
      <c r="O11" s="12" t="s">
        <v>66</v>
      </c>
      <c r="P11" s="12" t="s">
        <v>67</v>
      </c>
      <c r="Q11" s="15"/>
      <c r="R11" s="13">
        <v>45.09</v>
      </c>
      <c r="S11" s="14">
        <v>-64.36</v>
      </c>
      <c r="T11" s="12" t="s">
        <v>35</v>
      </c>
      <c r="U11" s="15"/>
    </row>
    <row r="12" spans="1:21" ht="13.2" hidden="1" x14ac:dyDescent="0.25">
      <c r="A12" s="5">
        <v>7</v>
      </c>
      <c r="B12" s="5">
        <v>1</v>
      </c>
      <c r="C12" s="11" t="s">
        <v>54</v>
      </c>
      <c r="D12" s="12" t="s">
        <v>68</v>
      </c>
      <c r="E12" s="12" t="s">
        <v>25</v>
      </c>
      <c r="F12" s="12" t="s">
        <v>69</v>
      </c>
      <c r="G12" s="12" t="s">
        <v>27</v>
      </c>
      <c r="H12" s="12" t="s">
        <v>28</v>
      </c>
      <c r="I12" s="12" t="s">
        <v>29</v>
      </c>
      <c r="J12" s="12" t="s">
        <v>70</v>
      </c>
      <c r="K12" s="15"/>
      <c r="L12" s="15"/>
      <c r="M12" s="12" t="s">
        <v>71</v>
      </c>
      <c r="N12" s="15"/>
      <c r="O12" s="15"/>
      <c r="P12" s="15"/>
      <c r="Q12" s="15"/>
      <c r="R12" s="13">
        <v>45.05</v>
      </c>
      <c r="S12" s="14">
        <v>-64.739999999999995</v>
      </c>
      <c r="T12" s="12" t="s">
        <v>35</v>
      </c>
      <c r="U12" s="15"/>
    </row>
    <row r="13" spans="1:21" ht="13.2" hidden="1" x14ac:dyDescent="0.25">
      <c r="A13" s="1">
        <v>8</v>
      </c>
      <c r="B13" s="1">
        <v>2</v>
      </c>
      <c r="C13" s="16" t="s">
        <v>54</v>
      </c>
      <c r="D13" s="17" t="s">
        <v>72</v>
      </c>
      <c r="E13" s="17" t="s">
        <v>25</v>
      </c>
      <c r="F13" s="17" t="s">
        <v>69</v>
      </c>
      <c r="G13" s="17" t="s">
        <v>27</v>
      </c>
      <c r="H13" s="17" t="s">
        <v>73</v>
      </c>
      <c r="I13" s="17" t="s">
        <v>46</v>
      </c>
      <c r="J13" s="17" t="s">
        <v>74</v>
      </c>
      <c r="K13" s="17"/>
      <c r="L13" s="17"/>
      <c r="M13" s="17" t="s">
        <v>75</v>
      </c>
      <c r="N13" s="17"/>
      <c r="O13" s="17"/>
      <c r="P13" s="17"/>
      <c r="Q13" s="17"/>
      <c r="R13" s="19"/>
      <c r="S13" s="20"/>
      <c r="T13" s="18"/>
      <c r="U13" s="15"/>
    </row>
    <row r="14" spans="1:21" ht="13.2" hidden="1" x14ac:dyDescent="0.25">
      <c r="A14" s="5">
        <v>9</v>
      </c>
      <c r="B14" s="5">
        <v>1</v>
      </c>
      <c r="C14" s="11" t="s">
        <v>54</v>
      </c>
      <c r="D14" s="12" t="s">
        <v>76</v>
      </c>
      <c r="E14" s="12" t="s">
        <v>25</v>
      </c>
      <c r="F14" s="12" t="s">
        <v>69</v>
      </c>
      <c r="G14" s="12" t="s">
        <v>27</v>
      </c>
      <c r="H14" s="12" t="s">
        <v>77</v>
      </c>
      <c r="I14" s="12" t="s">
        <v>78</v>
      </c>
      <c r="J14" s="12" t="s">
        <v>79</v>
      </c>
      <c r="K14" s="15"/>
      <c r="L14" s="15"/>
      <c r="M14" s="12" t="s">
        <v>80</v>
      </c>
      <c r="N14" s="15"/>
      <c r="O14" s="15"/>
      <c r="P14" s="15"/>
      <c r="Q14" s="15"/>
      <c r="R14" s="13">
        <v>44.99</v>
      </c>
      <c r="S14" s="14">
        <v>-64.94</v>
      </c>
      <c r="T14" s="12" t="s">
        <v>35</v>
      </c>
      <c r="U14" s="15"/>
    </row>
    <row r="15" spans="1:21" ht="13.2" hidden="1" x14ac:dyDescent="0.25">
      <c r="A15" s="5">
        <v>10</v>
      </c>
      <c r="B15" s="5">
        <v>1</v>
      </c>
      <c r="C15" s="11" t="s">
        <v>54</v>
      </c>
      <c r="D15" s="12" t="s">
        <v>81</v>
      </c>
      <c r="E15" s="12" t="s">
        <v>25</v>
      </c>
      <c r="F15" s="12" t="s">
        <v>69</v>
      </c>
      <c r="G15" s="12" t="s">
        <v>27</v>
      </c>
      <c r="H15" s="12" t="s">
        <v>82</v>
      </c>
      <c r="I15" s="12" t="s">
        <v>83</v>
      </c>
      <c r="J15" s="12" t="s">
        <v>84</v>
      </c>
      <c r="K15" s="15"/>
      <c r="L15" s="15"/>
      <c r="M15" s="12" t="s">
        <v>85</v>
      </c>
      <c r="N15" s="15"/>
      <c r="O15" s="15"/>
      <c r="P15" s="15"/>
      <c r="Q15" s="15"/>
      <c r="R15" s="13">
        <v>45.11</v>
      </c>
      <c r="S15" s="14">
        <v>-64.430000000000007</v>
      </c>
      <c r="T15" s="12" t="s">
        <v>86</v>
      </c>
      <c r="U15" s="15"/>
    </row>
    <row r="16" spans="1:21" ht="13.2" hidden="1" x14ac:dyDescent="0.25">
      <c r="A16" s="5">
        <v>11</v>
      </c>
      <c r="B16" s="5">
        <v>1</v>
      </c>
      <c r="C16" s="11" t="s">
        <v>54</v>
      </c>
      <c r="D16" s="12" t="s">
        <v>87</v>
      </c>
      <c r="E16" s="12" t="s">
        <v>25</v>
      </c>
      <c r="F16" s="12" t="s">
        <v>69</v>
      </c>
      <c r="G16" s="12" t="s">
        <v>27</v>
      </c>
      <c r="H16" s="12" t="s">
        <v>88</v>
      </c>
      <c r="I16" s="12" t="s">
        <v>63</v>
      </c>
      <c r="J16" s="12" t="s">
        <v>89</v>
      </c>
      <c r="K16" s="15"/>
      <c r="L16" s="15"/>
      <c r="M16" s="12" t="s">
        <v>90</v>
      </c>
      <c r="N16" s="12" t="s">
        <v>91</v>
      </c>
      <c r="O16" s="12" t="s">
        <v>92</v>
      </c>
      <c r="P16" s="17" t="s">
        <v>93</v>
      </c>
      <c r="Q16" s="15"/>
      <c r="R16" s="13">
        <v>45.09</v>
      </c>
      <c r="S16" s="14">
        <v>-64.37</v>
      </c>
      <c r="T16" s="12" t="s">
        <v>35</v>
      </c>
      <c r="U16" s="15"/>
    </row>
    <row r="17" spans="1:21" ht="13.2" hidden="1" x14ac:dyDescent="0.25">
      <c r="A17" s="5">
        <v>12</v>
      </c>
      <c r="B17" s="5">
        <v>1</v>
      </c>
      <c r="C17" s="11" t="s">
        <v>54</v>
      </c>
      <c r="D17" s="12" t="s">
        <v>94</v>
      </c>
      <c r="E17" s="12" t="s">
        <v>25</v>
      </c>
      <c r="F17" s="12" t="s">
        <v>69</v>
      </c>
      <c r="G17" s="12" t="s">
        <v>27</v>
      </c>
      <c r="H17" s="12" t="s">
        <v>95</v>
      </c>
      <c r="I17" s="12" t="s">
        <v>63</v>
      </c>
      <c r="J17" s="12" t="s">
        <v>96</v>
      </c>
      <c r="K17" s="15"/>
      <c r="L17" s="15"/>
      <c r="M17" s="12" t="s">
        <v>97</v>
      </c>
      <c r="N17" s="15"/>
      <c r="O17" s="15"/>
      <c r="P17" s="15"/>
      <c r="Q17" s="15"/>
      <c r="R17" s="13">
        <v>45.09</v>
      </c>
      <c r="S17" s="14">
        <v>-64.36</v>
      </c>
      <c r="T17" s="12" t="s">
        <v>35</v>
      </c>
      <c r="U17" s="15"/>
    </row>
    <row r="18" spans="1:21" ht="13.2" hidden="1" x14ac:dyDescent="0.25">
      <c r="A18" s="1">
        <v>13</v>
      </c>
      <c r="B18" s="1">
        <v>1</v>
      </c>
      <c r="C18" s="16" t="s">
        <v>43</v>
      </c>
      <c r="D18" s="17" t="s">
        <v>98</v>
      </c>
      <c r="E18" s="17" t="s">
        <v>25</v>
      </c>
      <c r="F18" s="17" t="s">
        <v>99</v>
      </c>
      <c r="G18" s="17" t="s">
        <v>27</v>
      </c>
      <c r="H18" s="17" t="s">
        <v>100</v>
      </c>
      <c r="I18" s="17" t="s">
        <v>101</v>
      </c>
      <c r="J18" s="17" t="s">
        <v>58</v>
      </c>
      <c r="K18" s="17" t="s">
        <v>102</v>
      </c>
      <c r="L18" s="17" t="s">
        <v>103</v>
      </c>
      <c r="M18" s="17" t="s">
        <v>104</v>
      </c>
      <c r="N18" s="17" t="s">
        <v>105</v>
      </c>
      <c r="O18" s="17" t="s">
        <v>106</v>
      </c>
      <c r="P18" s="17" t="s">
        <v>107</v>
      </c>
      <c r="Q18" s="18"/>
      <c r="R18" s="19">
        <v>45.22</v>
      </c>
      <c r="S18" s="20">
        <v>-64.430000000000007</v>
      </c>
      <c r="T18" s="17" t="s">
        <v>35</v>
      </c>
      <c r="U18" s="15"/>
    </row>
    <row r="19" spans="1:21" ht="13.2" hidden="1" x14ac:dyDescent="0.25">
      <c r="A19" s="5">
        <v>15</v>
      </c>
      <c r="B19" s="5">
        <v>1</v>
      </c>
      <c r="C19" s="11" t="s">
        <v>54</v>
      </c>
      <c r="D19" s="12" t="s">
        <v>108</v>
      </c>
      <c r="E19" s="12" t="s">
        <v>25</v>
      </c>
      <c r="F19" s="12" t="s">
        <v>109</v>
      </c>
      <c r="G19" s="12" t="s">
        <v>27</v>
      </c>
      <c r="H19" s="12" t="s">
        <v>110</v>
      </c>
      <c r="I19" s="12" t="s">
        <v>83</v>
      </c>
      <c r="J19" s="15"/>
      <c r="K19" s="15"/>
      <c r="L19" s="15"/>
      <c r="M19" s="12" t="s">
        <v>111</v>
      </c>
      <c r="N19" s="12" t="s">
        <v>112</v>
      </c>
      <c r="O19" s="12" t="s">
        <v>113</v>
      </c>
      <c r="P19" s="17" t="s">
        <v>114</v>
      </c>
      <c r="Q19" s="15"/>
      <c r="R19" s="13">
        <v>45.1</v>
      </c>
      <c r="S19" s="14">
        <v>-64.41</v>
      </c>
      <c r="T19" s="12" t="s">
        <v>35</v>
      </c>
      <c r="U19" s="15"/>
    </row>
    <row r="20" spans="1:21" ht="13.2" hidden="1" x14ac:dyDescent="0.25">
      <c r="A20" s="1">
        <v>16</v>
      </c>
      <c r="B20" s="1">
        <v>1</v>
      </c>
      <c r="C20" s="16" t="s">
        <v>23</v>
      </c>
      <c r="D20" s="17" t="s">
        <v>115</v>
      </c>
      <c r="E20" s="17" t="s">
        <v>25</v>
      </c>
      <c r="F20" s="17" t="s">
        <v>109</v>
      </c>
      <c r="G20" s="17" t="s">
        <v>27</v>
      </c>
      <c r="H20" s="17" t="s">
        <v>116</v>
      </c>
      <c r="I20" s="17" t="s">
        <v>63</v>
      </c>
      <c r="J20" s="17"/>
      <c r="K20" s="17" t="s">
        <v>117</v>
      </c>
      <c r="L20" s="17" t="s">
        <v>118</v>
      </c>
      <c r="M20" s="17" t="s">
        <v>119</v>
      </c>
      <c r="N20" s="17" t="s">
        <v>120</v>
      </c>
      <c r="O20" s="17"/>
      <c r="P20" s="17"/>
      <c r="Q20" s="18"/>
      <c r="R20" s="19">
        <v>45.03</v>
      </c>
      <c r="S20" s="20">
        <v>-64.37</v>
      </c>
      <c r="T20" s="17" t="s">
        <v>35</v>
      </c>
      <c r="U20" s="15"/>
    </row>
    <row r="21" spans="1:21" ht="13.2" hidden="1" x14ac:dyDescent="0.25">
      <c r="A21" s="1">
        <v>17</v>
      </c>
      <c r="B21" s="1">
        <v>1</v>
      </c>
      <c r="C21" s="16" t="s">
        <v>54</v>
      </c>
      <c r="D21" s="17" t="s">
        <v>121</v>
      </c>
      <c r="E21" s="17" t="s">
        <v>25</v>
      </c>
      <c r="F21" s="17" t="s">
        <v>109</v>
      </c>
      <c r="G21" s="17" t="s">
        <v>27</v>
      </c>
      <c r="H21" s="17" t="s">
        <v>122</v>
      </c>
      <c r="I21" s="17" t="s">
        <v>63</v>
      </c>
      <c r="J21" s="17"/>
      <c r="K21" s="17"/>
      <c r="L21" s="18"/>
      <c r="M21" s="17" t="s">
        <v>123</v>
      </c>
      <c r="N21" s="17" t="s">
        <v>124</v>
      </c>
      <c r="O21" s="17" t="s">
        <v>125</v>
      </c>
      <c r="P21" s="17" t="s">
        <v>126</v>
      </c>
      <c r="Q21" s="18"/>
      <c r="R21" s="19">
        <v>45.09</v>
      </c>
      <c r="S21" s="20">
        <v>-64.36</v>
      </c>
      <c r="T21" s="18" t="s">
        <v>35</v>
      </c>
      <c r="U21" s="15"/>
    </row>
    <row r="22" spans="1:21" ht="13.2" hidden="1" x14ac:dyDescent="0.25">
      <c r="A22" s="1">
        <v>18</v>
      </c>
      <c r="B22" s="1">
        <v>1</v>
      </c>
      <c r="C22" s="16" t="s">
        <v>54</v>
      </c>
      <c r="D22" s="17" t="s">
        <v>127</v>
      </c>
      <c r="E22" s="17" t="s">
        <v>25</v>
      </c>
      <c r="F22" s="18" t="s">
        <v>109</v>
      </c>
      <c r="G22" s="18" t="s">
        <v>27</v>
      </c>
      <c r="H22" s="17" t="s">
        <v>128</v>
      </c>
      <c r="I22" s="18" t="s">
        <v>63</v>
      </c>
      <c r="J22" s="18"/>
      <c r="K22" s="18"/>
      <c r="L22" s="18"/>
      <c r="M22" s="18" t="s">
        <v>129</v>
      </c>
      <c r="N22" s="18" t="s">
        <v>130</v>
      </c>
      <c r="O22" s="18" t="s">
        <v>131</v>
      </c>
      <c r="P22" s="18"/>
      <c r="Q22" s="18"/>
      <c r="R22" s="19">
        <v>45.09</v>
      </c>
      <c r="S22" s="20">
        <v>-64.363429999999994</v>
      </c>
      <c r="T22" s="18"/>
      <c r="U22" s="15"/>
    </row>
    <row r="23" spans="1:21" ht="13.2" hidden="1" x14ac:dyDescent="0.25">
      <c r="A23" s="1"/>
      <c r="B23" s="1"/>
      <c r="C23" s="16" t="s">
        <v>54</v>
      </c>
      <c r="D23" s="17" t="s">
        <v>132</v>
      </c>
      <c r="E23" s="17" t="s">
        <v>25</v>
      </c>
      <c r="F23" s="18" t="s">
        <v>109</v>
      </c>
      <c r="G23" s="18" t="s">
        <v>27</v>
      </c>
      <c r="H23" s="17" t="s">
        <v>133</v>
      </c>
      <c r="I23" s="18" t="s">
        <v>29</v>
      </c>
      <c r="J23" s="18" t="s">
        <v>70</v>
      </c>
      <c r="K23" s="18" t="s">
        <v>134</v>
      </c>
      <c r="L23" s="18" t="s">
        <v>118</v>
      </c>
      <c r="M23" s="18" t="s">
        <v>135</v>
      </c>
      <c r="N23" s="18"/>
      <c r="O23" s="18" t="s">
        <v>136</v>
      </c>
      <c r="P23" s="17" t="s">
        <v>137</v>
      </c>
      <c r="Q23" s="18"/>
      <c r="R23" s="19"/>
      <c r="S23" s="20"/>
      <c r="T23" s="18"/>
      <c r="U23" s="15"/>
    </row>
    <row r="24" spans="1:21" ht="13.2" hidden="1" x14ac:dyDescent="0.25">
      <c r="A24" s="1">
        <v>19</v>
      </c>
      <c r="B24" s="1">
        <v>1</v>
      </c>
      <c r="C24" s="16" t="s">
        <v>43</v>
      </c>
      <c r="D24" s="17" t="s">
        <v>138</v>
      </c>
      <c r="E24" s="17" t="s">
        <v>25</v>
      </c>
      <c r="F24" s="17" t="s">
        <v>139</v>
      </c>
      <c r="G24" s="17"/>
      <c r="H24" s="17" t="s">
        <v>100</v>
      </c>
      <c r="I24" s="17" t="s">
        <v>101</v>
      </c>
      <c r="J24" s="17" t="s">
        <v>58</v>
      </c>
      <c r="K24" s="17" t="s">
        <v>140</v>
      </c>
      <c r="L24" s="17" t="s">
        <v>141</v>
      </c>
      <c r="M24" s="17" t="s">
        <v>142</v>
      </c>
      <c r="N24" s="17" t="s">
        <v>143</v>
      </c>
      <c r="O24" s="17" t="s">
        <v>143</v>
      </c>
      <c r="P24" s="17" t="s">
        <v>144</v>
      </c>
      <c r="Q24" s="18"/>
      <c r="R24" s="19">
        <v>45.22</v>
      </c>
      <c r="S24" s="20">
        <v>-64.430000000000007</v>
      </c>
      <c r="T24" s="17" t="s">
        <v>35</v>
      </c>
      <c r="U24" s="15"/>
    </row>
    <row r="25" spans="1:21" ht="13.2" hidden="1" x14ac:dyDescent="0.25">
      <c r="A25" s="1">
        <v>20</v>
      </c>
      <c r="B25" s="1">
        <v>1</v>
      </c>
      <c r="C25" s="16" t="s">
        <v>43</v>
      </c>
      <c r="D25" s="17" t="s">
        <v>145</v>
      </c>
      <c r="E25" s="17" t="s">
        <v>25</v>
      </c>
      <c r="F25" s="17" t="s">
        <v>146</v>
      </c>
      <c r="G25" s="17" t="s">
        <v>147</v>
      </c>
      <c r="H25" s="17" t="s">
        <v>148</v>
      </c>
      <c r="I25" s="17" t="s">
        <v>63</v>
      </c>
      <c r="J25" s="17" t="s">
        <v>149</v>
      </c>
      <c r="K25" s="17" t="s">
        <v>150</v>
      </c>
      <c r="L25" s="17" t="s">
        <v>151</v>
      </c>
      <c r="M25" s="17" t="s">
        <v>152</v>
      </c>
      <c r="N25" s="17" t="s">
        <v>153</v>
      </c>
      <c r="O25" s="17" t="s">
        <v>154</v>
      </c>
      <c r="P25" s="17" t="s">
        <v>155</v>
      </c>
      <c r="Q25" s="18"/>
      <c r="R25" s="19">
        <v>45.09</v>
      </c>
      <c r="S25" s="20">
        <v>-64.36</v>
      </c>
      <c r="T25" s="17" t="s">
        <v>35</v>
      </c>
      <c r="U25" s="15"/>
    </row>
    <row r="26" spans="1:21" ht="13.2" hidden="1" x14ac:dyDescent="0.25">
      <c r="A26" s="5">
        <v>21</v>
      </c>
      <c r="B26" s="5">
        <v>1</v>
      </c>
      <c r="C26" s="11" t="s">
        <v>54</v>
      </c>
      <c r="D26" s="12" t="s">
        <v>156</v>
      </c>
      <c r="E26" s="12" t="s">
        <v>25</v>
      </c>
      <c r="F26" s="12" t="s">
        <v>157</v>
      </c>
      <c r="G26" s="12" t="s">
        <v>27</v>
      </c>
      <c r="H26" s="12" t="s">
        <v>158</v>
      </c>
      <c r="I26" s="12" t="s">
        <v>159</v>
      </c>
      <c r="J26" s="15"/>
      <c r="K26" s="15"/>
      <c r="L26" s="15"/>
      <c r="M26" s="12" t="s">
        <v>160</v>
      </c>
      <c r="N26" s="15"/>
      <c r="O26" s="15"/>
      <c r="P26" s="15"/>
      <c r="Q26" s="15"/>
      <c r="R26" s="13">
        <v>45.08</v>
      </c>
      <c r="S26" s="14">
        <v>-64.22</v>
      </c>
      <c r="T26" s="12" t="s">
        <v>35</v>
      </c>
      <c r="U26" s="15"/>
    </row>
    <row r="27" spans="1:21" ht="7.5" hidden="1" customHeight="1" x14ac:dyDescent="0.25">
      <c r="A27" s="5">
        <v>22</v>
      </c>
      <c r="B27" s="5">
        <v>1</v>
      </c>
      <c r="C27" s="11" t="s">
        <v>54</v>
      </c>
      <c r="D27" s="12" t="s">
        <v>161</v>
      </c>
      <c r="E27" s="12" t="s">
        <v>25</v>
      </c>
      <c r="F27" s="12" t="s">
        <v>157</v>
      </c>
      <c r="G27" s="12" t="s">
        <v>27</v>
      </c>
      <c r="H27" s="12" t="s">
        <v>162</v>
      </c>
      <c r="I27" s="12" t="s">
        <v>163</v>
      </c>
      <c r="J27" s="15"/>
      <c r="K27" s="12" t="s">
        <v>164</v>
      </c>
      <c r="L27" s="12" t="s">
        <v>165</v>
      </c>
      <c r="M27" s="12" t="s">
        <v>166</v>
      </c>
      <c r="N27" s="12" t="s">
        <v>167</v>
      </c>
      <c r="O27" s="12" t="s">
        <v>168</v>
      </c>
      <c r="P27" s="15"/>
      <c r="Q27" s="15"/>
      <c r="R27" s="13">
        <v>45.02</v>
      </c>
      <c r="S27" s="14">
        <v>-64.86</v>
      </c>
      <c r="T27" s="12" t="s">
        <v>35</v>
      </c>
      <c r="U27" s="15"/>
    </row>
    <row r="28" spans="1:21" ht="13.2" hidden="1" x14ac:dyDescent="0.25">
      <c r="A28" s="5">
        <v>23</v>
      </c>
      <c r="B28" s="5">
        <v>1</v>
      </c>
      <c r="C28" s="11" t="s">
        <v>54</v>
      </c>
      <c r="D28" s="12" t="s">
        <v>169</v>
      </c>
      <c r="E28" s="12" t="s">
        <v>25</v>
      </c>
      <c r="F28" s="12" t="s">
        <v>157</v>
      </c>
      <c r="G28" s="12" t="s">
        <v>27</v>
      </c>
      <c r="H28" s="12" t="s">
        <v>170</v>
      </c>
      <c r="I28" s="12" t="s">
        <v>29</v>
      </c>
      <c r="J28" s="12" t="s">
        <v>70</v>
      </c>
      <c r="K28" s="12" t="s">
        <v>171</v>
      </c>
      <c r="L28" s="12" t="s">
        <v>172</v>
      </c>
      <c r="M28" s="12" t="s">
        <v>173</v>
      </c>
      <c r="N28" s="12" t="s">
        <v>174</v>
      </c>
      <c r="O28" s="12" t="s">
        <v>175</v>
      </c>
      <c r="P28" s="12" t="s">
        <v>176</v>
      </c>
      <c r="Q28" s="15"/>
      <c r="R28" s="13">
        <v>45.044746400000001</v>
      </c>
      <c r="S28" s="14">
        <v>-64.740512100000004</v>
      </c>
      <c r="T28" s="15"/>
      <c r="U28" s="15"/>
    </row>
    <row r="29" spans="1:21" ht="13.2" hidden="1" x14ac:dyDescent="0.25">
      <c r="A29" s="5">
        <v>24</v>
      </c>
      <c r="B29" s="5">
        <v>1</v>
      </c>
      <c r="C29" s="11" t="s">
        <v>54</v>
      </c>
      <c r="D29" s="12" t="s">
        <v>177</v>
      </c>
      <c r="E29" s="12" t="s">
        <v>25</v>
      </c>
      <c r="F29" s="12" t="s">
        <v>157</v>
      </c>
      <c r="G29" s="12" t="s">
        <v>27</v>
      </c>
      <c r="H29" s="12" t="s">
        <v>178</v>
      </c>
      <c r="I29" s="12" t="s">
        <v>29</v>
      </c>
      <c r="J29" s="15"/>
      <c r="K29" s="12" t="s">
        <v>179</v>
      </c>
      <c r="L29" s="12" t="s">
        <v>180</v>
      </c>
      <c r="M29" s="15"/>
      <c r="N29" s="12" t="s">
        <v>181</v>
      </c>
      <c r="O29" s="12" t="s">
        <v>182</v>
      </c>
      <c r="P29" s="15"/>
      <c r="Q29" s="15"/>
      <c r="R29" s="13">
        <v>45.04</v>
      </c>
      <c r="S29" s="14">
        <v>-64.73</v>
      </c>
      <c r="T29" s="12" t="s">
        <v>35</v>
      </c>
      <c r="U29" s="15"/>
    </row>
    <row r="30" spans="1:21" ht="13.2" hidden="1" x14ac:dyDescent="0.25">
      <c r="A30" s="5">
        <v>25</v>
      </c>
      <c r="B30" s="5">
        <v>1</v>
      </c>
      <c r="C30" s="11" t="s">
        <v>54</v>
      </c>
      <c r="D30" s="12" t="s">
        <v>183</v>
      </c>
      <c r="E30" s="12" t="s">
        <v>25</v>
      </c>
      <c r="F30" s="12" t="s">
        <v>157</v>
      </c>
      <c r="G30" s="12" t="s">
        <v>27</v>
      </c>
      <c r="H30" s="12" t="s">
        <v>184</v>
      </c>
      <c r="I30" s="12" t="s">
        <v>29</v>
      </c>
      <c r="J30" s="15"/>
      <c r="K30" s="15"/>
      <c r="L30" s="15"/>
      <c r="M30" s="12" t="s">
        <v>185</v>
      </c>
      <c r="N30" s="15"/>
      <c r="O30" s="15"/>
      <c r="P30" s="15"/>
      <c r="Q30" s="15"/>
      <c r="R30" s="13">
        <v>45.05</v>
      </c>
      <c r="S30" s="14">
        <v>-64.739999999999995</v>
      </c>
      <c r="T30" s="12" t="s">
        <v>35</v>
      </c>
      <c r="U30" s="15"/>
    </row>
    <row r="31" spans="1:21" ht="13.2" hidden="1" x14ac:dyDescent="0.25">
      <c r="A31" s="5">
        <v>26</v>
      </c>
      <c r="B31" s="5">
        <v>1</v>
      </c>
      <c r="C31" s="11" t="s">
        <v>54</v>
      </c>
      <c r="D31" s="12" t="s">
        <v>186</v>
      </c>
      <c r="E31" s="12" t="s">
        <v>25</v>
      </c>
      <c r="F31" s="12" t="s">
        <v>157</v>
      </c>
      <c r="G31" s="12" t="s">
        <v>27</v>
      </c>
      <c r="H31" s="12" t="s">
        <v>187</v>
      </c>
      <c r="I31" s="12" t="s">
        <v>29</v>
      </c>
      <c r="J31" s="12" t="s">
        <v>70</v>
      </c>
      <c r="K31" s="15"/>
      <c r="L31" s="15"/>
      <c r="M31" s="12" t="s">
        <v>188</v>
      </c>
      <c r="N31" s="15"/>
      <c r="O31" s="12" t="s">
        <v>189</v>
      </c>
      <c r="P31" s="15"/>
      <c r="Q31" s="15"/>
      <c r="R31" s="13">
        <v>45.04</v>
      </c>
      <c r="S31" s="14">
        <v>-64.739999999999995</v>
      </c>
      <c r="T31" s="12" t="s">
        <v>35</v>
      </c>
      <c r="U31" s="15"/>
    </row>
    <row r="32" spans="1:21" ht="13.2" hidden="1" x14ac:dyDescent="0.25">
      <c r="A32" s="5">
        <v>27</v>
      </c>
      <c r="B32" s="5">
        <v>1</v>
      </c>
      <c r="C32" s="11" t="s">
        <v>54</v>
      </c>
      <c r="D32" s="12" t="s">
        <v>190</v>
      </c>
      <c r="E32" s="12" t="s">
        <v>25</v>
      </c>
      <c r="F32" s="12" t="s">
        <v>157</v>
      </c>
      <c r="G32" s="12" t="s">
        <v>27</v>
      </c>
      <c r="H32" s="12" t="s">
        <v>191</v>
      </c>
      <c r="I32" s="12" t="s">
        <v>29</v>
      </c>
      <c r="J32" s="12" t="s">
        <v>70</v>
      </c>
      <c r="K32" s="15"/>
      <c r="L32" s="15"/>
      <c r="M32" s="12" t="s">
        <v>192</v>
      </c>
      <c r="N32" s="15"/>
      <c r="O32" s="15"/>
      <c r="P32" s="15"/>
      <c r="Q32" s="15"/>
      <c r="R32" s="13">
        <v>45.16</v>
      </c>
      <c r="S32" s="14">
        <v>-64.739999999999995</v>
      </c>
      <c r="T32" s="15"/>
      <c r="U32" s="15"/>
    </row>
    <row r="33" spans="1:21" ht="13.2" hidden="1" x14ac:dyDescent="0.25">
      <c r="A33" s="5">
        <v>28</v>
      </c>
      <c r="B33" s="5">
        <v>1</v>
      </c>
      <c r="C33" s="11" t="s">
        <v>54</v>
      </c>
      <c r="D33" s="12" t="s">
        <v>193</v>
      </c>
      <c r="E33" s="12" t="s">
        <v>25</v>
      </c>
      <c r="F33" s="12" t="s">
        <v>157</v>
      </c>
      <c r="G33" s="12" t="s">
        <v>27</v>
      </c>
      <c r="H33" s="12" t="s">
        <v>194</v>
      </c>
      <c r="I33" s="12" t="s">
        <v>29</v>
      </c>
      <c r="J33" s="15"/>
      <c r="K33" s="15"/>
      <c r="L33" s="15"/>
      <c r="M33" s="15"/>
      <c r="N33" s="12" t="s">
        <v>195</v>
      </c>
      <c r="O33" s="15"/>
      <c r="P33" s="15"/>
      <c r="Q33" s="15"/>
      <c r="R33" s="13">
        <v>45.01</v>
      </c>
      <c r="S33" s="14">
        <v>-64.739999999999995</v>
      </c>
      <c r="T33" s="12" t="s">
        <v>35</v>
      </c>
      <c r="U33" s="15"/>
    </row>
    <row r="34" spans="1:21" ht="13.2" hidden="1" x14ac:dyDescent="0.25">
      <c r="A34" s="5">
        <v>29</v>
      </c>
      <c r="B34" s="5">
        <v>1</v>
      </c>
      <c r="C34" s="11" t="s">
        <v>54</v>
      </c>
      <c r="D34" s="12" t="s">
        <v>196</v>
      </c>
      <c r="E34" s="12" t="s">
        <v>25</v>
      </c>
      <c r="F34" s="12" t="s">
        <v>157</v>
      </c>
      <c r="G34" s="12" t="s">
        <v>27</v>
      </c>
      <c r="H34" s="12" t="s">
        <v>197</v>
      </c>
      <c r="I34" s="12" t="s">
        <v>198</v>
      </c>
      <c r="J34" s="15"/>
      <c r="K34" s="15"/>
      <c r="L34" s="15"/>
      <c r="M34" s="15"/>
      <c r="N34" s="15"/>
      <c r="O34" s="15"/>
      <c r="P34" s="15"/>
      <c r="Q34" s="15"/>
      <c r="R34" s="13">
        <v>45.07</v>
      </c>
      <c r="S34" s="14">
        <v>-64.790000000000006</v>
      </c>
      <c r="T34" s="12" t="s">
        <v>35</v>
      </c>
      <c r="U34" s="15"/>
    </row>
    <row r="35" spans="1:21" ht="13.2" hidden="1" x14ac:dyDescent="0.25">
      <c r="A35" s="5">
        <v>30</v>
      </c>
      <c r="B35" s="5">
        <v>1</v>
      </c>
      <c r="C35" s="11" t="s">
        <v>54</v>
      </c>
      <c r="D35" s="12" t="s">
        <v>199</v>
      </c>
      <c r="E35" s="12" t="s">
        <v>25</v>
      </c>
      <c r="F35" s="12" t="s">
        <v>157</v>
      </c>
      <c r="G35" s="12" t="s">
        <v>27</v>
      </c>
      <c r="H35" s="12" t="s">
        <v>200</v>
      </c>
      <c r="I35" s="12" t="s">
        <v>101</v>
      </c>
      <c r="J35" s="15"/>
      <c r="K35" s="12" t="s">
        <v>201</v>
      </c>
      <c r="L35" s="12" t="s">
        <v>202</v>
      </c>
      <c r="M35" s="12" t="s">
        <v>203</v>
      </c>
      <c r="N35" s="15"/>
      <c r="O35" s="15"/>
      <c r="P35" s="15"/>
      <c r="Q35" s="15"/>
      <c r="R35" s="13">
        <v>45.16</v>
      </c>
      <c r="S35" s="14">
        <v>-64.42</v>
      </c>
      <c r="T35" s="12" t="s">
        <v>35</v>
      </c>
      <c r="U35" s="15"/>
    </row>
    <row r="36" spans="1:21" ht="13.2" hidden="1" x14ac:dyDescent="0.25">
      <c r="A36" s="5">
        <v>31</v>
      </c>
      <c r="B36" s="5">
        <v>1</v>
      </c>
      <c r="C36" s="11" t="s">
        <v>54</v>
      </c>
      <c r="D36" s="12" t="s">
        <v>204</v>
      </c>
      <c r="E36" s="12" t="s">
        <v>25</v>
      </c>
      <c r="F36" s="12" t="s">
        <v>157</v>
      </c>
      <c r="G36" s="12" t="s">
        <v>27</v>
      </c>
      <c r="H36" s="12" t="s">
        <v>200</v>
      </c>
      <c r="I36" s="12" t="s">
        <v>101</v>
      </c>
      <c r="J36" s="15"/>
      <c r="K36" s="15"/>
      <c r="L36" s="15"/>
      <c r="M36" s="12" t="s">
        <v>203</v>
      </c>
      <c r="N36" s="15"/>
      <c r="O36" s="15"/>
      <c r="P36" s="15"/>
      <c r="Q36" s="15"/>
      <c r="R36" s="13">
        <v>45.16</v>
      </c>
      <c r="S36" s="14">
        <v>-64.430000000000007</v>
      </c>
      <c r="T36" s="15"/>
      <c r="U36" s="15"/>
    </row>
    <row r="37" spans="1:21" ht="13.2" hidden="1" x14ac:dyDescent="0.25">
      <c r="A37" s="5">
        <v>32</v>
      </c>
      <c r="B37" s="5">
        <v>1</v>
      </c>
      <c r="C37" s="11" t="s">
        <v>54</v>
      </c>
      <c r="D37" s="12" t="s">
        <v>205</v>
      </c>
      <c r="E37" s="12" t="s">
        <v>25</v>
      </c>
      <c r="F37" s="12" t="s">
        <v>157</v>
      </c>
      <c r="G37" s="12" t="s">
        <v>27</v>
      </c>
      <c r="H37" s="12" t="s">
        <v>206</v>
      </c>
      <c r="I37" s="12" t="s">
        <v>207</v>
      </c>
      <c r="J37" s="15"/>
      <c r="K37" s="15"/>
      <c r="L37" s="15"/>
      <c r="M37" s="12" t="s">
        <v>208</v>
      </c>
      <c r="N37" s="15"/>
      <c r="O37" s="12" t="s">
        <v>209</v>
      </c>
      <c r="P37" s="15"/>
      <c r="Q37" s="15"/>
      <c r="R37" s="13">
        <v>45.06</v>
      </c>
      <c r="S37" s="14">
        <v>-64.599999999999994</v>
      </c>
      <c r="T37" s="12" t="s">
        <v>35</v>
      </c>
      <c r="U37" s="15"/>
    </row>
    <row r="38" spans="1:21" ht="13.2" hidden="1" x14ac:dyDescent="0.25">
      <c r="A38" s="5">
        <v>33</v>
      </c>
      <c r="B38" s="5">
        <v>0</v>
      </c>
      <c r="C38" s="11" t="s">
        <v>54</v>
      </c>
      <c r="D38" s="12" t="s">
        <v>210</v>
      </c>
      <c r="E38" s="12" t="s">
        <v>25</v>
      </c>
      <c r="F38" s="12" t="s">
        <v>157</v>
      </c>
      <c r="G38" s="12" t="s">
        <v>27</v>
      </c>
      <c r="H38" s="12" t="s">
        <v>211</v>
      </c>
      <c r="I38" s="12" t="s">
        <v>212</v>
      </c>
      <c r="J38" s="15"/>
      <c r="K38" s="15"/>
      <c r="L38" s="15"/>
      <c r="M38" s="15"/>
      <c r="N38" s="15"/>
      <c r="O38" s="15"/>
      <c r="P38" s="15"/>
      <c r="Q38" s="15"/>
      <c r="R38" s="13">
        <v>0</v>
      </c>
      <c r="S38" s="14">
        <v>0</v>
      </c>
      <c r="T38" s="15"/>
      <c r="U38" s="15"/>
    </row>
    <row r="39" spans="1:21" ht="13.2" hidden="1" x14ac:dyDescent="0.25">
      <c r="A39" s="5">
        <v>34</v>
      </c>
      <c r="B39" s="5">
        <v>0</v>
      </c>
      <c r="C39" s="11" t="s">
        <v>54</v>
      </c>
      <c r="D39" s="12" t="s">
        <v>213</v>
      </c>
      <c r="E39" s="12" t="s">
        <v>25</v>
      </c>
      <c r="F39" s="12" t="s">
        <v>157</v>
      </c>
      <c r="G39" s="12" t="s">
        <v>27</v>
      </c>
      <c r="H39" s="15"/>
      <c r="I39" s="12" t="s">
        <v>214</v>
      </c>
      <c r="J39" s="15"/>
      <c r="K39" s="15"/>
      <c r="L39" s="15"/>
      <c r="M39" s="15"/>
      <c r="N39" s="15"/>
      <c r="O39" s="15"/>
      <c r="P39" s="15"/>
      <c r="Q39" s="15"/>
      <c r="R39" s="13">
        <v>0</v>
      </c>
      <c r="S39" s="14">
        <v>0</v>
      </c>
      <c r="T39" s="15"/>
      <c r="U39" s="15"/>
    </row>
    <row r="40" spans="1:21" ht="13.2" hidden="1" x14ac:dyDescent="0.25">
      <c r="A40" s="5">
        <v>35</v>
      </c>
      <c r="B40" s="5">
        <v>1</v>
      </c>
      <c r="C40" s="11" t="s">
        <v>54</v>
      </c>
      <c r="D40" s="12" t="s">
        <v>215</v>
      </c>
      <c r="E40" s="12" t="s">
        <v>25</v>
      </c>
      <c r="F40" s="12" t="s">
        <v>157</v>
      </c>
      <c r="G40" s="12" t="s">
        <v>27</v>
      </c>
      <c r="H40" s="12" t="s">
        <v>216</v>
      </c>
      <c r="I40" s="12" t="s">
        <v>217</v>
      </c>
      <c r="J40" s="15"/>
      <c r="K40" s="12" t="s">
        <v>218</v>
      </c>
      <c r="L40" s="12" t="s">
        <v>219</v>
      </c>
      <c r="M40" s="12" t="s">
        <v>220</v>
      </c>
      <c r="N40" s="15"/>
      <c r="O40" s="12" t="s">
        <v>221</v>
      </c>
      <c r="P40" s="15"/>
      <c r="Q40" s="15"/>
      <c r="R40" s="13">
        <v>45.05</v>
      </c>
      <c r="S40" s="14">
        <v>-64.680000000000007</v>
      </c>
      <c r="T40" s="15"/>
      <c r="U40" s="15"/>
    </row>
    <row r="41" spans="1:21" ht="13.2" hidden="1" x14ac:dyDescent="0.25">
      <c r="A41" s="5">
        <v>36</v>
      </c>
      <c r="B41" s="5">
        <v>1</v>
      </c>
      <c r="C41" s="11" t="s">
        <v>54</v>
      </c>
      <c r="D41" s="12" t="s">
        <v>222</v>
      </c>
      <c r="E41" s="12" t="s">
        <v>25</v>
      </c>
      <c r="F41" s="12" t="s">
        <v>157</v>
      </c>
      <c r="G41" s="12" t="s">
        <v>27</v>
      </c>
      <c r="H41" s="12" t="s">
        <v>223</v>
      </c>
      <c r="I41" s="12" t="s">
        <v>224</v>
      </c>
      <c r="J41" s="15"/>
      <c r="K41" s="15"/>
      <c r="L41" s="15"/>
      <c r="M41" s="15"/>
      <c r="N41" s="15"/>
      <c r="O41" s="15"/>
      <c r="P41" s="15"/>
      <c r="Q41" s="15"/>
      <c r="R41" s="13">
        <v>45.11</v>
      </c>
      <c r="S41" s="14">
        <v>-64.3</v>
      </c>
      <c r="T41" s="12" t="s">
        <v>35</v>
      </c>
      <c r="U41" s="15"/>
    </row>
    <row r="42" spans="1:21" ht="26.4" hidden="1" x14ac:dyDescent="0.25">
      <c r="A42" s="5">
        <v>37</v>
      </c>
      <c r="B42" s="5">
        <v>0</v>
      </c>
      <c r="C42" s="11" t="s">
        <v>54</v>
      </c>
      <c r="D42" s="12" t="s">
        <v>225</v>
      </c>
      <c r="E42" s="12" t="s">
        <v>25</v>
      </c>
      <c r="F42" s="12" t="s">
        <v>157</v>
      </c>
      <c r="G42" s="12" t="s">
        <v>27</v>
      </c>
      <c r="H42" s="15"/>
      <c r="I42" s="12" t="s">
        <v>38</v>
      </c>
      <c r="J42" s="12" t="s">
        <v>39</v>
      </c>
      <c r="K42" s="15"/>
      <c r="L42" s="15"/>
      <c r="M42" s="64" t="s">
        <v>226</v>
      </c>
      <c r="N42" s="65" t="s">
        <v>227</v>
      </c>
      <c r="O42" s="65" t="s">
        <v>228</v>
      </c>
      <c r="P42" s="67" t="s">
        <v>229</v>
      </c>
      <c r="Q42" s="15"/>
      <c r="R42" s="13">
        <v>0</v>
      </c>
      <c r="S42" s="14">
        <v>0</v>
      </c>
      <c r="T42" s="15"/>
      <c r="U42" s="15" t="s">
        <v>2874</v>
      </c>
    </row>
    <row r="43" spans="1:21" ht="13.2" hidden="1" x14ac:dyDescent="0.25">
      <c r="A43" s="5">
        <v>38</v>
      </c>
      <c r="B43" s="5">
        <v>1</v>
      </c>
      <c r="C43" s="11" t="s">
        <v>54</v>
      </c>
      <c r="D43" s="12" t="s">
        <v>230</v>
      </c>
      <c r="E43" s="12" t="s">
        <v>25</v>
      </c>
      <c r="F43" s="12" t="s">
        <v>157</v>
      </c>
      <c r="G43" s="12" t="s">
        <v>27</v>
      </c>
      <c r="H43" s="12" t="s">
        <v>231</v>
      </c>
      <c r="I43" s="12" t="s">
        <v>232</v>
      </c>
      <c r="J43" s="15"/>
      <c r="K43" s="15"/>
      <c r="L43" s="15"/>
      <c r="M43" s="15"/>
      <c r="N43" s="15"/>
      <c r="O43" s="15"/>
      <c r="P43" s="15"/>
      <c r="Q43" s="15"/>
      <c r="R43" s="13">
        <v>45.19</v>
      </c>
      <c r="S43" s="14">
        <v>-64.599999999999994</v>
      </c>
      <c r="T43" s="12" t="s">
        <v>86</v>
      </c>
      <c r="U43" s="15"/>
    </row>
    <row r="44" spans="1:21" ht="13.2" hidden="1" x14ac:dyDescent="0.25">
      <c r="A44" s="5">
        <v>39</v>
      </c>
      <c r="B44" s="5">
        <v>1</v>
      </c>
      <c r="C44" s="11" t="s">
        <v>54</v>
      </c>
      <c r="D44" s="12" t="s">
        <v>233</v>
      </c>
      <c r="E44" s="12" t="s">
        <v>25</v>
      </c>
      <c r="F44" s="12" t="s">
        <v>157</v>
      </c>
      <c r="G44" s="12" t="s">
        <v>27</v>
      </c>
      <c r="H44" s="12" t="s">
        <v>234</v>
      </c>
      <c r="I44" s="12" t="s">
        <v>78</v>
      </c>
      <c r="J44" s="12" t="s">
        <v>79</v>
      </c>
      <c r="K44" s="15"/>
      <c r="L44" s="15"/>
      <c r="M44" s="12" t="s">
        <v>235</v>
      </c>
      <c r="N44" s="15"/>
      <c r="O44" s="15"/>
      <c r="P44" s="15"/>
      <c r="Q44" s="15"/>
      <c r="R44" s="13">
        <v>44.99</v>
      </c>
      <c r="S44" s="14">
        <v>-64.95</v>
      </c>
      <c r="T44" s="15"/>
      <c r="U44" s="15"/>
    </row>
    <row r="45" spans="1:21" ht="13.2" hidden="1" x14ac:dyDescent="0.25">
      <c r="A45" s="5">
        <v>40</v>
      </c>
      <c r="B45" s="5">
        <v>1</v>
      </c>
      <c r="C45" s="11" t="s">
        <v>54</v>
      </c>
      <c r="D45" s="12" t="s">
        <v>236</v>
      </c>
      <c r="E45" s="12" t="s">
        <v>25</v>
      </c>
      <c r="F45" s="12" t="s">
        <v>157</v>
      </c>
      <c r="G45" s="12" t="s">
        <v>27</v>
      </c>
      <c r="H45" s="12" t="s">
        <v>237</v>
      </c>
      <c r="I45" s="12" t="s">
        <v>78</v>
      </c>
      <c r="J45" s="15"/>
      <c r="K45" s="12" t="s">
        <v>238</v>
      </c>
      <c r="L45" s="12" t="s">
        <v>202</v>
      </c>
      <c r="M45" s="12" t="s">
        <v>235</v>
      </c>
      <c r="N45" s="15"/>
      <c r="O45" s="12" t="s">
        <v>239</v>
      </c>
      <c r="P45" s="15"/>
      <c r="Q45" s="15"/>
      <c r="R45" s="13">
        <v>44.99</v>
      </c>
      <c r="S45" s="14">
        <v>-64.95</v>
      </c>
      <c r="T45" s="12" t="s">
        <v>35</v>
      </c>
      <c r="U45" s="15"/>
    </row>
    <row r="46" spans="1:21" ht="13.2" hidden="1" x14ac:dyDescent="0.25">
      <c r="A46" s="5">
        <v>41</v>
      </c>
      <c r="B46" s="5">
        <v>1</v>
      </c>
      <c r="C46" s="11" t="s">
        <v>54</v>
      </c>
      <c r="D46" s="12" t="s">
        <v>240</v>
      </c>
      <c r="E46" s="12" t="s">
        <v>25</v>
      </c>
      <c r="F46" s="12" t="s">
        <v>157</v>
      </c>
      <c r="G46" s="12" t="s">
        <v>27</v>
      </c>
      <c r="H46" s="12" t="s">
        <v>241</v>
      </c>
      <c r="I46" s="12" t="s">
        <v>242</v>
      </c>
      <c r="J46" s="15"/>
      <c r="K46" s="15"/>
      <c r="L46" s="15"/>
      <c r="M46" s="15"/>
      <c r="N46" s="15"/>
      <c r="O46" s="15"/>
      <c r="P46" s="15"/>
      <c r="Q46" s="15"/>
      <c r="R46" s="13">
        <v>45.1</v>
      </c>
      <c r="S46" s="14">
        <v>-64.95</v>
      </c>
      <c r="T46" s="12" t="s">
        <v>35</v>
      </c>
      <c r="U46" s="15"/>
    </row>
    <row r="47" spans="1:21" ht="13.2" hidden="1" x14ac:dyDescent="0.25">
      <c r="A47" s="5">
        <v>42</v>
      </c>
      <c r="B47" s="5">
        <v>1</v>
      </c>
      <c r="C47" s="11" t="s">
        <v>54</v>
      </c>
      <c r="D47" s="12" t="s">
        <v>243</v>
      </c>
      <c r="E47" s="12" t="s">
        <v>25</v>
      </c>
      <c r="F47" s="12" t="s">
        <v>157</v>
      </c>
      <c r="G47" s="12" t="s">
        <v>27</v>
      </c>
      <c r="H47" s="12" t="s">
        <v>244</v>
      </c>
      <c r="I47" s="12" t="s">
        <v>245</v>
      </c>
      <c r="J47" s="15"/>
      <c r="K47" s="12" t="s">
        <v>246</v>
      </c>
      <c r="L47" s="12" t="s">
        <v>165</v>
      </c>
      <c r="M47" s="12" t="s">
        <v>247</v>
      </c>
      <c r="N47" s="15"/>
      <c r="O47" s="12" t="s">
        <v>248</v>
      </c>
      <c r="P47" s="15"/>
      <c r="Q47" s="15"/>
      <c r="R47" s="13">
        <v>45.07</v>
      </c>
      <c r="S47" s="14">
        <v>-64.45</v>
      </c>
      <c r="T47" s="12" t="s">
        <v>35</v>
      </c>
      <c r="U47" s="15"/>
    </row>
    <row r="48" spans="1:21" ht="13.2" hidden="1" x14ac:dyDescent="0.25">
      <c r="A48" s="5">
        <v>43</v>
      </c>
      <c r="B48" s="5">
        <v>1</v>
      </c>
      <c r="C48" s="11" t="s">
        <v>54</v>
      </c>
      <c r="D48" s="12" t="s">
        <v>249</v>
      </c>
      <c r="E48" s="12" t="s">
        <v>25</v>
      </c>
      <c r="F48" s="12" t="s">
        <v>157</v>
      </c>
      <c r="G48" s="12" t="s">
        <v>27</v>
      </c>
      <c r="H48" s="12" t="s">
        <v>250</v>
      </c>
      <c r="I48" s="12" t="s">
        <v>83</v>
      </c>
      <c r="J48" s="15"/>
      <c r="K48" s="15" t="s">
        <v>251</v>
      </c>
      <c r="L48" s="15"/>
      <c r="M48" s="15" t="s">
        <v>252</v>
      </c>
      <c r="N48" s="15" t="s">
        <v>253</v>
      </c>
      <c r="O48" s="15" t="s">
        <v>254</v>
      </c>
      <c r="P48" s="21" t="s">
        <v>255</v>
      </c>
      <c r="Q48" s="15"/>
      <c r="R48" s="13">
        <v>45.11</v>
      </c>
      <c r="S48" s="14">
        <v>-64.430000000000007</v>
      </c>
      <c r="T48" s="12" t="s">
        <v>86</v>
      </c>
      <c r="U48" s="15"/>
    </row>
    <row r="49" spans="1:21" ht="13.2" hidden="1" x14ac:dyDescent="0.25">
      <c r="A49" s="5">
        <v>45</v>
      </c>
      <c r="B49" s="5">
        <v>1</v>
      </c>
      <c r="C49" s="11" t="s">
        <v>54</v>
      </c>
      <c r="D49" s="12" t="s">
        <v>256</v>
      </c>
      <c r="E49" s="12" t="s">
        <v>25</v>
      </c>
      <c r="F49" s="12" t="s">
        <v>157</v>
      </c>
      <c r="G49" s="12" t="s">
        <v>27</v>
      </c>
      <c r="H49" s="12" t="s">
        <v>257</v>
      </c>
      <c r="I49" s="12" t="s">
        <v>258</v>
      </c>
      <c r="J49" s="12" t="s">
        <v>259</v>
      </c>
      <c r="K49" s="15"/>
      <c r="L49" s="15"/>
      <c r="M49" s="12" t="s">
        <v>260</v>
      </c>
      <c r="N49" s="15"/>
      <c r="O49" s="15"/>
      <c r="P49" s="15"/>
      <c r="Q49" s="15"/>
      <c r="R49" s="13">
        <v>45.16</v>
      </c>
      <c r="S49" s="14">
        <v>-64.73</v>
      </c>
      <c r="T49" s="12" t="s">
        <v>35</v>
      </c>
      <c r="U49" s="15"/>
    </row>
    <row r="50" spans="1:21" ht="13.2" hidden="1" x14ac:dyDescent="0.25">
      <c r="A50" s="5">
        <v>46</v>
      </c>
      <c r="B50" s="5">
        <v>1</v>
      </c>
      <c r="C50" s="11" t="s">
        <v>54</v>
      </c>
      <c r="D50" s="12" t="s">
        <v>261</v>
      </c>
      <c r="E50" s="12" t="s">
        <v>25</v>
      </c>
      <c r="F50" s="12" t="s">
        <v>157</v>
      </c>
      <c r="G50" s="12" t="s">
        <v>27</v>
      </c>
      <c r="H50" s="12" t="s">
        <v>262</v>
      </c>
      <c r="I50" s="12" t="s">
        <v>263</v>
      </c>
      <c r="J50" s="15"/>
      <c r="K50" s="12" t="s">
        <v>264</v>
      </c>
      <c r="L50" s="12" t="s">
        <v>265</v>
      </c>
      <c r="M50" s="12" t="s">
        <v>266</v>
      </c>
      <c r="N50" s="15"/>
      <c r="O50" s="12" t="s">
        <v>267</v>
      </c>
      <c r="P50" s="15"/>
      <c r="Q50" s="15"/>
      <c r="R50" s="13">
        <v>45.05</v>
      </c>
      <c r="S50" s="14">
        <v>-64.42</v>
      </c>
      <c r="T50" s="15"/>
      <c r="U50" s="15"/>
    </row>
    <row r="51" spans="1:21" ht="13.2" hidden="1" x14ac:dyDescent="0.25">
      <c r="A51" s="5">
        <v>47</v>
      </c>
      <c r="B51" s="5">
        <v>1</v>
      </c>
      <c r="C51" s="11" t="s">
        <v>23</v>
      </c>
      <c r="D51" s="12" t="s">
        <v>268</v>
      </c>
      <c r="E51" s="12" t="s">
        <v>25</v>
      </c>
      <c r="F51" s="12" t="s">
        <v>157</v>
      </c>
      <c r="G51" s="12" t="s">
        <v>269</v>
      </c>
      <c r="H51" s="12" t="s">
        <v>270</v>
      </c>
      <c r="I51" s="12" t="s">
        <v>63</v>
      </c>
      <c r="J51" s="12" t="s">
        <v>271</v>
      </c>
      <c r="K51" s="12" t="s">
        <v>272</v>
      </c>
      <c r="L51" s="12" t="s">
        <v>273</v>
      </c>
      <c r="M51" s="12" t="s">
        <v>274</v>
      </c>
      <c r="N51" s="12" t="s">
        <v>275</v>
      </c>
      <c r="O51" s="12" t="s">
        <v>276</v>
      </c>
      <c r="P51" s="17" t="s">
        <v>277</v>
      </c>
      <c r="Q51" s="15"/>
      <c r="R51" s="13">
        <v>45.09</v>
      </c>
      <c r="S51" s="14">
        <v>-64.36</v>
      </c>
      <c r="T51" s="12" t="s">
        <v>35</v>
      </c>
      <c r="U51" s="15"/>
    </row>
    <row r="52" spans="1:21" ht="13.2" hidden="1" x14ac:dyDescent="0.25">
      <c r="A52" s="5">
        <v>49</v>
      </c>
      <c r="B52" s="5">
        <v>1</v>
      </c>
      <c r="C52" s="11" t="s">
        <v>278</v>
      </c>
      <c r="D52" s="12" t="s">
        <v>279</v>
      </c>
      <c r="E52" s="12" t="s">
        <v>25</v>
      </c>
      <c r="F52" s="12" t="s">
        <v>157</v>
      </c>
      <c r="G52" s="12" t="s">
        <v>27</v>
      </c>
      <c r="H52" s="12" t="s">
        <v>280</v>
      </c>
      <c r="I52" s="12" t="s">
        <v>63</v>
      </c>
      <c r="J52" s="15"/>
      <c r="K52" s="15"/>
      <c r="L52" s="15"/>
      <c r="M52" s="15"/>
      <c r="N52" s="15"/>
      <c r="O52" s="15"/>
      <c r="P52" s="15"/>
      <c r="Q52" s="15"/>
      <c r="R52" s="13">
        <v>45.08</v>
      </c>
      <c r="S52" s="14">
        <v>-64.400000000000006</v>
      </c>
      <c r="T52" s="12" t="s">
        <v>35</v>
      </c>
      <c r="U52" s="15"/>
    </row>
    <row r="53" spans="1:21" ht="13.2" hidden="1" x14ac:dyDescent="0.25">
      <c r="A53" s="5">
        <v>50</v>
      </c>
      <c r="B53" s="5">
        <v>2</v>
      </c>
      <c r="C53" s="11" t="s">
        <v>23</v>
      </c>
      <c r="D53" s="12" t="s">
        <v>281</v>
      </c>
      <c r="E53" s="12" t="s">
        <v>25</v>
      </c>
      <c r="F53" s="12" t="s">
        <v>157</v>
      </c>
      <c r="G53" s="12" t="s">
        <v>282</v>
      </c>
      <c r="H53" s="12" t="s">
        <v>283</v>
      </c>
      <c r="I53" s="12" t="s">
        <v>63</v>
      </c>
      <c r="J53" s="12" t="s">
        <v>284</v>
      </c>
      <c r="K53" s="12" t="s">
        <v>285</v>
      </c>
      <c r="L53" s="15"/>
      <c r="M53" s="12" t="s">
        <v>286</v>
      </c>
      <c r="N53" s="12" t="s">
        <v>287</v>
      </c>
      <c r="O53" s="12" t="s">
        <v>288</v>
      </c>
      <c r="P53" s="17" t="s">
        <v>289</v>
      </c>
      <c r="Q53" s="15"/>
      <c r="R53" s="13">
        <v>0</v>
      </c>
      <c r="S53" s="14">
        <v>0</v>
      </c>
      <c r="T53" s="15"/>
      <c r="U53" s="15"/>
    </row>
    <row r="54" spans="1:21" ht="39.6" hidden="1" x14ac:dyDescent="0.25">
      <c r="A54" s="5">
        <v>51</v>
      </c>
      <c r="B54" s="5">
        <v>2</v>
      </c>
      <c r="C54" s="11" t="s">
        <v>23</v>
      </c>
      <c r="D54" s="12" t="s">
        <v>290</v>
      </c>
      <c r="E54" s="12" t="s">
        <v>25</v>
      </c>
      <c r="F54" s="12" t="s">
        <v>157</v>
      </c>
      <c r="G54" s="66">
        <v>124</v>
      </c>
      <c r="H54" s="12" t="s">
        <v>291</v>
      </c>
      <c r="I54" s="12" t="s">
        <v>63</v>
      </c>
      <c r="J54" s="12" t="s">
        <v>89</v>
      </c>
      <c r="K54" s="12" t="s">
        <v>292</v>
      </c>
      <c r="L54" s="12" t="s">
        <v>103</v>
      </c>
      <c r="M54" s="12" t="s">
        <v>293</v>
      </c>
      <c r="N54" s="12" t="s">
        <v>294</v>
      </c>
      <c r="O54" s="12" t="s">
        <v>295</v>
      </c>
      <c r="P54" s="60" t="s">
        <v>296</v>
      </c>
      <c r="Q54" s="15"/>
      <c r="R54" s="13">
        <v>0</v>
      </c>
      <c r="S54" s="14">
        <v>0</v>
      </c>
      <c r="T54" s="15"/>
      <c r="U54" s="15" t="s">
        <v>2871</v>
      </c>
    </row>
    <row r="55" spans="1:21" ht="13.2" hidden="1" x14ac:dyDescent="0.25">
      <c r="A55" s="1">
        <v>52</v>
      </c>
      <c r="B55" s="1">
        <v>1</v>
      </c>
      <c r="C55" s="16" t="s">
        <v>23</v>
      </c>
      <c r="D55" s="17" t="s">
        <v>297</v>
      </c>
      <c r="E55" s="17" t="s">
        <v>25</v>
      </c>
      <c r="F55" s="17" t="s">
        <v>157</v>
      </c>
      <c r="G55" s="17" t="s">
        <v>27</v>
      </c>
      <c r="H55" s="17" t="s">
        <v>298</v>
      </c>
      <c r="I55" s="17" t="s">
        <v>63</v>
      </c>
      <c r="J55" s="17" t="s">
        <v>299</v>
      </c>
      <c r="K55" s="17"/>
      <c r="L55" s="18"/>
      <c r="M55" s="17" t="s">
        <v>300</v>
      </c>
      <c r="N55" s="17"/>
      <c r="O55" s="17" t="s">
        <v>301</v>
      </c>
      <c r="P55" s="17"/>
      <c r="Q55" s="18"/>
      <c r="R55" s="19">
        <v>45.08</v>
      </c>
      <c r="S55" s="20">
        <v>-64.400000000000006</v>
      </c>
      <c r="T55" s="18" t="s">
        <v>35</v>
      </c>
      <c r="U55" s="15"/>
    </row>
    <row r="56" spans="1:21" ht="13.2" hidden="1" x14ac:dyDescent="0.25">
      <c r="A56" s="5">
        <v>53</v>
      </c>
      <c r="B56" s="5">
        <v>1</v>
      </c>
      <c r="C56" s="11" t="s">
        <v>278</v>
      </c>
      <c r="D56" s="12" t="s">
        <v>302</v>
      </c>
      <c r="E56" s="12" t="s">
        <v>25</v>
      </c>
      <c r="F56" s="12" t="s">
        <v>157</v>
      </c>
      <c r="G56" s="12" t="s">
        <v>27</v>
      </c>
      <c r="H56" s="12" t="s">
        <v>303</v>
      </c>
      <c r="I56" s="12" t="s">
        <v>63</v>
      </c>
      <c r="J56" s="12" t="s">
        <v>304</v>
      </c>
      <c r="K56" s="15"/>
      <c r="L56" s="15"/>
      <c r="M56" s="12" t="s">
        <v>305</v>
      </c>
      <c r="N56" s="15"/>
      <c r="O56" s="15"/>
      <c r="P56" s="15"/>
      <c r="Q56" s="15"/>
      <c r="R56" s="13">
        <v>45.09</v>
      </c>
      <c r="S56" s="14">
        <v>-64.36</v>
      </c>
      <c r="T56" s="12" t="s">
        <v>35</v>
      </c>
      <c r="U56" s="15"/>
    </row>
    <row r="57" spans="1:21" ht="13.2" hidden="1" x14ac:dyDescent="0.25">
      <c r="A57" s="5">
        <v>54</v>
      </c>
      <c r="B57" s="5">
        <v>2</v>
      </c>
      <c r="C57" s="11" t="s">
        <v>23</v>
      </c>
      <c r="D57" s="12" t="s">
        <v>306</v>
      </c>
      <c r="E57" s="12" t="s">
        <v>25</v>
      </c>
      <c r="F57" s="12" t="s">
        <v>157</v>
      </c>
      <c r="G57" s="12" t="s">
        <v>307</v>
      </c>
      <c r="H57" s="12" t="s">
        <v>308</v>
      </c>
      <c r="I57" s="12" t="s">
        <v>63</v>
      </c>
      <c r="J57" s="12" t="s">
        <v>89</v>
      </c>
      <c r="K57" s="15"/>
      <c r="L57" s="15"/>
      <c r="M57" s="12" t="s">
        <v>309</v>
      </c>
      <c r="N57" s="15"/>
      <c r="O57" s="12" t="s">
        <v>310</v>
      </c>
      <c r="P57" s="17" t="s">
        <v>311</v>
      </c>
      <c r="Q57" s="15"/>
      <c r="R57" s="13">
        <v>0</v>
      </c>
      <c r="S57" s="14">
        <v>0</v>
      </c>
      <c r="T57" s="15"/>
      <c r="U57" s="15"/>
    </row>
    <row r="58" spans="1:21" ht="13.2" hidden="1" x14ac:dyDescent="0.25">
      <c r="A58" s="5">
        <v>55</v>
      </c>
      <c r="B58" s="5">
        <v>1</v>
      </c>
      <c r="C58" s="11" t="s">
        <v>278</v>
      </c>
      <c r="D58" s="12" t="s">
        <v>312</v>
      </c>
      <c r="E58" s="12" t="s">
        <v>25</v>
      </c>
      <c r="F58" s="12" t="s">
        <v>157</v>
      </c>
      <c r="G58" s="12" t="s">
        <v>27</v>
      </c>
      <c r="H58" s="12" t="s">
        <v>313</v>
      </c>
      <c r="I58" s="12" t="s">
        <v>63</v>
      </c>
      <c r="J58" s="12" t="s">
        <v>314</v>
      </c>
      <c r="K58" s="15"/>
      <c r="L58" s="15"/>
      <c r="M58" s="15"/>
      <c r="N58" s="15"/>
      <c r="O58" s="15"/>
      <c r="P58" s="15"/>
      <c r="Q58" s="15"/>
      <c r="R58" s="13">
        <v>45.08</v>
      </c>
      <c r="S58" s="14">
        <v>-64.27</v>
      </c>
      <c r="T58" s="12" t="s">
        <v>35</v>
      </c>
      <c r="U58" s="15"/>
    </row>
    <row r="59" spans="1:21" ht="13.2" hidden="1" x14ac:dyDescent="0.25">
      <c r="A59" s="5">
        <v>56</v>
      </c>
      <c r="B59" s="5">
        <v>1</v>
      </c>
      <c r="C59" s="11" t="s">
        <v>278</v>
      </c>
      <c r="D59" s="12" t="s">
        <v>315</v>
      </c>
      <c r="E59" s="12" t="s">
        <v>25</v>
      </c>
      <c r="F59" s="12" t="s">
        <v>157</v>
      </c>
      <c r="G59" s="12" t="s">
        <v>27</v>
      </c>
      <c r="H59" s="12" t="s">
        <v>316</v>
      </c>
      <c r="I59" s="12" t="s">
        <v>63</v>
      </c>
      <c r="J59" s="12" t="s">
        <v>317</v>
      </c>
      <c r="K59" s="12" t="s">
        <v>318</v>
      </c>
      <c r="L59" s="15"/>
      <c r="M59" s="12" t="s">
        <v>319</v>
      </c>
      <c r="N59" s="15"/>
      <c r="O59" s="15"/>
      <c r="P59" s="15"/>
      <c r="Q59" s="15"/>
      <c r="R59" s="13">
        <v>45.09</v>
      </c>
      <c r="S59" s="14">
        <v>-64.36</v>
      </c>
      <c r="T59" s="12" t="s">
        <v>35</v>
      </c>
      <c r="U59" s="15"/>
    </row>
    <row r="60" spans="1:21" ht="13.2" hidden="1" x14ac:dyDescent="0.25">
      <c r="A60" s="5">
        <v>57</v>
      </c>
      <c r="B60" s="5">
        <v>1</v>
      </c>
      <c r="C60" s="11" t="s">
        <v>278</v>
      </c>
      <c r="D60" s="12" t="s">
        <v>320</v>
      </c>
      <c r="E60" s="12" t="s">
        <v>25</v>
      </c>
      <c r="F60" s="12" t="s">
        <v>157</v>
      </c>
      <c r="G60" s="12" t="s">
        <v>27</v>
      </c>
      <c r="H60" s="12" t="s">
        <v>321</v>
      </c>
      <c r="I60" s="12" t="s">
        <v>63</v>
      </c>
      <c r="J60" s="12" t="s">
        <v>317</v>
      </c>
      <c r="K60" s="15"/>
      <c r="L60" s="15"/>
      <c r="M60" s="12" t="s">
        <v>322</v>
      </c>
      <c r="N60" s="12" t="s">
        <v>323</v>
      </c>
      <c r="O60" s="12" t="s">
        <v>324</v>
      </c>
      <c r="P60" s="15"/>
      <c r="Q60" s="15"/>
      <c r="R60" s="13">
        <v>45.09</v>
      </c>
      <c r="S60" s="14">
        <v>-64.36</v>
      </c>
      <c r="T60" s="12" t="s">
        <v>35</v>
      </c>
      <c r="U60" s="15"/>
    </row>
    <row r="61" spans="1:21" ht="13.2" hidden="1" x14ac:dyDescent="0.25">
      <c r="A61" s="5">
        <v>58</v>
      </c>
      <c r="B61" s="5">
        <v>0</v>
      </c>
      <c r="C61" s="11" t="s">
        <v>278</v>
      </c>
      <c r="D61" s="12" t="s">
        <v>325</v>
      </c>
      <c r="E61" s="12" t="s">
        <v>25</v>
      </c>
      <c r="F61" s="12" t="s">
        <v>157</v>
      </c>
      <c r="G61" s="12" t="s">
        <v>27</v>
      </c>
      <c r="H61" s="15"/>
      <c r="I61" s="15"/>
      <c r="J61" s="15"/>
      <c r="K61" s="15"/>
      <c r="L61" s="15"/>
      <c r="M61" s="15"/>
      <c r="N61" s="15"/>
      <c r="O61" s="15"/>
      <c r="P61" s="15"/>
      <c r="Q61" s="15"/>
      <c r="R61" s="13">
        <v>0</v>
      </c>
      <c r="S61" s="14">
        <v>0</v>
      </c>
      <c r="T61" s="15"/>
      <c r="U61" s="15"/>
    </row>
    <row r="62" spans="1:21" ht="13.2" hidden="1" x14ac:dyDescent="0.25">
      <c r="A62" s="5">
        <v>59</v>
      </c>
      <c r="B62" s="5">
        <v>0</v>
      </c>
      <c r="C62" s="11" t="s">
        <v>278</v>
      </c>
      <c r="D62" s="12" t="s">
        <v>326</v>
      </c>
      <c r="E62" s="12" t="s">
        <v>25</v>
      </c>
      <c r="F62" s="12" t="s">
        <v>157</v>
      </c>
      <c r="G62" s="12" t="s">
        <v>27</v>
      </c>
      <c r="H62" s="12" t="s">
        <v>327</v>
      </c>
      <c r="I62" s="15"/>
      <c r="J62" s="15"/>
      <c r="K62" s="15"/>
      <c r="L62" s="15"/>
      <c r="M62" s="12" t="s">
        <v>328</v>
      </c>
      <c r="N62" s="15"/>
      <c r="O62" s="12" t="s">
        <v>329</v>
      </c>
      <c r="P62" s="15"/>
      <c r="Q62" s="15"/>
      <c r="R62" s="13">
        <v>0</v>
      </c>
      <c r="S62" s="14">
        <v>0</v>
      </c>
      <c r="T62" s="15"/>
      <c r="U62" s="15"/>
    </row>
    <row r="63" spans="1:21" ht="13.2" hidden="1" x14ac:dyDescent="0.25">
      <c r="A63" s="1">
        <v>60</v>
      </c>
      <c r="B63" s="1">
        <v>1</v>
      </c>
      <c r="C63" s="16" t="s">
        <v>23</v>
      </c>
      <c r="D63" s="17" t="s">
        <v>330</v>
      </c>
      <c r="E63" s="17" t="s">
        <v>25</v>
      </c>
      <c r="F63" s="17" t="s">
        <v>331</v>
      </c>
      <c r="G63" s="17" t="s">
        <v>27</v>
      </c>
      <c r="H63" s="17" t="s">
        <v>332</v>
      </c>
      <c r="I63" s="17" t="s">
        <v>101</v>
      </c>
      <c r="J63" s="17" t="s">
        <v>58</v>
      </c>
      <c r="K63" s="17" t="s">
        <v>333</v>
      </c>
      <c r="L63" s="18" t="s">
        <v>334</v>
      </c>
      <c r="M63" s="17" t="s">
        <v>335</v>
      </c>
      <c r="N63" s="17" t="s">
        <v>336</v>
      </c>
      <c r="O63" s="17" t="s">
        <v>337</v>
      </c>
      <c r="P63" s="17" t="s">
        <v>338</v>
      </c>
      <c r="Q63" s="18"/>
      <c r="R63" s="19">
        <v>45.16</v>
      </c>
      <c r="S63" s="20">
        <v>-64.42</v>
      </c>
      <c r="T63" s="18" t="s">
        <v>35</v>
      </c>
      <c r="U63" s="15"/>
    </row>
    <row r="64" spans="1:21" ht="13.2" hidden="1" x14ac:dyDescent="0.25">
      <c r="A64" s="5">
        <v>61</v>
      </c>
      <c r="B64" s="5">
        <v>1</v>
      </c>
      <c r="C64" s="11" t="s">
        <v>278</v>
      </c>
      <c r="D64" s="12" t="s">
        <v>339</v>
      </c>
      <c r="E64" s="12" t="s">
        <v>25</v>
      </c>
      <c r="F64" s="12" t="s">
        <v>331</v>
      </c>
      <c r="G64" s="12" t="s">
        <v>27</v>
      </c>
      <c r="H64" s="12" t="s">
        <v>340</v>
      </c>
      <c r="I64" s="12" t="s">
        <v>46</v>
      </c>
      <c r="J64" s="12" t="s">
        <v>341</v>
      </c>
      <c r="K64" s="15"/>
      <c r="L64" s="15"/>
      <c r="M64" s="12" t="s">
        <v>342</v>
      </c>
      <c r="N64" s="12" t="s">
        <v>343</v>
      </c>
      <c r="O64" s="12" t="s">
        <v>344</v>
      </c>
      <c r="P64" s="24" t="s">
        <v>345</v>
      </c>
      <c r="Q64" s="15"/>
      <c r="R64" s="13">
        <v>45.08</v>
      </c>
      <c r="S64" s="14">
        <v>-64.5</v>
      </c>
      <c r="T64" s="12" t="s">
        <v>35</v>
      </c>
      <c r="U64" s="15"/>
    </row>
    <row r="65" spans="1:21" ht="13.2" hidden="1" x14ac:dyDescent="0.25">
      <c r="A65" s="1">
        <v>62</v>
      </c>
      <c r="B65" s="1">
        <v>1</v>
      </c>
      <c r="C65" s="16" t="s">
        <v>43</v>
      </c>
      <c r="D65" s="17" t="s">
        <v>346</v>
      </c>
      <c r="E65" s="17" t="s">
        <v>25</v>
      </c>
      <c r="F65" s="17" t="s">
        <v>331</v>
      </c>
      <c r="G65" s="17" t="s">
        <v>27</v>
      </c>
      <c r="H65" s="17" t="s">
        <v>347</v>
      </c>
      <c r="I65" s="17" t="s">
        <v>46</v>
      </c>
      <c r="J65" s="17" t="s">
        <v>47</v>
      </c>
      <c r="K65" s="25"/>
      <c r="L65" s="25"/>
      <c r="M65" s="17" t="s">
        <v>348</v>
      </c>
      <c r="N65" s="17" t="s">
        <v>349</v>
      </c>
      <c r="O65" s="17" t="s">
        <v>350</v>
      </c>
      <c r="P65" s="25"/>
      <c r="Q65" s="25"/>
      <c r="R65" s="19">
        <v>45.08</v>
      </c>
      <c r="S65" s="20">
        <v>-64.5</v>
      </c>
      <c r="T65" s="17" t="s">
        <v>35</v>
      </c>
      <c r="U65" s="15"/>
    </row>
    <row r="66" spans="1:21" ht="13.2" hidden="1" x14ac:dyDescent="0.25">
      <c r="A66" s="1">
        <v>64</v>
      </c>
      <c r="B66" s="1">
        <v>2</v>
      </c>
      <c r="C66" s="16" t="s">
        <v>43</v>
      </c>
      <c r="D66" s="17" t="s">
        <v>351</v>
      </c>
      <c r="E66" s="17" t="s">
        <v>25</v>
      </c>
      <c r="F66" s="17" t="s">
        <v>331</v>
      </c>
      <c r="G66" s="17" t="s">
        <v>27</v>
      </c>
      <c r="H66" s="17" t="s">
        <v>352</v>
      </c>
      <c r="I66" s="17" t="s">
        <v>46</v>
      </c>
      <c r="J66" s="17" t="s">
        <v>353</v>
      </c>
      <c r="K66" s="17" t="s">
        <v>354</v>
      </c>
      <c r="L66" s="18" t="s">
        <v>265</v>
      </c>
      <c r="M66" s="17" t="s">
        <v>355</v>
      </c>
      <c r="N66" s="17" t="s">
        <v>356</v>
      </c>
      <c r="O66" s="17"/>
      <c r="P66" s="17"/>
      <c r="Q66" s="18"/>
      <c r="R66" s="19">
        <v>0</v>
      </c>
      <c r="S66" s="20">
        <v>0</v>
      </c>
      <c r="T66" s="18"/>
      <c r="U66" s="15"/>
    </row>
    <row r="67" spans="1:21" ht="13.2" hidden="1" x14ac:dyDescent="0.25">
      <c r="A67" s="1">
        <v>65</v>
      </c>
      <c r="B67" s="1">
        <v>1</v>
      </c>
      <c r="C67" s="16" t="s">
        <v>43</v>
      </c>
      <c r="D67" s="17" t="s">
        <v>357</v>
      </c>
      <c r="E67" s="17" t="s">
        <v>25</v>
      </c>
      <c r="F67" s="17" t="s">
        <v>331</v>
      </c>
      <c r="G67" s="17" t="s">
        <v>27</v>
      </c>
      <c r="H67" s="17" t="s">
        <v>358</v>
      </c>
      <c r="I67" s="17" t="s">
        <v>63</v>
      </c>
      <c r="J67" s="17" t="s">
        <v>89</v>
      </c>
      <c r="K67" s="17" t="s">
        <v>359</v>
      </c>
      <c r="L67" s="17" t="s">
        <v>360</v>
      </c>
      <c r="M67" s="17" t="s">
        <v>361</v>
      </c>
      <c r="N67" s="17" t="s">
        <v>362</v>
      </c>
      <c r="O67" s="17" t="s">
        <v>363</v>
      </c>
      <c r="P67" s="17" t="s">
        <v>364</v>
      </c>
      <c r="Q67" s="25"/>
      <c r="R67" s="19">
        <v>45.09</v>
      </c>
      <c r="S67" s="20">
        <v>-64.36</v>
      </c>
      <c r="T67" s="17" t="s">
        <v>35</v>
      </c>
      <c r="U67" s="15"/>
    </row>
    <row r="68" spans="1:21" ht="13.2" hidden="1" x14ac:dyDescent="0.25">
      <c r="A68" s="5">
        <v>67</v>
      </c>
      <c r="B68" s="5">
        <v>1</v>
      </c>
      <c r="C68" s="11" t="s">
        <v>278</v>
      </c>
      <c r="D68" s="12" t="s">
        <v>365</v>
      </c>
      <c r="E68" s="12" t="s">
        <v>25</v>
      </c>
      <c r="F68" s="12" t="s">
        <v>331</v>
      </c>
      <c r="G68" s="12" t="s">
        <v>27</v>
      </c>
      <c r="H68" s="12" t="s">
        <v>366</v>
      </c>
      <c r="I68" s="12" t="s">
        <v>63</v>
      </c>
      <c r="J68" s="12" t="s">
        <v>367</v>
      </c>
      <c r="K68" s="15"/>
      <c r="L68" s="15"/>
      <c r="M68" s="12" t="s">
        <v>368</v>
      </c>
      <c r="N68" s="12" t="s">
        <v>369</v>
      </c>
      <c r="O68" s="15"/>
      <c r="P68" s="15"/>
      <c r="Q68" s="15"/>
      <c r="R68" s="13">
        <v>45.09</v>
      </c>
      <c r="S68" s="14">
        <v>-64.349999999999994</v>
      </c>
      <c r="T68" s="12" t="s">
        <v>35</v>
      </c>
      <c r="U68" s="15"/>
    </row>
    <row r="69" spans="1:21" ht="13.2" hidden="1" x14ac:dyDescent="0.25">
      <c r="A69" s="1">
        <v>68</v>
      </c>
      <c r="B69" s="1">
        <v>1</v>
      </c>
      <c r="C69" s="16" t="s">
        <v>23</v>
      </c>
      <c r="D69" s="17" t="s">
        <v>370</v>
      </c>
      <c r="E69" s="17" t="s">
        <v>25</v>
      </c>
      <c r="F69" s="17" t="s">
        <v>331</v>
      </c>
      <c r="G69" s="17" t="s">
        <v>27</v>
      </c>
      <c r="H69" s="17" t="s">
        <v>148</v>
      </c>
      <c r="I69" s="17" t="s">
        <v>63</v>
      </c>
      <c r="J69" s="17" t="s">
        <v>149</v>
      </c>
      <c r="K69" s="17" t="s">
        <v>371</v>
      </c>
      <c r="L69" s="17"/>
      <c r="M69" s="17" t="s">
        <v>372</v>
      </c>
      <c r="N69" s="17" t="s">
        <v>373</v>
      </c>
      <c r="O69" s="17" t="s">
        <v>374</v>
      </c>
      <c r="P69" s="17"/>
      <c r="Q69" s="18"/>
      <c r="R69" s="19">
        <v>45.09</v>
      </c>
      <c r="S69" s="20">
        <v>-64.36</v>
      </c>
      <c r="T69" s="17" t="s">
        <v>35</v>
      </c>
      <c r="U69" s="15"/>
    </row>
    <row r="70" spans="1:21" ht="13.2" hidden="1" x14ac:dyDescent="0.25">
      <c r="A70" s="5">
        <v>70</v>
      </c>
      <c r="B70" s="5">
        <v>1</v>
      </c>
      <c r="C70" s="11" t="s">
        <v>278</v>
      </c>
      <c r="D70" s="12" t="s">
        <v>375</v>
      </c>
      <c r="E70" s="12" t="s">
        <v>25</v>
      </c>
      <c r="F70" s="12" t="s">
        <v>376</v>
      </c>
      <c r="G70" s="12" t="s">
        <v>27</v>
      </c>
      <c r="H70" s="12" t="s">
        <v>377</v>
      </c>
      <c r="I70" s="12" t="s">
        <v>63</v>
      </c>
      <c r="J70" s="12" t="s">
        <v>367</v>
      </c>
      <c r="K70" s="15"/>
      <c r="L70" s="15"/>
      <c r="M70" s="12" t="s">
        <v>378</v>
      </c>
      <c r="N70" s="12" t="s">
        <v>379</v>
      </c>
      <c r="O70" s="15"/>
      <c r="P70" s="15"/>
      <c r="Q70" s="15"/>
      <c r="R70" s="13">
        <v>45.09</v>
      </c>
      <c r="S70" s="14">
        <v>-64.349999999999994</v>
      </c>
      <c r="T70" s="12" t="s">
        <v>35</v>
      </c>
      <c r="U70" s="15"/>
    </row>
    <row r="71" spans="1:21" ht="13.2" hidden="1" x14ac:dyDescent="0.25">
      <c r="A71" s="1">
        <v>71</v>
      </c>
      <c r="B71" s="1">
        <v>1</v>
      </c>
      <c r="C71" s="16" t="s">
        <v>23</v>
      </c>
      <c r="D71" s="17" t="s">
        <v>380</v>
      </c>
      <c r="E71" s="17" t="s">
        <v>25</v>
      </c>
      <c r="F71" s="17" t="s">
        <v>331</v>
      </c>
      <c r="G71" s="17" t="s">
        <v>27</v>
      </c>
      <c r="H71" s="17" t="s">
        <v>381</v>
      </c>
      <c r="I71" s="17" t="s">
        <v>63</v>
      </c>
      <c r="J71" s="17" t="s">
        <v>271</v>
      </c>
      <c r="K71" s="17"/>
      <c r="L71" s="17"/>
      <c r="M71" s="17" t="s">
        <v>382</v>
      </c>
      <c r="N71" s="17" t="s">
        <v>383</v>
      </c>
      <c r="O71" s="17" t="s">
        <v>384</v>
      </c>
      <c r="P71" s="17"/>
      <c r="Q71" s="18"/>
      <c r="R71" s="19">
        <v>45.09</v>
      </c>
      <c r="S71" s="20">
        <v>-64.36</v>
      </c>
      <c r="T71" s="17" t="s">
        <v>35</v>
      </c>
      <c r="U71" s="15"/>
    </row>
    <row r="72" spans="1:21" ht="13.2" hidden="1" x14ac:dyDescent="0.25">
      <c r="A72" s="1">
        <v>72</v>
      </c>
      <c r="B72" s="1">
        <v>1</v>
      </c>
      <c r="C72" s="16" t="s">
        <v>278</v>
      </c>
      <c r="D72" s="17" t="s">
        <v>385</v>
      </c>
      <c r="E72" s="17" t="s">
        <v>386</v>
      </c>
      <c r="F72" s="17" t="s">
        <v>387</v>
      </c>
      <c r="G72" s="17" t="s">
        <v>27</v>
      </c>
      <c r="H72" s="17" t="s">
        <v>388</v>
      </c>
      <c r="I72" s="17" t="s">
        <v>232</v>
      </c>
      <c r="J72" s="18"/>
      <c r="K72" s="18" t="s">
        <v>389</v>
      </c>
      <c r="L72" s="18"/>
      <c r="M72" s="17" t="s">
        <v>390</v>
      </c>
      <c r="N72" s="17" t="s">
        <v>391</v>
      </c>
      <c r="O72" s="17" t="s">
        <v>392</v>
      </c>
      <c r="P72" s="17" t="s">
        <v>393</v>
      </c>
      <c r="Q72" s="18"/>
      <c r="R72" s="19">
        <v>45.2</v>
      </c>
      <c r="S72" s="20">
        <v>-64.62</v>
      </c>
      <c r="T72" s="17"/>
      <c r="U72" s="15"/>
    </row>
    <row r="73" spans="1:21" ht="26.4" hidden="1" x14ac:dyDescent="0.25">
      <c r="A73" s="68">
        <v>73</v>
      </c>
      <c r="B73" s="68">
        <v>1</v>
      </c>
      <c r="C73" s="69" t="s">
        <v>394</v>
      </c>
      <c r="D73" s="70" t="s">
        <v>395</v>
      </c>
      <c r="E73" s="70" t="s">
        <v>386</v>
      </c>
      <c r="F73" s="70" t="s">
        <v>396</v>
      </c>
      <c r="G73" s="70" t="s">
        <v>27</v>
      </c>
      <c r="H73" s="70" t="s">
        <v>397</v>
      </c>
      <c r="I73" s="70" t="s">
        <v>224</v>
      </c>
      <c r="J73" s="71"/>
      <c r="K73" s="67" t="s">
        <v>398</v>
      </c>
      <c r="L73" s="99" t="s">
        <v>399</v>
      </c>
      <c r="M73" s="70" t="s">
        <v>400</v>
      </c>
      <c r="N73" s="70" t="s">
        <v>401</v>
      </c>
      <c r="O73" s="72" t="s">
        <v>402</v>
      </c>
      <c r="P73" s="67" t="s">
        <v>403</v>
      </c>
      <c r="Q73" s="71"/>
      <c r="R73" s="73">
        <v>45.1</v>
      </c>
      <c r="S73" s="74">
        <v>-64.3</v>
      </c>
      <c r="T73" s="70" t="s">
        <v>35</v>
      </c>
      <c r="U73" s="15" t="s">
        <v>2871</v>
      </c>
    </row>
    <row r="74" spans="1:21" ht="13.2" hidden="1" x14ac:dyDescent="0.25">
      <c r="A74" s="5">
        <v>74</v>
      </c>
      <c r="B74" s="5">
        <v>1</v>
      </c>
      <c r="C74" s="11" t="s">
        <v>278</v>
      </c>
      <c r="D74" s="12" t="s">
        <v>404</v>
      </c>
      <c r="E74" s="12" t="s">
        <v>386</v>
      </c>
      <c r="F74" s="12" t="s">
        <v>396</v>
      </c>
      <c r="G74" s="12" t="s">
        <v>27</v>
      </c>
      <c r="H74" s="12" t="s">
        <v>405</v>
      </c>
      <c r="I74" s="12" t="s">
        <v>29</v>
      </c>
      <c r="J74" s="12" t="s">
        <v>70</v>
      </c>
      <c r="K74" s="12" t="s">
        <v>406</v>
      </c>
      <c r="L74" s="12" t="s">
        <v>265</v>
      </c>
      <c r="M74" s="12" t="s">
        <v>407</v>
      </c>
      <c r="N74" s="15"/>
      <c r="O74" s="12" t="s">
        <v>408</v>
      </c>
      <c r="P74" s="15"/>
      <c r="Q74" s="15"/>
      <c r="R74" s="13">
        <v>45.04</v>
      </c>
      <c r="S74" s="14">
        <v>-64.73</v>
      </c>
      <c r="T74" s="12" t="s">
        <v>35</v>
      </c>
      <c r="U74" s="15"/>
    </row>
    <row r="75" spans="1:21" ht="13.2" hidden="1" x14ac:dyDescent="0.25">
      <c r="A75" s="1">
        <v>75</v>
      </c>
      <c r="B75" s="1">
        <v>1</v>
      </c>
      <c r="C75" s="16" t="s">
        <v>278</v>
      </c>
      <c r="D75" s="17" t="s">
        <v>409</v>
      </c>
      <c r="E75" s="17" t="s">
        <v>386</v>
      </c>
      <c r="F75" s="17" t="s">
        <v>396</v>
      </c>
      <c r="G75" s="17" t="s">
        <v>27</v>
      </c>
      <c r="H75" s="17" t="s">
        <v>410</v>
      </c>
      <c r="I75" s="17" t="s">
        <v>29</v>
      </c>
      <c r="J75" s="17" t="s">
        <v>70</v>
      </c>
      <c r="K75" s="17" t="s">
        <v>411</v>
      </c>
      <c r="L75" s="17" t="s">
        <v>265</v>
      </c>
      <c r="M75" s="17" t="s">
        <v>412</v>
      </c>
      <c r="N75" s="25"/>
      <c r="O75" s="25"/>
      <c r="P75" s="17" t="s">
        <v>413</v>
      </c>
      <c r="Q75" s="25"/>
      <c r="R75" s="19">
        <v>45.05</v>
      </c>
      <c r="S75" s="20">
        <v>-64.73</v>
      </c>
      <c r="T75" s="17" t="s">
        <v>414</v>
      </c>
      <c r="U75" s="15"/>
    </row>
    <row r="76" spans="1:21" ht="13.2" hidden="1" x14ac:dyDescent="0.25">
      <c r="A76" s="5">
        <v>76</v>
      </c>
      <c r="B76" s="5">
        <v>1</v>
      </c>
      <c r="C76" s="11" t="s">
        <v>278</v>
      </c>
      <c r="D76" s="12" t="s">
        <v>415</v>
      </c>
      <c r="E76" s="12" t="s">
        <v>386</v>
      </c>
      <c r="F76" s="12" t="s">
        <v>396</v>
      </c>
      <c r="G76" s="12" t="s">
        <v>27</v>
      </c>
      <c r="H76" s="12" t="s">
        <v>416</v>
      </c>
      <c r="I76" s="12" t="s">
        <v>417</v>
      </c>
      <c r="J76" s="15"/>
      <c r="K76" s="12" t="s">
        <v>418</v>
      </c>
      <c r="L76" s="12" t="s">
        <v>165</v>
      </c>
      <c r="M76" s="12" t="s">
        <v>419</v>
      </c>
      <c r="N76" s="12" t="s">
        <v>420</v>
      </c>
      <c r="O76" s="12" t="s">
        <v>421</v>
      </c>
      <c r="P76" s="12" t="s">
        <v>422</v>
      </c>
      <c r="Q76" s="15"/>
      <c r="R76" s="13">
        <v>45.14</v>
      </c>
      <c r="S76" s="14">
        <v>-64.59</v>
      </c>
      <c r="T76" s="12" t="s">
        <v>35</v>
      </c>
      <c r="U76" s="15"/>
    </row>
    <row r="77" spans="1:21" ht="13.2" hidden="1" x14ac:dyDescent="0.25">
      <c r="A77" s="5">
        <v>77</v>
      </c>
      <c r="B77" s="5">
        <v>0</v>
      </c>
      <c r="C77" s="11" t="s">
        <v>23</v>
      </c>
      <c r="D77" s="12" t="s">
        <v>423</v>
      </c>
      <c r="E77" s="12" t="s">
        <v>386</v>
      </c>
      <c r="F77" s="12" t="s">
        <v>396</v>
      </c>
      <c r="G77" s="12" t="s">
        <v>27</v>
      </c>
      <c r="H77" s="12" t="s">
        <v>424</v>
      </c>
      <c r="I77" s="12" t="s">
        <v>425</v>
      </c>
      <c r="J77" s="15"/>
      <c r="K77" s="15"/>
      <c r="L77" s="15"/>
      <c r="M77" s="12" t="s">
        <v>426</v>
      </c>
      <c r="N77" s="15" t="s">
        <v>427</v>
      </c>
      <c r="O77" s="15"/>
      <c r="P77" s="15"/>
      <c r="Q77" s="15"/>
      <c r="R77" s="13">
        <v>0</v>
      </c>
      <c r="S77" s="14">
        <v>0</v>
      </c>
      <c r="T77" s="15"/>
      <c r="U77" s="15"/>
    </row>
    <row r="78" spans="1:21" ht="13.2" hidden="1" x14ac:dyDescent="0.25">
      <c r="A78" s="1">
        <v>78</v>
      </c>
      <c r="B78" s="1">
        <v>1</v>
      </c>
      <c r="C78" s="16" t="s">
        <v>278</v>
      </c>
      <c r="D78" s="17" t="s">
        <v>428</v>
      </c>
      <c r="E78" s="17" t="s">
        <v>386</v>
      </c>
      <c r="F78" s="17" t="s">
        <v>396</v>
      </c>
      <c r="G78" s="17" t="s">
        <v>27</v>
      </c>
      <c r="H78" s="17" t="s">
        <v>429</v>
      </c>
      <c r="I78" s="17" t="s">
        <v>101</v>
      </c>
      <c r="J78" s="18" t="s">
        <v>58</v>
      </c>
      <c r="K78" s="18"/>
      <c r="L78" s="18"/>
      <c r="M78" s="17" t="s">
        <v>430</v>
      </c>
      <c r="N78" s="17"/>
      <c r="O78" s="17" t="s">
        <v>431</v>
      </c>
      <c r="P78" s="17" t="s">
        <v>432</v>
      </c>
      <c r="Q78" s="18"/>
      <c r="R78" s="19">
        <v>45.16</v>
      </c>
      <c r="S78" s="20">
        <v>-64.42</v>
      </c>
      <c r="T78" s="17" t="s">
        <v>35</v>
      </c>
      <c r="U78" s="15"/>
    </row>
    <row r="79" spans="1:21" ht="13.2" hidden="1" x14ac:dyDescent="0.25">
      <c r="A79" s="5">
        <v>79</v>
      </c>
      <c r="B79" s="5">
        <v>1</v>
      </c>
      <c r="C79" s="11" t="s">
        <v>23</v>
      </c>
      <c r="D79" s="12" t="s">
        <v>433</v>
      </c>
      <c r="E79" s="12" t="s">
        <v>386</v>
      </c>
      <c r="F79" s="12" t="s">
        <v>396</v>
      </c>
      <c r="G79" s="12" t="s">
        <v>27</v>
      </c>
      <c r="H79" s="12" t="s">
        <v>434</v>
      </c>
      <c r="I79" s="12" t="s">
        <v>435</v>
      </c>
      <c r="J79" s="15"/>
      <c r="K79" s="15"/>
      <c r="L79" s="15"/>
      <c r="M79" s="12" t="s">
        <v>436</v>
      </c>
      <c r="N79" s="15"/>
      <c r="O79" s="15"/>
      <c r="P79" s="15"/>
      <c r="Q79" s="15"/>
      <c r="R79" s="13">
        <v>45.06</v>
      </c>
      <c r="S79" s="14">
        <v>-64.180000000000007</v>
      </c>
      <c r="T79" s="15"/>
      <c r="U79" s="15"/>
    </row>
    <row r="80" spans="1:21" ht="13.2" hidden="1" x14ac:dyDescent="0.25">
      <c r="A80" s="1"/>
      <c r="B80" s="1"/>
      <c r="C80" s="16" t="s">
        <v>278</v>
      </c>
      <c r="D80" s="17" t="s">
        <v>437</v>
      </c>
      <c r="E80" s="17" t="s">
        <v>386</v>
      </c>
      <c r="F80" s="17" t="s">
        <v>396</v>
      </c>
      <c r="G80" s="17" t="s">
        <v>27</v>
      </c>
      <c r="H80" s="17" t="s">
        <v>438</v>
      </c>
      <c r="I80" s="17" t="s">
        <v>63</v>
      </c>
      <c r="J80" s="18"/>
      <c r="K80" s="18"/>
      <c r="L80" s="18"/>
      <c r="M80" s="17"/>
      <c r="N80" s="18"/>
      <c r="O80" s="17" t="s">
        <v>439</v>
      </c>
      <c r="P80" s="17" t="s">
        <v>440</v>
      </c>
      <c r="Q80" s="18"/>
      <c r="R80" s="19"/>
      <c r="S80" s="20"/>
      <c r="T80" s="18"/>
      <c r="U80" s="15"/>
    </row>
    <row r="81" spans="1:21" ht="13.2" hidden="1" x14ac:dyDescent="0.25">
      <c r="A81" s="1"/>
      <c r="B81" s="1"/>
      <c r="C81" s="16" t="s">
        <v>278</v>
      </c>
      <c r="D81" s="17" t="s">
        <v>441</v>
      </c>
      <c r="E81" s="17" t="s">
        <v>386</v>
      </c>
      <c r="F81" s="17" t="s">
        <v>396</v>
      </c>
      <c r="G81" s="17" t="s">
        <v>27</v>
      </c>
      <c r="H81" s="17" t="s">
        <v>442</v>
      </c>
      <c r="I81" s="17" t="s">
        <v>83</v>
      </c>
      <c r="J81" s="18"/>
      <c r="K81" s="18"/>
      <c r="L81" s="18"/>
      <c r="M81" s="17"/>
      <c r="N81" s="18"/>
      <c r="O81" s="17" t="s">
        <v>443</v>
      </c>
      <c r="P81" s="17" t="s">
        <v>444</v>
      </c>
      <c r="Q81" s="18"/>
      <c r="R81" s="19"/>
      <c r="S81" s="20"/>
      <c r="T81" s="18"/>
      <c r="U81" s="15"/>
    </row>
    <row r="82" spans="1:21" ht="13.2" hidden="1" x14ac:dyDescent="0.25">
      <c r="A82" s="1"/>
      <c r="B82" s="1"/>
      <c r="C82" s="16" t="s">
        <v>278</v>
      </c>
      <c r="D82" s="17" t="s">
        <v>445</v>
      </c>
      <c r="E82" s="17" t="s">
        <v>386</v>
      </c>
      <c r="F82" s="17" t="s">
        <v>396</v>
      </c>
      <c r="G82" s="17" t="s">
        <v>27</v>
      </c>
      <c r="H82" s="17" t="s">
        <v>446</v>
      </c>
      <c r="I82" s="17" t="s">
        <v>232</v>
      </c>
      <c r="J82" s="25"/>
      <c r="K82" s="24" t="s">
        <v>447</v>
      </c>
      <c r="L82" s="25" t="s">
        <v>448</v>
      </c>
      <c r="M82" s="17" t="s">
        <v>449</v>
      </c>
      <c r="N82" s="25" t="s">
        <v>450</v>
      </c>
      <c r="O82" s="25" t="s">
        <v>451</v>
      </c>
      <c r="P82" s="24" t="s">
        <v>452</v>
      </c>
      <c r="Q82" s="25"/>
      <c r="R82" s="19"/>
      <c r="S82" s="20"/>
      <c r="T82" s="25"/>
      <c r="U82" s="15"/>
    </row>
    <row r="83" spans="1:21" s="97" customFormat="1" ht="26.4" hidden="1" x14ac:dyDescent="0.25">
      <c r="A83" s="68"/>
      <c r="B83" s="68"/>
      <c r="C83" s="69" t="s">
        <v>394</v>
      </c>
      <c r="D83" s="99" t="s">
        <v>453</v>
      </c>
      <c r="E83" s="70" t="s">
        <v>386</v>
      </c>
      <c r="F83" s="70" t="s">
        <v>454</v>
      </c>
      <c r="G83" s="70" t="s">
        <v>27</v>
      </c>
      <c r="H83" s="70"/>
      <c r="I83" s="70"/>
      <c r="J83" s="66"/>
      <c r="K83" s="66"/>
      <c r="L83" s="66"/>
      <c r="M83" s="70" t="s">
        <v>455</v>
      </c>
      <c r="N83" s="66"/>
      <c r="O83" s="72" t="s">
        <v>456</v>
      </c>
      <c r="P83" s="66" t="s">
        <v>457</v>
      </c>
      <c r="Q83" s="66"/>
      <c r="R83" s="73"/>
      <c r="S83" s="74"/>
      <c r="T83" s="66"/>
      <c r="U83" s="66" t="s">
        <v>2871</v>
      </c>
    </row>
    <row r="84" spans="1:21" ht="13.2" hidden="1" x14ac:dyDescent="0.25">
      <c r="A84" s="5">
        <v>80</v>
      </c>
      <c r="B84" s="5">
        <v>1</v>
      </c>
      <c r="C84" s="11" t="s">
        <v>278</v>
      </c>
      <c r="D84" s="12" t="s">
        <v>458</v>
      </c>
      <c r="E84" s="12" t="s">
        <v>386</v>
      </c>
      <c r="F84" s="12" t="s">
        <v>396</v>
      </c>
      <c r="G84" s="12" t="s">
        <v>27</v>
      </c>
      <c r="H84" s="12" t="s">
        <v>459</v>
      </c>
      <c r="I84" s="12" t="s">
        <v>217</v>
      </c>
      <c r="J84" s="15"/>
      <c r="K84" s="12" t="s">
        <v>460</v>
      </c>
      <c r="L84" s="12" t="s">
        <v>265</v>
      </c>
      <c r="M84" s="12" t="s">
        <v>461</v>
      </c>
      <c r="N84" s="12" t="s">
        <v>462</v>
      </c>
      <c r="O84" s="15"/>
      <c r="P84" s="15"/>
      <c r="Q84" s="15"/>
      <c r="R84" s="13">
        <v>45.1</v>
      </c>
      <c r="S84" s="14">
        <v>-64.7</v>
      </c>
      <c r="T84" s="12" t="s">
        <v>35</v>
      </c>
      <c r="U84" s="15"/>
    </row>
    <row r="85" spans="1:21" ht="13.2" hidden="1" x14ac:dyDescent="0.25">
      <c r="A85" s="1">
        <v>81</v>
      </c>
      <c r="B85" s="1">
        <v>1</v>
      </c>
      <c r="C85" s="16" t="s">
        <v>278</v>
      </c>
      <c r="D85" s="17" t="s">
        <v>463</v>
      </c>
      <c r="E85" s="17" t="s">
        <v>386</v>
      </c>
      <c r="F85" s="17" t="s">
        <v>396</v>
      </c>
      <c r="G85" s="17" t="s">
        <v>27</v>
      </c>
      <c r="H85" s="17" t="s">
        <v>464</v>
      </c>
      <c r="I85" s="17" t="s">
        <v>224</v>
      </c>
      <c r="J85" s="17"/>
      <c r="K85" s="17" t="s">
        <v>465</v>
      </c>
      <c r="L85" s="17"/>
      <c r="M85" s="17" t="s">
        <v>466</v>
      </c>
      <c r="N85" s="17" t="s">
        <v>467</v>
      </c>
      <c r="O85" s="17" t="s">
        <v>468</v>
      </c>
      <c r="P85" s="17" t="s">
        <v>469</v>
      </c>
      <c r="Q85" s="18"/>
      <c r="R85" s="19">
        <v>45.1</v>
      </c>
      <c r="S85" s="20">
        <v>-64.290000000000006</v>
      </c>
      <c r="T85" s="17" t="s">
        <v>35</v>
      </c>
      <c r="U85" s="15"/>
    </row>
    <row r="86" spans="1:21" ht="26.4" hidden="1" x14ac:dyDescent="0.25">
      <c r="A86" s="5">
        <v>82</v>
      </c>
      <c r="B86" s="5">
        <v>1</v>
      </c>
      <c r="C86" s="11" t="s">
        <v>278</v>
      </c>
      <c r="D86" s="12" t="s">
        <v>470</v>
      </c>
      <c r="E86" s="12" t="s">
        <v>386</v>
      </c>
      <c r="F86" s="12" t="s">
        <v>396</v>
      </c>
      <c r="G86" s="12" t="s">
        <v>27</v>
      </c>
      <c r="H86" s="12" t="s">
        <v>471</v>
      </c>
      <c r="I86" s="12" t="s">
        <v>224</v>
      </c>
      <c r="J86" s="12" t="s">
        <v>472</v>
      </c>
      <c r="K86" s="15"/>
      <c r="L86" s="15"/>
      <c r="M86" s="12" t="s">
        <v>473</v>
      </c>
      <c r="N86" s="12" t="s">
        <v>474</v>
      </c>
      <c r="O86" s="12" t="s">
        <v>475</v>
      </c>
      <c r="P86" s="75" t="s">
        <v>476</v>
      </c>
      <c r="Q86" s="15"/>
      <c r="R86" s="13">
        <v>45.11</v>
      </c>
      <c r="S86" s="14">
        <v>-64.31</v>
      </c>
      <c r="T86" s="12" t="s">
        <v>35</v>
      </c>
      <c r="U86" s="15" t="s">
        <v>2871</v>
      </c>
    </row>
    <row r="87" spans="1:21" ht="26.4" hidden="1" x14ac:dyDescent="0.25">
      <c r="A87" s="5">
        <v>83</v>
      </c>
      <c r="B87" s="5">
        <v>1</v>
      </c>
      <c r="C87" s="11" t="s">
        <v>278</v>
      </c>
      <c r="D87" s="12" t="s">
        <v>477</v>
      </c>
      <c r="E87" s="12" t="s">
        <v>386</v>
      </c>
      <c r="F87" s="12" t="s">
        <v>396</v>
      </c>
      <c r="G87" s="12" t="s">
        <v>27</v>
      </c>
      <c r="H87" s="12" t="s">
        <v>478</v>
      </c>
      <c r="I87" s="12" t="s">
        <v>38</v>
      </c>
      <c r="J87" s="12" t="s">
        <v>39</v>
      </c>
      <c r="K87" s="12" t="s">
        <v>479</v>
      </c>
      <c r="L87" s="12" t="s">
        <v>480</v>
      </c>
      <c r="M87" s="12" t="s">
        <v>481</v>
      </c>
      <c r="N87" s="12" t="s">
        <v>482</v>
      </c>
      <c r="O87" s="12" t="s">
        <v>483</v>
      </c>
      <c r="P87" s="67" t="s">
        <v>484</v>
      </c>
      <c r="Q87" s="15"/>
      <c r="R87" s="13">
        <v>44.97</v>
      </c>
      <c r="S87" s="14">
        <v>-64.930000000000007</v>
      </c>
      <c r="T87" s="12" t="s">
        <v>86</v>
      </c>
      <c r="U87" s="15" t="s">
        <v>2871</v>
      </c>
    </row>
    <row r="88" spans="1:21" ht="13.2" hidden="1" x14ac:dyDescent="0.25">
      <c r="A88" s="5">
        <v>84</v>
      </c>
      <c r="B88" s="5">
        <v>1</v>
      </c>
      <c r="C88" s="11" t="s">
        <v>278</v>
      </c>
      <c r="D88" s="12" t="s">
        <v>485</v>
      </c>
      <c r="E88" s="12" t="s">
        <v>386</v>
      </c>
      <c r="F88" s="12" t="s">
        <v>396</v>
      </c>
      <c r="G88" s="12" t="s">
        <v>27</v>
      </c>
      <c r="H88" s="12" t="s">
        <v>486</v>
      </c>
      <c r="I88" s="12" t="s">
        <v>46</v>
      </c>
      <c r="J88" s="12" t="s">
        <v>487</v>
      </c>
      <c r="K88" s="12"/>
      <c r="L88" s="12"/>
      <c r="M88" s="12" t="s">
        <v>488</v>
      </c>
      <c r="N88" s="15"/>
      <c r="O88" s="12" t="s">
        <v>489</v>
      </c>
      <c r="P88" s="24" t="s">
        <v>490</v>
      </c>
      <c r="Q88" s="15"/>
      <c r="R88" s="13">
        <v>45.07</v>
      </c>
      <c r="S88" s="14">
        <v>-64.48</v>
      </c>
      <c r="T88" s="12" t="s">
        <v>35</v>
      </c>
      <c r="U88" s="15"/>
    </row>
    <row r="89" spans="1:21" ht="13.2" hidden="1" x14ac:dyDescent="0.25">
      <c r="A89" s="5">
        <v>85</v>
      </c>
      <c r="B89" s="5">
        <v>1</v>
      </c>
      <c r="C89" s="11" t="s">
        <v>278</v>
      </c>
      <c r="D89" s="12" t="s">
        <v>491</v>
      </c>
      <c r="E89" s="12" t="s">
        <v>386</v>
      </c>
      <c r="F89" s="12" t="s">
        <v>396</v>
      </c>
      <c r="G89" s="12" t="s">
        <v>27</v>
      </c>
      <c r="H89" s="12" t="s">
        <v>492</v>
      </c>
      <c r="I89" s="12" t="s">
        <v>46</v>
      </c>
      <c r="J89" s="12" t="s">
        <v>493</v>
      </c>
      <c r="K89" s="15"/>
      <c r="L89" s="15"/>
      <c r="M89" s="12" t="s">
        <v>494</v>
      </c>
      <c r="N89" s="15"/>
      <c r="O89" s="15"/>
      <c r="P89" s="15"/>
      <c r="Q89" s="15"/>
      <c r="R89" s="13">
        <v>45.08</v>
      </c>
      <c r="S89" s="14">
        <v>-64.489999999999995</v>
      </c>
      <c r="T89" s="12" t="s">
        <v>35</v>
      </c>
      <c r="U89" s="15"/>
    </row>
    <row r="90" spans="1:21" ht="13.2" hidden="1" x14ac:dyDescent="0.25">
      <c r="A90" s="1"/>
      <c r="B90" s="1"/>
      <c r="C90" s="16" t="s">
        <v>278</v>
      </c>
      <c r="D90" s="17" t="s">
        <v>495</v>
      </c>
      <c r="E90" s="17" t="s">
        <v>386</v>
      </c>
      <c r="F90" s="17" t="s">
        <v>396</v>
      </c>
      <c r="G90" s="17" t="s">
        <v>27</v>
      </c>
      <c r="H90" s="17" t="s">
        <v>496</v>
      </c>
      <c r="I90" s="17" t="s">
        <v>232</v>
      </c>
      <c r="J90" s="18" t="s">
        <v>497</v>
      </c>
      <c r="K90" s="24" t="s">
        <v>447</v>
      </c>
      <c r="L90" s="25"/>
      <c r="M90" s="17" t="s">
        <v>449</v>
      </c>
      <c r="N90" s="25" t="s">
        <v>498</v>
      </c>
      <c r="O90" s="25" t="s">
        <v>499</v>
      </c>
      <c r="P90" s="24" t="s">
        <v>500</v>
      </c>
      <c r="Q90" s="25"/>
      <c r="R90" s="19"/>
      <c r="S90" s="20"/>
      <c r="T90" s="17"/>
      <c r="U90" s="15"/>
    </row>
    <row r="91" spans="1:21" ht="13.2" hidden="1" x14ac:dyDescent="0.25">
      <c r="A91" s="1">
        <v>86</v>
      </c>
      <c r="B91" s="1">
        <v>0</v>
      </c>
      <c r="C91" s="16"/>
      <c r="D91" s="17" t="s">
        <v>501</v>
      </c>
      <c r="E91" s="17" t="s">
        <v>386</v>
      </c>
      <c r="F91" s="17" t="s">
        <v>454</v>
      </c>
      <c r="G91" s="17" t="s">
        <v>27</v>
      </c>
      <c r="H91" s="17"/>
      <c r="I91" s="17" t="s">
        <v>46</v>
      </c>
      <c r="J91" s="18" t="s">
        <v>472</v>
      </c>
      <c r="K91" s="18"/>
      <c r="L91" s="18"/>
      <c r="M91" s="17"/>
      <c r="N91" s="17"/>
      <c r="O91" s="17"/>
      <c r="P91" s="17" t="s">
        <v>502</v>
      </c>
      <c r="Q91" s="18"/>
      <c r="R91" s="19">
        <v>0</v>
      </c>
      <c r="S91" s="20">
        <v>0</v>
      </c>
      <c r="T91" s="17"/>
      <c r="U91" s="15"/>
    </row>
    <row r="92" spans="1:21" ht="13.2" hidden="1" x14ac:dyDescent="0.25">
      <c r="A92" s="5">
        <v>87</v>
      </c>
      <c r="B92" s="5">
        <v>1</v>
      </c>
      <c r="C92" s="11" t="s">
        <v>278</v>
      </c>
      <c r="D92" s="12" t="s">
        <v>503</v>
      </c>
      <c r="E92" s="12" t="s">
        <v>386</v>
      </c>
      <c r="F92" s="12" t="s">
        <v>396</v>
      </c>
      <c r="G92" s="12" t="s">
        <v>27</v>
      </c>
      <c r="H92" s="12" t="s">
        <v>504</v>
      </c>
      <c r="I92" s="12" t="s">
        <v>46</v>
      </c>
      <c r="J92" s="12" t="s">
        <v>505</v>
      </c>
      <c r="K92" s="12" t="s">
        <v>506</v>
      </c>
      <c r="L92" s="12" t="s">
        <v>480</v>
      </c>
      <c r="M92" s="12" t="s">
        <v>507</v>
      </c>
      <c r="N92" s="15"/>
      <c r="O92" s="15"/>
      <c r="P92" s="12" t="s">
        <v>508</v>
      </c>
      <c r="Q92" s="15"/>
      <c r="R92" s="13">
        <v>45.08</v>
      </c>
      <c r="S92" s="14">
        <v>-64.5</v>
      </c>
      <c r="T92" s="12" t="s">
        <v>35</v>
      </c>
      <c r="U92" s="15"/>
    </row>
    <row r="93" spans="1:21" ht="13.2" hidden="1" x14ac:dyDescent="0.25">
      <c r="A93" s="5">
        <v>88</v>
      </c>
      <c r="B93" s="5">
        <v>1</v>
      </c>
      <c r="C93" s="11" t="s">
        <v>278</v>
      </c>
      <c r="D93" s="12" t="s">
        <v>509</v>
      </c>
      <c r="E93" s="12" t="s">
        <v>386</v>
      </c>
      <c r="F93" s="12" t="s">
        <v>396</v>
      </c>
      <c r="G93" s="12" t="s">
        <v>27</v>
      </c>
      <c r="H93" s="12" t="s">
        <v>510</v>
      </c>
      <c r="I93" s="12" t="s">
        <v>46</v>
      </c>
      <c r="J93" s="12" t="s">
        <v>511</v>
      </c>
      <c r="K93" s="12" t="s">
        <v>512</v>
      </c>
      <c r="L93" s="12" t="s">
        <v>265</v>
      </c>
      <c r="M93" s="12" t="s">
        <v>513</v>
      </c>
      <c r="N93" s="15"/>
      <c r="O93" s="15"/>
      <c r="P93" s="15"/>
      <c r="Q93" s="15"/>
      <c r="R93" s="13">
        <v>45.08</v>
      </c>
      <c r="S93" s="14">
        <v>-64.5</v>
      </c>
      <c r="T93" s="12" t="s">
        <v>35</v>
      </c>
      <c r="U93" s="15"/>
    </row>
    <row r="94" spans="1:21" ht="13.2" hidden="1" x14ac:dyDescent="0.25">
      <c r="A94" s="1">
        <v>89</v>
      </c>
      <c r="B94" s="1">
        <v>1</v>
      </c>
      <c r="C94" s="16" t="s">
        <v>278</v>
      </c>
      <c r="D94" s="17" t="s">
        <v>514</v>
      </c>
      <c r="E94" s="17" t="s">
        <v>386</v>
      </c>
      <c r="F94" s="17" t="s">
        <v>396</v>
      </c>
      <c r="G94" s="17" t="s">
        <v>27</v>
      </c>
      <c r="H94" s="17" t="s">
        <v>515</v>
      </c>
      <c r="I94" s="17" t="s">
        <v>46</v>
      </c>
      <c r="J94" s="17" t="s">
        <v>516</v>
      </c>
      <c r="K94" s="25" t="s">
        <v>517</v>
      </c>
      <c r="L94" s="25" t="s">
        <v>480</v>
      </c>
      <c r="M94" s="17" t="s">
        <v>518</v>
      </c>
      <c r="N94" s="17" t="s">
        <v>519</v>
      </c>
      <c r="O94" s="17" t="s">
        <v>520</v>
      </c>
      <c r="P94" s="25"/>
      <c r="Q94" s="25"/>
      <c r="R94" s="19">
        <v>45.08</v>
      </c>
      <c r="S94" s="20">
        <v>-64.489999999999995</v>
      </c>
      <c r="T94" s="17" t="s">
        <v>35</v>
      </c>
      <c r="U94" s="15"/>
    </row>
    <row r="95" spans="1:21" s="97" customFormat="1" ht="39.6" hidden="1" x14ac:dyDescent="0.25">
      <c r="A95" s="68">
        <v>614</v>
      </c>
      <c r="B95" s="68"/>
      <c r="C95" s="69" t="s">
        <v>278</v>
      </c>
      <c r="D95" s="99" t="s">
        <v>521</v>
      </c>
      <c r="E95" s="70" t="s">
        <v>386</v>
      </c>
      <c r="F95" s="70" t="s">
        <v>522</v>
      </c>
      <c r="G95" s="70" t="s">
        <v>27</v>
      </c>
      <c r="H95" s="99" t="s">
        <v>523</v>
      </c>
      <c r="I95" s="70" t="s">
        <v>435</v>
      </c>
      <c r="J95" s="70"/>
      <c r="K95" s="71"/>
      <c r="L95" s="71"/>
      <c r="M95" s="99" t="s">
        <v>524</v>
      </c>
      <c r="N95" s="71"/>
      <c r="O95" s="72" t="s">
        <v>2915</v>
      </c>
      <c r="P95" s="67" t="s">
        <v>525</v>
      </c>
      <c r="Q95" s="71"/>
      <c r="R95" s="73"/>
      <c r="S95" s="74"/>
      <c r="T95" s="70"/>
      <c r="U95" s="66" t="s">
        <v>2871</v>
      </c>
    </row>
    <row r="96" spans="1:21" ht="13.2" hidden="1" x14ac:dyDescent="0.25">
      <c r="A96" s="1">
        <v>90</v>
      </c>
      <c r="B96" s="1">
        <v>1</v>
      </c>
      <c r="C96" s="16" t="s">
        <v>278</v>
      </c>
      <c r="D96" s="17" t="s">
        <v>526</v>
      </c>
      <c r="E96" s="17" t="s">
        <v>386</v>
      </c>
      <c r="F96" s="17" t="s">
        <v>396</v>
      </c>
      <c r="G96" s="17" t="s">
        <v>27</v>
      </c>
      <c r="H96" s="17" t="s">
        <v>340</v>
      </c>
      <c r="I96" s="17" t="s">
        <v>46</v>
      </c>
      <c r="J96" s="17"/>
      <c r="K96" s="17"/>
      <c r="L96" s="17"/>
      <c r="M96" s="17" t="s">
        <v>527</v>
      </c>
      <c r="N96" s="25"/>
      <c r="O96" s="24" t="s">
        <v>528</v>
      </c>
      <c r="P96" s="24" t="s">
        <v>529</v>
      </c>
      <c r="Q96" s="25"/>
      <c r="R96" s="19">
        <v>45.11</v>
      </c>
      <c r="S96" s="20">
        <v>-64.599999999999994</v>
      </c>
      <c r="T96" s="17" t="s">
        <v>35</v>
      </c>
      <c r="U96" s="15"/>
    </row>
    <row r="97" spans="1:26" ht="13.2" hidden="1" x14ac:dyDescent="0.25">
      <c r="A97" s="5">
        <v>91</v>
      </c>
      <c r="B97" s="5">
        <v>1</v>
      </c>
      <c r="C97" s="11" t="s">
        <v>278</v>
      </c>
      <c r="D97" s="12" t="s">
        <v>530</v>
      </c>
      <c r="E97" s="12" t="s">
        <v>386</v>
      </c>
      <c r="F97" s="12" t="s">
        <v>396</v>
      </c>
      <c r="G97" s="12" t="s">
        <v>27</v>
      </c>
      <c r="H97" s="12" t="s">
        <v>531</v>
      </c>
      <c r="I97" s="12" t="s">
        <v>57</v>
      </c>
      <c r="J97" s="15"/>
      <c r="K97" s="12" t="s">
        <v>532</v>
      </c>
      <c r="L97" s="12" t="s">
        <v>265</v>
      </c>
      <c r="M97" s="12" t="s">
        <v>533</v>
      </c>
      <c r="N97" s="12" t="s">
        <v>534</v>
      </c>
      <c r="O97" s="15"/>
      <c r="P97" s="15"/>
      <c r="Q97" s="15"/>
      <c r="R97" s="13">
        <v>45.16</v>
      </c>
      <c r="S97" s="14">
        <v>-64.36</v>
      </c>
      <c r="T97" s="12" t="s">
        <v>35</v>
      </c>
      <c r="U97" s="15"/>
    </row>
    <row r="98" spans="1:26" ht="13.2" hidden="1" x14ac:dyDescent="0.25">
      <c r="A98" s="1">
        <v>92</v>
      </c>
      <c r="B98" s="1">
        <v>1</v>
      </c>
      <c r="C98" s="16" t="s">
        <v>27</v>
      </c>
      <c r="D98" s="17" t="s">
        <v>535</v>
      </c>
      <c r="E98" s="17" t="s">
        <v>386</v>
      </c>
      <c r="F98" s="17" t="s">
        <v>454</v>
      </c>
      <c r="G98" s="17" t="s">
        <v>27</v>
      </c>
      <c r="H98" s="17" t="s">
        <v>536</v>
      </c>
      <c r="I98" s="17" t="s">
        <v>224</v>
      </c>
      <c r="J98" s="18"/>
      <c r="K98" s="18"/>
      <c r="L98" s="18"/>
      <c r="M98" s="17"/>
      <c r="N98" s="17"/>
      <c r="O98" s="17" t="s">
        <v>537</v>
      </c>
      <c r="P98" s="17" t="s">
        <v>538</v>
      </c>
      <c r="Q98" s="18"/>
      <c r="R98" s="19" t="s">
        <v>539</v>
      </c>
      <c r="S98" s="20" t="s">
        <v>540</v>
      </c>
      <c r="T98" s="17"/>
      <c r="U98" s="15"/>
    </row>
    <row r="99" spans="1:26" s="97" customFormat="1" ht="13.2" hidden="1" x14ac:dyDescent="0.25">
      <c r="A99" s="68">
        <v>630</v>
      </c>
      <c r="B99" s="68"/>
      <c r="C99" s="69" t="s">
        <v>27</v>
      </c>
      <c r="D99" s="99" t="s">
        <v>541</v>
      </c>
      <c r="E99" s="70" t="s">
        <v>386</v>
      </c>
      <c r="F99" s="70" t="s">
        <v>454</v>
      </c>
      <c r="G99" s="70" t="s">
        <v>27</v>
      </c>
      <c r="H99" s="70" t="s">
        <v>536</v>
      </c>
      <c r="I99" s="70" t="s">
        <v>224</v>
      </c>
      <c r="J99" s="71"/>
      <c r="K99" s="71"/>
      <c r="L99" s="71"/>
      <c r="M99" s="70"/>
      <c r="N99" s="70"/>
      <c r="O99" s="96" t="s">
        <v>542</v>
      </c>
      <c r="P99" s="75"/>
      <c r="Q99" s="66"/>
      <c r="R99" s="73" t="s">
        <v>543</v>
      </c>
      <c r="S99" s="74" t="s">
        <v>544</v>
      </c>
      <c r="T99" s="70"/>
      <c r="U99" s="66" t="s">
        <v>2871</v>
      </c>
      <c r="Y99" s="73" t="s">
        <v>543</v>
      </c>
      <c r="Z99" s="74" t="s">
        <v>544</v>
      </c>
    </row>
    <row r="100" spans="1:26" ht="39.6" hidden="1" x14ac:dyDescent="0.25">
      <c r="A100" s="77">
        <v>615</v>
      </c>
      <c r="B100" s="77"/>
      <c r="C100" s="78" t="s">
        <v>27</v>
      </c>
      <c r="D100" s="79" t="s">
        <v>545</v>
      </c>
      <c r="E100" s="79" t="s">
        <v>386</v>
      </c>
      <c r="F100" s="79" t="s">
        <v>454</v>
      </c>
      <c r="G100" s="79" t="s">
        <v>27</v>
      </c>
      <c r="H100" s="79"/>
      <c r="I100" s="79" t="s">
        <v>224</v>
      </c>
      <c r="J100" s="80"/>
      <c r="K100" s="80"/>
      <c r="L100" s="80"/>
      <c r="M100" s="79"/>
      <c r="N100" s="79"/>
      <c r="O100" s="96" t="s">
        <v>546</v>
      </c>
      <c r="P100" s="80" t="s">
        <v>547</v>
      </c>
      <c r="Q100" s="80"/>
      <c r="R100" s="81" t="s">
        <v>548</v>
      </c>
      <c r="S100" s="74" t="s">
        <v>549</v>
      </c>
      <c r="T100" s="70"/>
      <c r="U100" s="15" t="s">
        <v>2871</v>
      </c>
      <c r="X100" s="76">
        <f>A100</f>
        <v>615</v>
      </c>
      <c r="Y100" s="28" t="s">
        <v>548</v>
      </c>
      <c r="Z100" s="29" t="s">
        <v>549</v>
      </c>
    </row>
    <row r="101" spans="1:26" s="97" customFormat="1" ht="13.2" hidden="1" x14ac:dyDescent="0.25">
      <c r="A101" s="68">
        <v>616</v>
      </c>
      <c r="B101" s="68"/>
      <c r="C101" s="69" t="s">
        <v>27</v>
      </c>
      <c r="D101" s="70" t="s">
        <v>550</v>
      </c>
      <c r="E101" s="70" t="s">
        <v>386</v>
      </c>
      <c r="F101" s="70" t="s">
        <v>454</v>
      </c>
      <c r="G101" s="70" t="s">
        <v>27</v>
      </c>
      <c r="H101" s="70" t="s">
        <v>551</v>
      </c>
      <c r="I101" s="70" t="s">
        <v>83</v>
      </c>
      <c r="J101" s="71"/>
      <c r="K101" s="71"/>
      <c r="L101" s="71"/>
      <c r="M101" s="70"/>
      <c r="N101" s="70"/>
      <c r="O101" s="96" t="s">
        <v>552</v>
      </c>
      <c r="P101" s="67" t="s">
        <v>553</v>
      </c>
      <c r="Q101" s="66"/>
      <c r="R101" s="73" t="s">
        <v>554</v>
      </c>
      <c r="S101" s="74" t="s">
        <v>555</v>
      </c>
      <c r="T101" s="70"/>
      <c r="U101" s="66" t="s">
        <v>2871</v>
      </c>
      <c r="X101" s="98">
        <f t="shared" ref="X101:X114" si="0">A101</f>
        <v>616</v>
      </c>
      <c r="Y101" s="73" t="s">
        <v>554</v>
      </c>
      <c r="Z101" s="74" t="s">
        <v>555</v>
      </c>
    </row>
    <row r="102" spans="1:26" s="97" customFormat="1" ht="13.2" hidden="1" x14ac:dyDescent="0.25">
      <c r="A102" s="68">
        <v>617</v>
      </c>
      <c r="B102" s="68"/>
      <c r="C102" s="69" t="s">
        <v>27</v>
      </c>
      <c r="D102" s="99" t="s">
        <v>556</v>
      </c>
      <c r="E102" s="70" t="s">
        <v>386</v>
      </c>
      <c r="F102" s="70" t="s">
        <v>454</v>
      </c>
      <c r="G102" s="70" t="s">
        <v>27</v>
      </c>
      <c r="H102" s="70"/>
      <c r="I102" s="70" t="s">
        <v>224</v>
      </c>
      <c r="J102" s="71"/>
      <c r="K102" s="71"/>
      <c r="L102" s="71"/>
      <c r="M102" s="70"/>
      <c r="N102" s="70"/>
      <c r="O102" s="96" t="s">
        <v>557</v>
      </c>
      <c r="P102" s="67" t="s">
        <v>558</v>
      </c>
      <c r="Q102" s="66"/>
      <c r="R102" s="73" t="s">
        <v>559</v>
      </c>
      <c r="S102" s="74" t="s">
        <v>560</v>
      </c>
      <c r="T102" s="70"/>
      <c r="U102" s="66" t="s">
        <v>2871</v>
      </c>
      <c r="X102" s="98">
        <f t="shared" si="0"/>
        <v>617</v>
      </c>
      <c r="Y102" s="73" t="s">
        <v>559</v>
      </c>
      <c r="Z102" s="74" t="s">
        <v>560</v>
      </c>
    </row>
    <row r="103" spans="1:26" s="97" customFormat="1" ht="26.4" hidden="1" x14ac:dyDescent="0.25">
      <c r="A103" s="68">
        <v>618</v>
      </c>
      <c r="B103" s="68"/>
      <c r="C103" s="69" t="s">
        <v>27</v>
      </c>
      <c r="D103" s="99" t="s">
        <v>561</v>
      </c>
      <c r="E103" s="70" t="s">
        <v>386</v>
      </c>
      <c r="F103" s="70" t="s">
        <v>454</v>
      </c>
      <c r="G103" s="70" t="s">
        <v>27</v>
      </c>
      <c r="H103" s="70" t="s">
        <v>562</v>
      </c>
      <c r="I103" s="70"/>
      <c r="J103" s="71"/>
      <c r="K103" s="71"/>
      <c r="L103" s="71"/>
      <c r="M103" s="70"/>
      <c r="N103" s="70"/>
      <c r="O103" s="96" t="s">
        <v>563</v>
      </c>
      <c r="P103" s="67" t="s">
        <v>564</v>
      </c>
      <c r="Q103" s="66"/>
      <c r="R103" s="73" t="s">
        <v>565</v>
      </c>
      <c r="S103" s="74" t="s">
        <v>566</v>
      </c>
      <c r="T103" s="70"/>
      <c r="U103" s="66" t="s">
        <v>2871</v>
      </c>
      <c r="X103" s="98">
        <f t="shared" si="0"/>
        <v>618</v>
      </c>
      <c r="Y103" s="73" t="s">
        <v>565</v>
      </c>
      <c r="Z103" s="74" t="s">
        <v>566</v>
      </c>
    </row>
    <row r="104" spans="1:26" s="97" customFormat="1" ht="13.2" hidden="1" x14ac:dyDescent="0.25">
      <c r="A104" s="68">
        <v>619</v>
      </c>
      <c r="B104" s="68"/>
      <c r="C104" s="69" t="s">
        <v>27</v>
      </c>
      <c r="D104" s="99" t="s">
        <v>567</v>
      </c>
      <c r="E104" s="70" t="s">
        <v>386</v>
      </c>
      <c r="F104" s="70" t="s">
        <v>454</v>
      </c>
      <c r="G104" s="70" t="s">
        <v>27</v>
      </c>
      <c r="H104" s="70" t="s">
        <v>562</v>
      </c>
      <c r="I104" s="70"/>
      <c r="J104" s="71"/>
      <c r="K104" s="71"/>
      <c r="L104" s="71"/>
      <c r="M104" s="70"/>
      <c r="N104" s="70"/>
      <c r="O104" s="96" t="s">
        <v>568</v>
      </c>
      <c r="P104" s="67" t="s">
        <v>569</v>
      </c>
      <c r="Q104" s="66"/>
      <c r="R104" s="73" t="s">
        <v>570</v>
      </c>
      <c r="S104" s="74" t="s">
        <v>571</v>
      </c>
      <c r="T104" s="70"/>
      <c r="U104" s="66" t="s">
        <v>2871</v>
      </c>
      <c r="X104" s="98">
        <f t="shared" si="0"/>
        <v>619</v>
      </c>
      <c r="Y104" s="73" t="s">
        <v>570</v>
      </c>
      <c r="Z104" s="74" t="s">
        <v>571</v>
      </c>
    </row>
    <row r="105" spans="1:26" s="97" customFormat="1" ht="13.2" hidden="1" x14ac:dyDescent="0.25">
      <c r="A105" s="68">
        <v>620</v>
      </c>
      <c r="B105" s="68"/>
      <c r="C105" s="69" t="s">
        <v>27</v>
      </c>
      <c r="D105" s="99" t="s">
        <v>572</v>
      </c>
      <c r="E105" s="70" t="s">
        <v>386</v>
      </c>
      <c r="F105" s="70" t="s">
        <v>454</v>
      </c>
      <c r="G105" s="70" t="s">
        <v>27</v>
      </c>
      <c r="H105" s="70" t="s">
        <v>573</v>
      </c>
      <c r="I105" s="70"/>
      <c r="J105" s="71"/>
      <c r="K105" s="71"/>
      <c r="L105" s="71"/>
      <c r="M105" s="70"/>
      <c r="N105" s="70"/>
      <c r="O105" s="96" t="s">
        <v>574</v>
      </c>
      <c r="P105" s="67" t="s">
        <v>575</v>
      </c>
      <c r="Q105" s="66"/>
      <c r="R105" s="73" t="s">
        <v>576</v>
      </c>
      <c r="S105" s="74" t="s">
        <v>577</v>
      </c>
      <c r="T105" s="70"/>
      <c r="U105" s="66" t="s">
        <v>2871</v>
      </c>
      <c r="X105" s="98">
        <f t="shared" si="0"/>
        <v>620</v>
      </c>
      <c r="Y105" s="73" t="s">
        <v>576</v>
      </c>
      <c r="Z105" s="74" t="s">
        <v>577</v>
      </c>
    </row>
    <row r="106" spans="1:26" s="97" customFormat="1" ht="13.2" hidden="1" x14ac:dyDescent="0.25">
      <c r="A106" s="68">
        <v>621</v>
      </c>
      <c r="B106" s="68"/>
      <c r="C106" s="69" t="s">
        <v>27</v>
      </c>
      <c r="D106" s="99" t="s">
        <v>578</v>
      </c>
      <c r="E106" s="70" t="s">
        <v>386</v>
      </c>
      <c r="F106" s="70" t="s">
        <v>454</v>
      </c>
      <c r="G106" s="70" t="s">
        <v>27</v>
      </c>
      <c r="H106" s="70" t="s">
        <v>551</v>
      </c>
      <c r="I106" s="70" t="s">
        <v>83</v>
      </c>
      <c r="J106" s="71"/>
      <c r="K106" s="71"/>
      <c r="L106" s="71"/>
      <c r="M106" s="70"/>
      <c r="N106" s="70"/>
      <c r="O106" s="70" t="s">
        <v>579</v>
      </c>
      <c r="P106" s="67" t="s">
        <v>580</v>
      </c>
      <c r="Q106" s="66"/>
      <c r="R106" s="73" t="s">
        <v>581</v>
      </c>
      <c r="S106" s="74" t="s">
        <v>582</v>
      </c>
      <c r="T106" s="70"/>
      <c r="U106" s="66" t="s">
        <v>2871</v>
      </c>
      <c r="X106" s="98">
        <f t="shared" si="0"/>
        <v>621</v>
      </c>
      <c r="Y106" s="73" t="s">
        <v>581</v>
      </c>
      <c r="Z106" s="74" t="s">
        <v>582</v>
      </c>
    </row>
    <row r="107" spans="1:26" s="97" customFormat="1" ht="26.4" hidden="1" x14ac:dyDescent="0.25">
      <c r="A107" s="68">
        <v>622</v>
      </c>
      <c r="B107" s="68"/>
      <c r="C107" s="69" t="s">
        <v>27</v>
      </c>
      <c r="D107" s="99" t="s">
        <v>583</v>
      </c>
      <c r="E107" s="70" t="s">
        <v>386</v>
      </c>
      <c r="F107" s="70" t="s">
        <v>454</v>
      </c>
      <c r="G107" s="70" t="s">
        <v>27</v>
      </c>
      <c r="H107" s="70"/>
      <c r="I107" s="70" t="s">
        <v>101</v>
      </c>
      <c r="J107" s="71"/>
      <c r="K107" s="71"/>
      <c r="L107" s="71"/>
      <c r="M107" s="70"/>
      <c r="N107" s="70"/>
      <c r="O107" s="96" t="s">
        <v>584</v>
      </c>
      <c r="P107" s="67" t="s">
        <v>585</v>
      </c>
      <c r="Q107" s="66"/>
      <c r="R107" s="73" t="s">
        <v>586</v>
      </c>
      <c r="S107" s="74" t="s">
        <v>587</v>
      </c>
      <c r="T107" s="70"/>
      <c r="U107" s="66" t="s">
        <v>2871</v>
      </c>
      <c r="X107" s="98">
        <f t="shared" si="0"/>
        <v>622</v>
      </c>
      <c r="Y107" s="73" t="s">
        <v>586</v>
      </c>
      <c r="Z107" s="74" t="s">
        <v>587</v>
      </c>
    </row>
    <row r="108" spans="1:26" s="97" customFormat="1" ht="13.2" hidden="1" x14ac:dyDescent="0.25">
      <c r="A108" s="68">
        <v>623</v>
      </c>
      <c r="B108" s="68"/>
      <c r="C108" s="69" t="s">
        <v>27</v>
      </c>
      <c r="D108" s="99" t="s">
        <v>588</v>
      </c>
      <c r="E108" s="70" t="s">
        <v>386</v>
      </c>
      <c r="F108" s="70" t="s">
        <v>454</v>
      </c>
      <c r="G108" s="70" t="s">
        <v>27</v>
      </c>
      <c r="H108" s="70" t="s">
        <v>589</v>
      </c>
      <c r="I108" s="70" t="s">
        <v>63</v>
      </c>
      <c r="J108" s="71"/>
      <c r="K108" s="71"/>
      <c r="L108" s="71"/>
      <c r="M108" s="70"/>
      <c r="N108" s="70"/>
      <c r="O108" s="72" t="s">
        <v>590</v>
      </c>
      <c r="P108" s="67" t="s">
        <v>591</v>
      </c>
      <c r="Q108" s="66"/>
      <c r="R108" s="73" t="s">
        <v>592</v>
      </c>
      <c r="S108" s="74" t="s">
        <v>593</v>
      </c>
      <c r="T108" s="70"/>
      <c r="U108" s="66" t="s">
        <v>2871</v>
      </c>
      <c r="X108" s="98">
        <f t="shared" si="0"/>
        <v>623</v>
      </c>
      <c r="Y108" s="73" t="s">
        <v>592</v>
      </c>
      <c r="Z108" s="74" t="s">
        <v>593</v>
      </c>
    </row>
    <row r="109" spans="1:26" s="97" customFormat="1" ht="13.2" hidden="1" x14ac:dyDescent="0.25">
      <c r="A109" s="68">
        <v>624</v>
      </c>
      <c r="B109" s="68"/>
      <c r="C109" s="69" t="s">
        <v>27</v>
      </c>
      <c r="D109" s="99" t="s">
        <v>594</v>
      </c>
      <c r="E109" s="70" t="s">
        <v>386</v>
      </c>
      <c r="F109" s="70" t="s">
        <v>454</v>
      </c>
      <c r="G109" s="70" t="s">
        <v>27</v>
      </c>
      <c r="H109" s="70"/>
      <c r="I109" s="70" t="s">
        <v>242</v>
      </c>
      <c r="J109" s="71"/>
      <c r="K109" s="71"/>
      <c r="L109" s="71"/>
      <c r="M109" s="70"/>
      <c r="N109" s="70"/>
      <c r="O109" s="96" t="s">
        <v>595</v>
      </c>
      <c r="P109" s="75"/>
      <c r="Q109" s="66"/>
      <c r="R109" s="73" t="s">
        <v>596</v>
      </c>
      <c r="S109" s="74" t="s">
        <v>597</v>
      </c>
      <c r="T109" s="70"/>
      <c r="U109" s="66" t="s">
        <v>2871</v>
      </c>
      <c r="X109" s="98">
        <f t="shared" si="0"/>
        <v>624</v>
      </c>
      <c r="Y109" s="73" t="s">
        <v>596</v>
      </c>
      <c r="Z109" s="74" t="s">
        <v>597</v>
      </c>
    </row>
    <row r="110" spans="1:26" s="97" customFormat="1" ht="13.2" hidden="1" x14ac:dyDescent="0.25">
      <c r="A110" s="68">
        <v>625</v>
      </c>
      <c r="B110" s="68"/>
      <c r="C110" s="69" t="s">
        <v>27</v>
      </c>
      <c r="D110" s="99" t="s">
        <v>598</v>
      </c>
      <c r="E110" s="70" t="s">
        <v>386</v>
      </c>
      <c r="F110" s="70" t="s">
        <v>454</v>
      </c>
      <c r="G110" s="70" t="s">
        <v>27</v>
      </c>
      <c r="H110" s="70"/>
      <c r="I110" s="70" t="s">
        <v>224</v>
      </c>
      <c r="J110" s="71"/>
      <c r="K110" s="71"/>
      <c r="L110" s="71"/>
      <c r="M110" s="70"/>
      <c r="N110" s="70"/>
      <c r="O110" s="70" t="s">
        <v>599</v>
      </c>
      <c r="P110" s="75"/>
      <c r="Q110" s="66"/>
      <c r="R110" s="73" t="s">
        <v>600</v>
      </c>
      <c r="S110" s="74" t="s">
        <v>601</v>
      </c>
      <c r="T110" s="70"/>
      <c r="U110" s="66" t="s">
        <v>2871</v>
      </c>
      <c r="X110" s="98">
        <f t="shared" si="0"/>
        <v>625</v>
      </c>
      <c r="Y110" s="73" t="s">
        <v>600</v>
      </c>
      <c r="Z110" s="74" t="s">
        <v>601</v>
      </c>
    </row>
    <row r="111" spans="1:26" s="97" customFormat="1" ht="13.2" hidden="1" x14ac:dyDescent="0.25">
      <c r="A111" s="68">
        <v>626</v>
      </c>
      <c r="B111" s="68"/>
      <c r="C111" s="69" t="s">
        <v>27</v>
      </c>
      <c r="D111" s="70" t="s">
        <v>602</v>
      </c>
      <c r="E111" s="70" t="s">
        <v>386</v>
      </c>
      <c r="F111" s="70" t="s">
        <v>454</v>
      </c>
      <c r="G111" s="70" t="s">
        <v>27</v>
      </c>
      <c r="H111" s="70"/>
      <c r="I111" s="70" t="s">
        <v>224</v>
      </c>
      <c r="J111" s="71"/>
      <c r="K111" s="71"/>
      <c r="L111" s="71"/>
      <c r="M111" s="70"/>
      <c r="N111" s="70"/>
      <c r="O111" s="96" t="s">
        <v>603</v>
      </c>
      <c r="P111" s="75"/>
      <c r="Q111" s="66"/>
      <c r="R111" s="73" t="s">
        <v>604</v>
      </c>
      <c r="S111" s="74" t="s">
        <v>605</v>
      </c>
      <c r="T111" s="70"/>
      <c r="U111" s="66" t="s">
        <v>2871</v>
      </c>
      <c r="X111" s="98">
        <f t="shared" si="0"/>
        <v>626</v>
      </c>
      <c r="Y111" s="73" t="s">
        <v>604</v>
      </c>
      <c r="Z111" s="74" t="s">
        <v>605</v>
      </c>
    </row>
    <row r="112" spans="1:26" s="97" customFormat="1" ht="13.2" hidden="1" x14ac:dyDescent="0.25">
      <c r="A112" s="68">
        <v>627</v>
      </c>
      <c r="B112" s="68"/>
      <c r="C112" s="69" t="s">
        <v>27</v>
      </c>
      <c r="D112" s="99" t="s">
        <v>606</v>
      </c>
      <c r="E112" s="70" t="s">
        <v>386</v>
      </c>
      <c r="F112" s="70" t="s">
        <v>454</v>
      </c>
      <c r="G112" s="70" t="s">
        <v>27</v>
      </c>
      <c r="H112" s="70"/>
      <c r="I112" s="70" t="s">
        <v>63</v>
      </c>
      <c r="J112" s="71"/>
      <c r="K112" s="71"/>
      <c r="L112" s="71"/>
      <c r="M112" s="70"/>
      <c r="N112" s="70"/>
      <c r="O112" s="96" t="s">
        <v>607</v>
      </c>
      <c r="P112" s="67" t="s">
        <v>608</v>
      </c>
      <c r="Q112" s="66"/>
      <c r="R112" s="73" t="s">
        <v>609</v>
      </c>
      <c r="S112" s="74" t="s">
        <v>610</v>
      </c>
      <c r="T112" s="70"/>
      <c r="U112" s="66" t="s">
        <v>2871</v>
      </c>
      <c r="X112" s="98">
        <f t="shared" si="0"/>
        <v>627</v>
      </c>
      <c r="Y112" s="73" t="s">
        <v>609</v>
      </c>
      <c r="Z112" s="74" t="s">
        <v>610</v>
      </c>
    </row>
    <row r="113" spans="1:26" s="97" customFormat="1" ht="13.2" hidden="1" x14ac:dyDescent="0.25">
      <c r="A113" s="68">
        <v>628</v>
      </c>
      <c r="B113" s="68"/>
      <c r="C113" s="69" t="s">
        <v>27</v>
      </c>
      <c r="D113" s="99" t="s">
        <v>611</v>
      </c>
      <c r="E113" s="70" t="s">
        <v>386</v>
      </c>
      <c r="F113" s="70" t="s">
        <v>454</v>
      </c>
      <c r="G113" s="70" t="s">
        <v>27</v>
      </c>
      <c r="H113" s="70"/>
      <c r="I113" s="70" t="s">
        <v>101</v>
      </c>
      <c r="J113" s="71"/>
      <c r="K113" s="71"/>
      <c r="L113" s="71"/>
      <c r="M113" s="70"/>
      <c r="N113" s="70"/>
      <c r="O113" s="70" t="s">
        <v>612</v>
      </c>
      <c r="P113" s="67" t="s">
        <v>613</v>
      </c>
      <c r="Q113" s="66"/>
      <c r="R113" s="73" t="s">
        <v>614</v>
      </c>
      <c r="S113" s="74" t="s">
        <v>615</v>
      </c>
      <c r="T113" s="70"/>
      <c r="U113" s="66" t="s">
        <v>2871</v>
      </c>
      <c r="X113" s="98">
        <f t="shared" si="0"/>
        <v>628</v>
      </c>
      <c r="Y113" s="73" t="s">
        <v>614</v>
      </c>
      <c r="Z113" s="74" t="s">
        <v>615</v>
      </c>
    </row>
    <row r="114" spans="1:26" s="97" customFormat="1" ht="13.2" hidden="1" x14ac:dyDescent="0.25">
      <c r="A114" s="68">
        <v>629</v>
      </c>
      <c r="B114" s="68"/>
      <c r="C114" s="69" t="s">
        <v>27</v>
      </c>
      <c r="D114" s="99" t="s">
        <v>616</v>
      </c>
      <c r="E114" s="70" t="s">
        <v>386</v>
      </c>
      <c r="F114" s="70" t="s">
        <v>454</v>
      </c>
      <c r="G114" s="70" t="s">
        <v>27</v>
      </c>
      <c r="H114" s="70"/>
      <c r="I114" s="70" t="s">
        <v>46</v>
      </c>
      <c r="J114" s="71"/>
      <c r="K114" s="71"/>
      <c r="L114" s="71"/>
      <c r="M114" s="70"/>
      <c r="N114" s="70"/>
      <c r="O114" s="96" t="s">
        <v>617</v>
      </c>
      <c r="P114" s="67" t="s">
        <v>618</v>
      </c>
      <c r="Q114" s="66"/>
      <c r="R114" s="73" t="s">
        <v>619</v>
      </c>
      <c r="S114" s="74" t="s">
        <v>620</v>
      </c>
      <c r="T114" s="70"/>
      <c r="U114" s="66" t="s">
        <v>2871</v>
      </c>
      <c r="X114" s="98">
        <f t="shared" si="0"/>
        <v>629</v>
      </c>
      <c r="Y114" s="73" t="s">
        <v>619</v>
      </c>
      <c r="Z114" s="74" t="s">
        <v>620</v>
      </c>
    </row>
    <row r="115" spans="1:26" ht="13.2" hidden="1" x14ac:dyDescent="0.25">
      <c r="A115" s="5">
        <v>93</v>
      </c>
      <c r="B115" s="5">
        <v>1</v>
      </c>
      <c r="C115" s="11" t="s">
        <v>278</v>
      </c>
      <c r="D115" s="12" t="s">
        <v>621</v>
      </c>
      <c r="E115" s="12" t="s">
        <v>386</v>
      </c>
      <c r="F115" s="12" t="s">
        <v>396</v>
      </c>
      <c r="G115" s="12" t="s">
        <v>27</v>
      </c>
      <c r="H115" s="12" t="s">
        <v>622</v>
      </c>
      <c r="I115" s="12" t="s">
        <v>83</v>
      </c>
      <c r="J115" s="12" t="s">
        <v>84</v>
      </c>
      <c r="K115" s="12" t="s">
        <v>623</v>
      </c>
      <c r="L115" s="12" t="s">
        <v>624</v>
      </c>
      <c r="M115" s="12" t="s">
        <v>625</v>
      </c>
      <c r="N115" s="12" t="s">
        <v>626</v>
      </c>
      <c r="O115" s="12" t="s">
        <v>627</v>
      </c>
      <c r="P115" s="12" t="s">
        <v>628</v>
      </c>
      <c r="Q115" s="15"/>
      <c r="R115" s="13">
        <v>45.11</v>
      </c>
      <c r="S115" s="14">
        <v>-64.38</v>
      </c>
      <c r="T115" s="12" t="s">
        <v>35</v>
      </c>
      <c r="U115" s="15"/>
    </row>
    <row r="116" spans="1:26" ht="13.2" hidden="1" x14ac:dyDescent="0.25">
      <c r="A116" s="1">
        <v>94</v>
      </c>
      <c r="B116" s="1">
        <v>1</v>
      </c>
      <c r="C116" s="16" t="s">
        <v>23</v>
      </c>
      <c r="D116" s="17" t="s">
        <v>629</v>
      </c>
      <c r="E116" s="17" t="s">
        <v>386</v>
      </c>
      <c r="F116" s="17" t="s">
        <v>396</v>
      </c>
      <c r="G116" s="17" t="s">
        <v>27</v>
      </c>
      <c r="H116" s="17" t="s">
        <v>630</v>
      </c>
      <c r="I116" s="17" t="s">
        <v>63</v>
      </c>
      <c r="J116" s="18" t="s">
        <v>89</v>
      </c>
      <c r="K116" s="18"/>
      <c r="L116" s="18"/>
      <c r="M116" s="17"/>
      <c r="N116" s="17"/>
      <c r="O116" s="17"/>
      <c r="P116" s="17"/>
      <c r="Q116" s="18"/>
      <c r="R116" s="19">
        <v>45.09</v>
      </c>
      <c r="S116" s="20">
        <v>-64.37</v>
      </c>
      <c r="T116" s="17"/>
      <c r="U116" s="15"/>
    </row>
    <row r="117" spans="1:26" ht="13.2" hidden="1" x14ac:dyDescent="0.25">
      <c r="A117" s="1">
        <v>95</v>
      </c>
      <c r="B117" s="1">
        <v>1</v>
      </c>
      <c r="C117" s="16" t="s">
        <v>23</v>
      </c>
      <c r="D117" s="17" t="s">
        <v>631</v>
      </c>
      <c r="E117" s="17" t="s">
        <v>386</v>
      </c>
      <c r="F117" s="17" t="s">
        <v>396</v>
      </c>
      <c r="G117" s="17" t="s">
        <v>27</v>
      </c>
      <c r="H117" s="17" t="s">
        <v>88</v>
      </c>
      <c r="I117" s="17" t="s">
        <v>63</v>
      </c>
      <c r="J117" s="17" t="s">
        <v>89</v>
      </c>
      <c r="K117" s="17" t="s">
        <v>632</v>
      </c>
      <c r="L117" s="18"/>
      <c r="M117" s="17" t="s">
        <v>633</v>
      </c>
      <c r="N117" s="17" t="s">
        <v>634</v>
      </c>
      <c r="O117" s="17" t="s">
        <v>635</v>
      </c>
      <c r="P117" s="17"/>
      <c r="Q117" s="18"/>
      <c r="R117" s="19">
        <v>45.09</v>
      </c>
      <c r="S117" s="20">
        <v>-64.37</v>
      </c>
      <c r="T117" s="18"/>
      <c r="U117" s="15"/>
    </row>
    <row r="118" spans="1:26" ht="13.2" hidden="1" x14ac:dyDescent="0.25">
      <c r="A118" s="5">
        <v>96</v>
      </c>
      <c r="B118" s="5">
        <v>1</v>
      </c>
      <c r="C118" s="11" t="s">
        <v>278</v>
      </c>
      <c r="D118" s="12" t="s">
        <v>636</v>
      </c>
      <c r="E118" s="12" t="s">
        <v>386</v>
      </c>
      <c r="F118" s="12" t="s">
        <v>396</v>
      </c>
      <c r="G118" s="12" t="s">
        <v>27</v>
      </c>
      <c r="H118" s="12" t="s">
        <v>637</v>
      </c>
      <c r="I118" s="12" t="s">
        <v>63</v>
      </c>
      <c r="J118" s="12" t="s">
        <v>638</v>
      </c>
      <c r="K118" s="12" t="s">
        <v>639</v>
      </c>
      <c r="L118" s="12" t="s">
        <v>640</v>
      </c>
      <c r="M118" s="12" t="s">
        <v>641</v>
      </c>
      <c r="N118" s="12" t="s">
        <v>642</v>
      </c>
      <c r="O118" s="12" t="s">
        <v>643</v>
      </c>
      <c r="P118" s="12" t="s">
        <v>644</v>
      </c>
      <c r="Q118" s="15"/>
      <c r="R118" s="13">
        <v>45.09</v>
      </c>
      <c r="S118" s="14">
        <v>-64.36</v>
      </c>
      <c r="T118" s="12" t="s">
        <v>35</v>
      </c>
      <c r="U118" s="15"/>
    </row>
    <row r="119" spans="1:26" ht="13.2" hidden="1" x14ac:dyDescent="0.25">
      <c r="A119" s="1">
        <v>97</v>
      </c>
      <c r="B119" s="1">
        <v>1</v>
      </c>
      <c r="C119" s="16" t="s">
        <v>278</v>
      </c>
      <c r="D119" s="17" t="s">
        <v>645</v>
      </c>
      <c r="E119" s="17" t="s">
        <v>386</v>
      </c>
      <c r="F119" s="17" t="s">
        <v>99</v>
      </c>
      <c r="G119" s="17" t="s">
        <v>27</v>
      </c>
      <c r="H119" s="17" t="s">
        <v>388</v>
      </c>
      <c r="I119" s="17" t="s">
        <v>646</v>
      </c>
      <c r="J119" s="18" t="s">
        <v>647</v>
      </c>
      <c r="K119" s="18"/>
      <c r="L119" s="18"/>
      <c r="M119" s="17" t="s">
        <v>390</v>
      </c>
      <c r="N119" s="17" t="s">
        <v>391</v>
      </c>
      <c r="O119" s="17" t="s">
        <v>392</v>
      </c>
      <c r="P119" s="17" t="s">
        <v>648</v>
      </c>
      <c r="Q119" s="18"/>
      <c r="R119" s="19">
        <v>45.13</v>
      </c>
      <c r="S119" s="20">
        <v>-64.52</v>
      </c>
      <c r="T119" s="17" t="s">
        <v>35</v>
      </c>
      <c r="U119" s="15"/>
    </row>
    <row r="120" spans="1:26" ht="13.2" hidden="1" x14ac:dyDescent="0.25">
      <c r="A120" s="5">
        <v>98</v>
      </c>
      <c r="B120" s="5">
        <v>1</v>
      </c>
      <c r="C120" s="11" t="s">
        <v>278</v>
      </c>
      <c r="D120" s="12" t="s">
        <v>649</v>
      </c>
      <c r="E120" s="12" t="s">
        <v>650</v>
      </c>
      <c r="F120" s="12" t="s">
        <v>651</v>
      </c>
      <c r="G120" s="12" t="s">
        <v>27</v>
      </c>
      <c r="H120" s="12" t="s">
        <v>652</v>
      </c>
      <c r="I120" s="12" t="s">
        <v>101</v>
      </c>
      <c r="J120" s="12" t="s">
        <v>58</v>
      </c>
      <c r="K120" s="15"/>
      <c r="L120" s="15"/>
      <c r="M120" s="12" t="s">
        <v>653</v>
      </c>
      <c r="N120" s="12" t="s">
        <v>654</v>
      </c>
      <c r="O120" s="12" t="s">
        <v>655</v>
      </c>
      <c r="P120" s="12" t="s">
        <v>656</v>
      </c>
      <c r="Q120" s="15"/>
      <c r="R120" s="13">
        <v>45.16</v>
      </c>
      <c r="S120" s="14">
        <v>-64.41</v>
      </c>
      <c r="T120" s="12" t="s">
        <v>35</v>
      </c>
      <c r="U120" s="15"/>
    </row>
    <row r="121" spans="1:26" ht="13.2" hidden="1" x14ac:dyDescent="0.25">
      <c r="A121" s="5">
        <v>99</v>
      </c>
      <c r="B121" s="5">
        <v>1</v>
      </c>
      <c r="C121" s="11" t="s">
        <v>278</v>
      </c>
      <c r="D121" s="12" t="s">
        <v>657</v>
      </c>
      <c r="E121" s="12" t="s">
        <v>650</v>
      </c>
      <c r="F121" s="12" t="s">
        <v>651</v>
      </c>
      <c r="G121" s="12" t="s">
        <v>27</v>
      </c>
      <c r="H121" s="12" t="s">
        <v>658</v>
      </c>
      <c r="I121" s="12" t="s">
        <v>212</v>
      </c>
      <c r="J121" s="12" t="s">
        <v>659</v>
      </c>
      <c r="K121" s="15"/>
      <c r="L121" s="15"/>
      <c r="M121" s="22" t="s">
        <v>660</v>
      </c>
      <c r="N121" s="12" t="s">
        <v>661</v>
      </c>
      <c r="O121" s="12" t="s">
        <v>662</v>
      </c>
      <c r="P121" s="15"/>
      <c r="Q121" s="15"/>
      <c r="R121" s="13">
        <v>45.06</v>
      </c>
      <c r="S121" s="14">
        <v>-64.38</v>
      </c>
      <c r="T121" s="12" t="s">
        <v>35</v>
      </c>
      <c r="U121" s="15" t="s">
        <v>2871</v>
      </c>
    </row>
    <row r="122" spans="1:26" ht="13.2" hidden="1" x14ac:dyDescent="0.25">
      <c r="A122" s="5">
        <v>100</v>
      </c>
      <c r="B122" s="5">
        <v>1</v>
      </c>
      <c r="C122" s="11" t="s">
        <v>278</v>
      </c>
      <c r="D122" s="12" t="s">
        <v>663</v>
      </c>
      <c r="E122" s="12" t="s">
        <v>650</v>
      </c>
      <c r="F122" s="12" t="s">
        <v>651</v>
      </c>
      <c r="G122" s="12" t="s">
        <v>27</v>
      </c>
      <c r="H122" s="12" t="s">
        <v>664</v>
      </c>
      <c r="I122" s="12" t="s">
        <v>212</v>
      </c>
      <c r="J122" s="12" t="s">
        <v>659</v>
      </c>
      <c r="K122" s="15"/>
      <c r="L122" s="15"/>
      <c r="M122" s="12" t="s">
        <v>665</v>
      </c>
      <c r="N122" s="12" t="s">
        <v>666</v>
      </c>
      <c r="O122" s="12" t="s">
        <v>667</v>
      </c>
      <c r="P122" s="12" t="s">
        <v>668</v>
      </c>
      <c r="Q122" s="15"/>
      <c r="R122" s="13">
        <v>45.07</v>
      </c>
      <c r="S122" s="14">
        <v>-64.36</v>
      </c>
      <c r="T122" s="12" t="s">
        <v>35</v>
      </c>
      <c r="U122" s="15"/>
    </row>
    <row r="123" spans="1:26" ht="26.4" hidden="1" x14ac:dyDescent="0.25">
      <c r="A123" s="5">
        <v>101</v>
      </c>
      <c r="B123" s="5">
        <v>1</v>
      </c>
      <c r="C123" s="11" t="s">
        <v>278</v>
      </c>
      <c r="D123" s="12" t="s">
        <v>669</v>
      </c>
      <c r="E123" s="12" t="s">
        <v>650</v>
      </c>
      <c r="F123" s="12" t="s">
        <v>651</v>
      </c>
      <c r="G123" s="12" t="s">
        <v>27</v>
      </c>
      <c r="H123" s="12" t="s">
        <v>670</v>
      </c>
      <c r="I123" s="12" t="s">
        <v>212</v>
      </c>
      <c r="J123" s="12" t="s">
        <v>659</v>
      </c>
      <c r="K123" s="15"/>
      <c r="L123" s="15"/>
      <c r="M123" s="12" t="s">
        <v>671</v>
      </c>
      <c r="N123" s="12" t="s">
        <v>672</v>
      </c>
      <c r="O123" s="12" t="s">
        <v>673</v>
      </c>
      <c r="P123" s="59" t="s">
        <v>674</v>
      </c>
      <c r="Q123" s="15"/>
      <c r="R123" s="13">
        <v>45.07</v>
      </c>
      <c r="S123" s="14">
        <v>-64.33</v>
      </c>
      <c r="T123" s="12" t="s">
        <v>35</v>
      </c>
      <c r="U123" s="15" t="s">
        <v>2871</v>
      </c>
    </row>
    <row r="124" spans="1:26" ht="26.4" hidden="1" x14ac:dyDescent="0.25">
      <c r="A124" s="5">
        <v>102</v>
      </c>
      <c r="B124" s="5">
        <v>1</v>
      </c>
      <c r="C124" s="11" t="s">
        <v>278</v>
      </c>
      <c r="D124" s="12" t="s">
        <v>675</v>
      </c>
      <c r="E124" s="12" t="s">
        <v>650</v>
      </c>
      <c r="F124" s="12" t="s">
        <v>676</v>
      </c>
      <c r="G124" s="12" t="s">
        <v>27</v>
      </c>
      <c r="H124" s="12" t="s">
        <v>677</v>
      </c>
      <c r="I124" s="12" t="s">
        <v>224</v>
      </c>
      <c r="J124" s="12" t="s">
        <v>678</v>
      </c>
      <c r="K124" s="15"/>
      <c r="L124" s="15"/>
      <c r="M124" s="12" t="s">
        <v>679</v>
      </c>
      <c r="N124" s="12" t="s">
        <v>680</v>
      </c>
      <c r="O124" s="12" t="s">
        <v>681</v>
      </c>
      <c r="P124" s="59" t="s">
        <v>682</v>
      </c>
      <c r="Q124" s="15"/>
      <c r="R124" s="13">
        <v>45.1</v>
      </c>
      <c r="S124" s="14">
        <v>-64.31</v>
      </c>
      <c r="T124" s="12" t="s">
        <v>35</v>
      </c>
      <c r="U124" s="15" t="s">
        <v>2871</v>
      </c>
    </row>
    <row r="125" spans="1:26" ht="39.6" hidden="1" x14ac:dyDescent="0.25">
      <c r="A125" s="5">
        <v>103</v>
      </c>
      <c r="B125" s="5">
        <v>1</v>
      </c>
      <c r="C125" s="11" t="s">
        <v>278</v>
      </c>
      <c r="D125" s="12" t="s">
        <v>683</v>
      </c>
      <c r="E125" s="12" t="s">
        <v>650</v>
      </c>
      <c r="F125" s="12" t="s">
        <v>651</v>
      </c>
      <c r="G125" s="12" t="s">
        <v>27</v>
      </c>
      <c r="H125" s="12" t="s">
        <v>684</v>
      </c>
      <c r="I125" s="12" t="s">
        <v>224</v>
      </c>
      <c r="J125" s="12" t="s">
        <v>314</v>
      </c>
      <c r="K125" s="15"/>
      <c r="L125" s="15"/>
      <c r="M125" s="12" t="s">
        <v>685</v>
      </c>
      <c r="N125" s="12" t="s">
        <v>686</v>
      </c>
      <c r="O125" s="12" t="s">
        <v>687</v>
      </c>
      <c r="P125" s="59" t="s">
        <v>688</v>
      </c>
      <c r="Q125" s="15"/>
      <c r="R125" s="13">
        <v>45.08</v>
      </c>
      <c r="S125" s="14">
        <v>-64.3</v>
      </c>
      <c r="T125" s="12" t="s">
        <v>35</v>
      </c>
      <c r="U125" s="15" t="s">
        <v>2871</v>
      </c>
    </row>
    <row r="126" spans="1:26" ht="13.2" hidden="1" x14ac:dyDescent="0.25">
      <c r="A126" s="1">
        <v>107</v>
      </c>
      <c r="B126" s="1">
        <v>1</v>
      </c>
      <c r="C126" s="16" t="s">
        <v>278</v>
      </c>
      <c r="D126" s="17" t="s">
        <v>689</v>
      </c>
      <c r="E126" s="17" t="s">
        <v>650</v>
      </c>
      <c r="F126" s="17" t="s">
        <v>651</v>
      </c>
      <c r="G126" s="17" t="s">
        <v>27</v>
      </c>
      <c r="H126" s="17" t="s">
        <v>690</v>
      </c>
      <c r="I126" s="17" t="s">
        <v>63</v>
      </c>
      <c r="J126" s="17" t="s">
        <v>659</v>
      </c>
      <c r="K126" s="25"/>
      <c r="L126" s="25"/>
      <c r="M126" s="17" t="s">
        <v>691</v>
      </c>
      <c r="N126" s="17" t="s">
        <v>692</v>
      </c>
      <c r="O126" s="17" t="s">
        <v>693</v>
      </c>
      <c r="P126" s="17" t="s">
        <v>694</v>
      </c>
      <c r="Q126" s="25"/>
      <c r="R126" s="19">
        <v>45.1</v>
      </c>
      <c r="S126" s="20">
        <v>-64.33</v>
      </c>
      <c r="T126" s="17" t="s">
        <v>35</v>
      </c>
      <c r="U126" s="15"/>
    </row>
    <row r="127" spans="1:26" ht="13.2" hidden="1" x14ac:dyDescent="0.25">
      <c r="A127" s="5">
        <v>104</v>
      </c>
      <c r="B127" s="5">
        <v>1</v>
      </c>
      <c r="C127" s="11" t="s">
        <v>278</v>
      </c>
      <c r="D127" s="12" t="s">
        <v>695</v>
      </c>
      <c r="E127" s="12" t="s">
        <v>650</v>
      </c>
      <c r="F127" s="12" t="s">
        <v>651</v>
      </c>
      <c r="G127" s="12" t="s">
        <v>27</v>
      </c>
      <c r="H127" s="12" t="s">
        <v>696</v>
      </c>
      <c r="I127" s="12" t="s">
        <v>697</v>
      </c>
      <c r="J127" s="12" t="s">
        <v>299</v>
      </c>
      <c r="K127" s="15"/>
      <c r="L127" s="15"/>
      <c r="M127" s="12" t="s">
        <v>698</v>
      </c>
      <c r="N127" s="12" t="s">
        <v>699</v>
      </c>
      <c r="O127" s="12" t="s">
        <v>700</v>
      </c>
      <c r="P127" s="12" t="s">
        <v>701</v>
      </c>
      <c r="Q127" s="15"/>
      <c r="R127" s="13">
        <v>45.08</v>
      </c>
      <c r="S127" s="14">
        <v>-64.400000000000006</v>
      </c>
      <c r="T127" s="12" t="s">
        <v>35</v>
      </c>
      <c r="U127" s="15"/>
    </row>
    <row r="128" spans="1:26" ht="39.6" hidden="1" x14ac:dyDescent="0.25">
      <c r="A128" s="5">
        <v>105</v>
      </c>
      <c r="B128" s="5">
        <v>1</v>
      </c>
      <c r="C128" s="11" t="s">
        <v>278</v>
      </c>
      <c r="D128" s="12" t="s">
        <v>702</v>
      </c>
      <c r="E128" s="12" t="s">
        <v>650</v>
      </c>
      <c r="F128" s="12" t="s">
        <v>651</v>
      </c>
      <c r="G128" s="12" t="s">
        <v>27</v>
      </c>
      <c r="H128" s="12" t="s">
        <v>703</v>
      </c>
      <c r="I128" s="12" t="s">
        <v>63</v>
      </c>
      <c r="J128" s="12" t="s">
        <v>299</v>
      </c>
      <c r="K128" s="12" t="s">
        <v>704</v>
      </c>
      <c r="L128" s="12" t="s">
        <v>705</v>
      </c>
      <c r="M128" s="12" t="s">
        <v>706</v>
      </c>
      <c r="N128" s="12" t="s">
        <v>707</v>
      </c>
      <c r="O128" s="12" t="s">
        <v>708</v>
      </c>
      <c r="P128" s="59" t="s">
        <v>709</v>
      </c>
      <c r="Q128" s="15"/>
      <c r="R128" s="13">
        <v>45.09</v>
      </c>
      <c r="S128" s="14">
        <v>-64.39</v>
      </c>
      <c r="T128" s="12" t="s">
        <v>35</v>
      </c>
      <c r="U128" s="15" t="s">
        <v>2871</v>
      </c>
    </row>
    <row r="129" spans="1:21" ht="26.4" hidden="1" x14ac:dyDescent="0.25">
      <c r="A129" s="8"/>
      <c r="B129" s="8"/>
      <c r="C129" s="26" t="s">
        <v>278</v>
      </c>
      <c r="D129" s="22" t="s">
        <v>710</v>
      </c>
      <c r="E129" s="22" t="s">
        <v>650</v>
      </c>
      <c r="F129" s="22" t="s">
        <v>651</v>
      </c>
      <c r="G129" s="22" t="s">
        <v>27</v>
      </c>
      <c r="H129" s="22" t="s">
        <v>711</v>
      </c>
      <c r="I129" s="22" t="s">
        <v>83</v>
      </c>
      <c r="J129" s="23"/>
      <c r="K129" s="23"/>
      <c r="L129" s="23"/>
      <c r="M129" s="22" t="s">
        <v>712</v>
      </c>
      <c r="N129" s="23"/>
      <c r="O129" s="22"/>
      <c r="P129" s="59" t="s">
        <v>713</v>
      </c>
      <c r="Q129" s="23"/>
      <c r="R129" s="28"/>
      <c r="S129" s="29"/>
      <c r="T129" s="22"/>
      <c r="U129" s="15" t="s">
        <v>2871</v>
      </c>
    </row>
    <row r="130" spans="1:21" ht="13.2" hidden="1" x14ac:dyDescent="0.25">
      <c r="A130" s="8"/>
      <c r="B130" s="8"/>
      <c r="C130" s="26" t="s">
        <v>278</v>
      </c>
      <c r="D130" s="22" t="s">
        <v>714</v>
      </c>
      <c r="E130" s="22" t="s">
        <v>650</v>
      </c>
      <c r="F130" s="22" t="s">
        <v>651</v>
      </c>
      <c r="G130" s="22" t="s">
        <v>27</v>
      </c>
      <c r="H130" s="22" t="s">
        <v>715</v>
      </c>
      <c r="I130" s="22" t="s">
        <v>425</v>
      </c>
      <c r="J130" s="23"/>
      <c r="K130" s="23"/>
      <c r="L130" s="23"/>
      <c r="M130" s="22" t="s">
        <v>716</v>
      </c>
      <c r="N130" s="23"/>
      <c r="O130" s="22"/>
      <c r="P130" s="59" t="s">
        <v>717</v>
      </c>
      <c r="Q130" s="23"/>
      <c r="R130" s="28"/>
      <c r="S130" s="29"/>
      <c r="T130" s="22"/>
      <c r="U130" s="15" t="s">
        <v>2871</v>
      </c>
    </row>
    <row r="131" spans="1:21" ht="26.4" hidden="1" x14ac:dyDescent="0.25">
      <c r="A131" s="8"/>
      <c r="B131" s="8"/>
      <c r="C131" s="26" t="s">
        <v>278</v>
      </c>
      <c r="D131" s="22" t="s">
        <v>718</v>
      </c>
      <c r="E131" s="22" t="s">
        <v>650</v>
      </c>
      <c r="F131" s="22" t="s">
        <v>651</v>
      </c>
      <c r="G131" s="22" t="s">
        <v>27</v>
      </c>
      <c r="H131" s="22" t="s">
        <v>719</v>
      </c>
      <c r="I131" s="22" t="s">
        <v>163</v>
      </c>
      <c r="J131" s="23"/>
      <c r="K131" s="23"/>
      <c r="L131" s="23"/>
      <c r="M131" s="22" t="s">
        <v>720</v>
      </c>
      <c r="N131" s="23"/>
      <c r="O131" s="22"/>
      <c r="P131" s="59" t="s">
        <v>721</v>
      </c>
      <c r="Q131" s="23"/>
      <c r="R131" s="28"/>
      <c r="S131" s="29"/>
      <c r="T131" s="22"/>
      <c r="U131" s="15" t="s">
        <v>2871</v>
      </c>
    </row>
    <row r="132" spans="1:21" ht="13.2" hidden="1" x14ac:dyDescent="0.25">
      <c r="A132" s="8"/>
      <c r="B132" s="8"/>
      <c r="C132" s="26" t="s">
        <v>278</v>
      </c>
      <c r="D132" s="22" t="s">
        <v>722</v>
      </c>
      <c r="E132" s="22" t="s">
        <v>650</v>
      </c>
      <c r="F132" s="22" t="s">
        <v>651</v>
      </c>
      <c r="G132" s="22" t="s">
        <v>27</v>
      </c>
      <c r="H132" s="22" t="s">
        <v>723</v>
      </c>
      <c r="I132" s="22" t="s">
        <v>697</v>
      </c>
      <c r="J132" s="23"/>
      <c r="K132" s="23"/>
      <c r="L132" s="23"/>
      <c r="M132" s="22" t="s">
        <v>724</v>
      </c>
      <c r="N132" s="23"/>
      <c r="O132" s="22"/>
      <c r="P132" s="59" t="s">
        <v>725</v>
      </c>
      <c r="Q132" s="23"/>
      <c r="R132" s="28"/>
      <c r="S132" s="29"/>
      <c r="T132" s="22"/>
      <c r="U132" s="15" t="s">
        <v>2872</v>
      </c>
    </row>
    <row r="133" spans="1:21" ht="26.4" hidden="1" x14ac:dyDescent="0.25">
      <c r="A133" s="8"/>
      <c r="B133" s="8"/>
      <c r="C133" s="26" t="s">
        <v>278</v>
      </c>
      <c r="D133" s="22" t="s">
        <v>726</v>
      </c>
      <c r="E133" s="22" t="s">
        <v>650</v>
      </c>
      <c r="F133" s="22" t="s">
        <v>651</v>
      </c>
      <c r="G133" s="22" t="s">
        <v>27</v>
      </c>
      <c r="H133" s="22" t="s">
        <v>727</v>
      </c>
      <c r="I133" s="22" t="s">
        <v>57</v>
      </c>
      <c r="J133" s="23"/>
      <c r="K133" s="23"/>
      <c r="L133" s="23"/>
      <c r="M133" s="22" t="s">
        <v>728</v>
      </c>
      <c r="N133" s="23"/>
      <c r="O133" s="22"/>
      <c r="P133" s="59" t="s">
        <v>729</v>
      </c>
      <c r="Q133" s="23"/>
      <c r="R133" s="28"/>
      <c r="S133" s="29"/>
      <c r="T133" s="22"/>
      <c r="U133" s="15" t="s">
        <v>2871</v>
      </c>
    </row>
    <row r="134" spans="1:21" ht="13.2" hidden="1" x14ac:dyDescent="0.25">
      <c r="A134" s="8"/>
      <c r="B134" s="8"/>
      <c r="C134" s="26" t="s">
        <v>278</v>
      </c>
      <c r="D134" s="22" t="s">
        <v>730</v>
      </c>
      <c r="E134" s="22" t="s">
        <v>650</v>
      </c>
      <c r="F134" s="22" t="s">
        <v>651</v>
      </c>
      <c r="G134" s="22" t="s">
        <v>27</v>
      </c>
      <c r="H134" s="22" t="s">
        <v>731</v>
      </c>
      <c r="I134" s="22" t="s">
        <v>646</v>
      </c>
      <c r="J134" s="23"/>
      <c r="K134" s="23"/>
      <c r="L134" s="23"/>
      <c r="M134" s="22" t="s">
        <v>732</v>
      </c>
      <c r="N134" s="23"/>
      <c r="O134" s="22"/>
      <c r="P134" s="59" t="s">
        <v>733</v>
      </c>
      <c r="Q134" s="23"/>
      <c r="R134" s="28"/>
      <c r="S134" s="29"/>
      <c r="T134" s="22"/>
      <c r="U134" s="15" t="s">
        <v>2871</v>
      </c>
    </row>
    <row r="135" spans="1:21" ht="26.4" hidden="1" x14ac:dyDescent="0.25">
      <c r="A135" s="8"/>
      <c r="B135" s="8"/>
      <c r="C135" s="26" t="s">
        <v>278</v>
      </c>
      <c r="D135" s="22" t="s">
        <v>734</v>
      </c>
      <c r="E135" s="22" t="s">
        <v>650</v>
      </c>
      <c r="F135" s="22" t="s">
        <v>651</v>
      </c>
      <c r="G135" s="22" t="s">
        <v>27</v>
      </c>
      <c r="H135" s="22" t="s">
        <v>735</v>
      </c>
      <c r="I135" s="22" t="s">
        <v>736</v>
      </c>
      <c r="J135" s="23"/>
      <c r="K135" s="23"/>
      <c r="L135" s="23"/>
      <c r="M135" s="22" t="s">
        <v>737</v>
      </c>
      <c r="N135" s="23"/>
      <c r="O135" s="22"/>
      <c r="P135" s="59" t="s">
        <v>738</v>
      </c>
      <c r="Q135" s="23"/>
      <c r="R135" s="28"/>
      <c r="S135" s="29"/>
      <c r="T135" s="22"/>
      <c r="U135" s="15" t="s">
        <v>2871</v>
      </c>
    </row>
    <row r="136" spans="1:21" ht="26.4" hidden="1" x14ac:dyDescent="0.25">
      <c r="A136" s="8"/>
      <c r="B136" s="8"/>
      <c r="C136" s="26" t="s">
        <v>278</v>
      </c>
      <c r="D136" s="22" t="s">
        <v>739</v>
      </c>
      <c r="E136" s="22" t="s">
        <v>650</v>
      </c>
      <c r="F136" s="22" t="s">
        <v>651</v>
      </c>
      <c r="G136" s="22" t="s">
        <v>27</v>
      </c>
      <c r="H136" s="22" t="s">
        <v>740</v>
      </c>
      <c r="I136" s="22" t="s">
        <v>83</v>
      </c>
      <c r="J136" s="23"/>
      <c r="K136" s="23"/>
      <c r="L136" s="23"/>
      <c r="M136" s="22" t="s">
        <v>741</v>
      </c>
      <c r="N136" s="23"/>
      <c r="O136" s="22" t="s">
        <v>742</v>
      </c>
      <c r="P136" s="59" t="s">
        <v>743</v>
      </c>
      <c r="Q136" s="23"/>
      <c r="R136" s="28"/>
      <c r="S136" s="29"/>
      <c r="T136" s="22"/>
      <c r="U136" s="15" t="s">
        <v>2871</v>
      </c>
    </row>
    <row r="137" spans="1:21" ht="26.4" hidden="1" x14ac:dyDescent="0.25">
      <c r="A137" s="8"/>
      <c r="B137" s="8"/>
      <c r="C137" s="26" t="s">
        <v>278</v>
      </c>
      <c r="D137" s="22" t="s">
        <v>744</v>
      </c>
      <c r="E137" s="22" t="s">
        <v>650</v>
      </c>
      <c r="F137" s="22" t="s">
        <v>651</v>
      </c>
      <c r="G137" s="22" t="s">
        <v>27</v>
      </c>
      <c r="H137" s="22" t="s">
        <v>745</v>
      </c>
      <c r="I137" s="22" t="s">
        <v>746</v>
      </c>
      <c r="J137" s="23"/>
      <c r="K137" s="23"/>
      <c r="L137" s="23"/>
      <c r="M137" s="22" t="s">
        <v>747</v>
      </c>
      <c r="N137" s="23"/>
      <c r="O137" s="22" t="s">
        <v>748</v>
      </c>
      <c r="P137" s="59" t="s">
        <v>749</v>
      </c>
      <c r="Q137" s="23"/>
      <c r="R137" s="28"/>
      <c r="S137" s="29"/>
      <c r="T137" s="22"/>
      <c r="U137" s="15" t="s">
        <v>2871</v>
      </c>
    </row>
    <row r="138" spans="1:21" ht="13.2" hidden="1" x14ac:dyDescent="0.25">
      <c r="A138" s="8"/>
      <c r="B138" s="8"/>
      <c r="C138" s="26" t="s">
        <v>278</v>
      </c>
      <c r="D138" s="22" t="s">
        <v>750</v>
      </c>
      <c r="E138" s="22" t="s">
        <v>650</v>
      </c>
      <c r="F138" s="22" t="s">
        <v>651</v>
      </c>
      <c r="G138" s="22" t="s">
        <v>27</v>
      </c>
      <c r="H138" s="22" t="s">
        <v>751</v>
      </c>
      <c r="I138" s="22" t="s">
        <v>46</v>
      </c>
      <c r="J138" s="23"/>
      <c r="K138" s="23"/>
      <c r="L138" s="23"/>
      <c r="M138" s="22" t="s">
        <v>752</v>
      </c>
      <c r="N138" s="22"/>
      <c r="O138" s="22" t="s">
        <v>753</v>
      </c>
      <c r="P138" s="59" t="s">
        <v>754</v>
      </c>
      <c r="Q138" s="23"/>
      <c r="R138" s="28"/>
      <c r="S138" s="29"/>
      <c r="T138" s="22"/>
      <c r="U138" s="15" t="s">
        <v>2871</v>
      </c>
    </row>
    <row r="139" spans="1:21" ht="39.6" hidden="1" x14ac:dyDescent="0.25">
      <c r="A139" s="8"/>
      <c r="B139" s="8"/>
      <c r="C139" s="26" t="s">
        <v>278</v>
      </c>
      <c r="D139" s="22" t="s">
        <v>755</v>
      </c>
      <c r="E139" s="22" t="s">
        <v>650</v>
      </c>
      <c r="F139" s="22" t="s">
        <v>651</v>
      </c>
      <c r="G139" s="22" t="s">
        <v>27</v>
      </c>
      <c r="H139" s="22" t="s">
        <v>756</v>
      </c>
      <c r="I139" s="22" t="s">
        <v>697</v>
      </c>
      <c r="J139" s="23"/>
      <c r="K139" s="23"/>
      <c r="L139" s="23"/>
      <c r="M139" s="22" t="s">
        <v>757</v>
      </c>
      <c r="N139" s="22"/>
      <c r="O139" s="22"/>
      <c r="P139" s="59" t="s">
        <v>758</v>
      </c>
      <c r="Q139" s="23"/>
      <c r="R139" s="28"/>
      <c r="S139" s="29"/>
      <c r="T139" s="22"/>
      <c r="U139" s="15" t="s">
        <v>2871</v>
      </c>
    </row>
    <row r="140" spans="1:21" ht="39.6" hidden="1" x14ac:dyDescent="0.25">
      <c r="A140" s="8"/>
      <c r="B140" s="8"/>
      <c r="C140" s="26" t="s">
        <v>278</v>
      </c>
      <c r="D140" s="22" t="s">
        <v>759</v>
      </c>
      <c r="E140" s="22" t="s">
        <v>650</v>
      </c>
      <c r="F140" s="22" t="s">
        <v>651</v>
      </c>
      <c r="G140" s="22" t="s">
        <v>27</v>
      </c>
      <c r="H140" s="22" t="s">
        <v>760</v>
      </c>
      <c r="I140" s="22" t="s">
        <v>761</v>
      </c>
      <c r="J140" s="23"/>
      <c r="K140" s="23"/>
      <c r="L140" s="23"/>
      <c r="M140" s="22" t="s">
        <v>762</v>
      </c>
      <c r="N140" s="22"/>
      <c r="O140" s="22"/>
      <c r="P140" s="59" t="s">
        <v>763</v>
      </c>
      <c r="Q140" s="23"/>
      <c r="R140" s="28"/>
      <c r="S140" s="29"/>
      <c r="T140" s="22"/>
      <c r="U140" s="15" t="s">
        <v>2871</v>
      </c>
    </row>
    <row r="141" spans="1:21" ht="26.4" hidden="1" x14ac:dyDescent="0.25">
      <c r="A141" s="8"/>
      <c r="B141" s="8"/>
      <c r="C141" s="26" t="s">
        <v>278</v>
      </c>
      <c r="D141" s="22" t="s">
        <v>764</v>
      </c>
      <c r="E141" s="22" t="s">
        <v>650</v>
      </c>
      <c r="F141" s="22" t="s">
        <v>651</v>
      </c>
      <c r="G141" s="22" t="s">
        <v>27</v>
      </c>
      <c r="H141" s="22" t="s">
        <v>765</v>
      </c>
      <c r="I141" s="22" t="s">
        <v>746</v>
      </c>
      <c r="J141" s="23"/>
      <c r="K141" s="23"/>
      <c r="L141" s="23"/>
      <c r="M141" s="22" t="s">
        <v>766</v>
      </c>
      <c r="N141" s="22"/>
      <c r="O141" s="22" t="s">
        <v>767</v>
      </c>
      <c r="P141" s="59" t="s">
        <v>768</v>
      </c>
      <c r="Q141" s="23"/>
      <c r="R141" s="28"/>
      <c r="S141" s="29"/>
      <c r="T141" s="22"/>
      <c r="U141" s="15" t="s">
        <v>2871</v>
      </c>
    </row>
    <row r="142" spans="1:21" ht="26.4" hidden="1" x14ac:dyDescent="0.25">
      <c r="A142" s="8"/>
      <c r="B142" s="8"/>
      <c r="C142" s="26" t="s">
        <v>278</v>
      </c>
      <c r="D142" s="22" t="s">
        <v>769</v>
      </c>
      <c r="E142" s="22" t="s">
        <v>650</v>
      </c>
      <c r="F142" s="22" t="s">
        <v>651</v>
      </c>
      <c r="G142" s="22" t="s">
        <v>27</v>
      </c>
      <c r="H142" s="22" t="s">
        <v>770</v>
      </c>
      <c r="I142" s="22" t="s">
        <v>771</v>
      </c>
      <c r="J142" s="22"/>
      <c r="K142" s="23"/>
      <c r="L142" s="23"/>
      <c r="M142" s="22" t="s">
        <v>772</v>
      </c>
      <c r="N142" s="22"/>
      <c r="O142" s="22"/>
      <c r="P142" s="59" t="s">
        <v>773</v>
      </c>
      <c r="Q142" s="23"/>
      <c r="R142" s="28"/>
      <c r="S142" s="29"/>
      <c r="T142" s="22"/>
      <c r="U142" s="15" t="s">
        <v>2871</v>
      </c>
    </row>
    <row r="143" spans="1:21" ht="39.6" hidden="1" x14ac:dyDescent="0.25">
      <c r="A143" s="8"/>
      <c r="B143" s="8"/>
      <c r="C143" s="26" t="s">
        <v>278</v>
      </c>
      <c r="D143" s="22" t="s">
        <v>774</v>
      </c>
      <c r="E143" s="22" t="s">
        <v>650</v>
      </c>
      <c r="F143" s="22" t="s">
        <v>775</v>
      </c>
      <c r="G143" s="22" t="s">
        <v>27</v>
      </c>
      <c r="H143" s="22" t="s">
        <v>776</v>
      </c>
      <c r="I143" s="22" t="s">
        <v>245</v>
      </c>
      <c r="J143" s="22" t="s">
        <v>777</v>
      </c>
      <c r="K143" s="23"/>
      <c r="L143" s="23"/>
      <c r="M143" s="22" t="s">
        <v>778</v>
      </c>
      <c r="N143" s="22" t="s">
        <v>779</v>
      </c>
      <c r="O143" s="22" t="s">
        <v>780</v>
      </c>
      <c r="P143" s="59" t="s">
        <v>781</v>
      </c>
      <c r="Q143" s="23"/>
      <c r="R143" s="28"/>
      <c r="S143" s="29"/>
      <c r="T143" s="22"/>
      <c r="U143" s="15" t="s">
        <v>2871</v>
      </c>
    </row>
    <row r="144" spans="1:21" ht="13.2" hidden="1" x14ac:dyDescent="0.25">
      <c r="A144" s="8"/>
      <c r="B144" s="8"/>
      <c r="C144" s="26" t="s">
        <v>23</v>
      </c>
      <c r="D144" s="22" t="s">
        <v>782</v>
      </c>
      <c r="E144" s="22" t="s">
        <v>650</v>
      </c>
      <c r="F144" s="22" t="s">
        <v>775</v>
      </c>
      <c r="G144" s="22" t="s">
        <v>27</v>
      </c>
      <c r="H144" s="22" t="s">
        <v>783</v>
      </c>
      <c r="I144" s="22" t="s">
        <v>78</v>
      </c>
      <c r="J144" s="22" t="s">
        <v>784</v>
      </c>
      <c r="K144" s="23" t="s">
        <v>785</v>
      </c>
      <c r="L144" s="23" t="s">
        <v>705</v>
      </c>
      <c r="M144" s="22" t="s">
        <v>786</v>
      </c>
      <c r="N144" s="22" t="s">
        <v>787</v>
      </c>
      <c r="O144" s="22"/>
      <c r="P144" s="59" t="s">
        <v>788</v>
      </c>
      <c r="Q144" s="23"/>
      <c r="R144" s="28"/>
      <c r="S144" s="29"/>
      <c r="T144" s="22"/>
      <c r="U144" s="15" t="s">
        <v>2871</v>
      </c>
    </row>
    <row r="145" spans="1:21" ht="26.4" hidden="1" x14ac:dyDescent="0.25">
      <c r="A145" s="8"/>
      <c r="B145" s="8"/>
      <c r="C145" s="26" t="s">
        <v>278</v>
      </c>
      <c r="D145" s="22" t="s">
        <v>789</v>
      </c>
      <c r="E145" s="22" t="s">
        <v>650</v>
      </c>
      <c r="F145" s="22" t="s">
        <v>775</v>
      </c>
      <c r="G145" s="22" t="s">
        <v>27</v>
      </c>
      <c r="H145" s="22" t="s">
        <v>790</v>
      </c>
      <c r="I145" s="22" t="s">
        <v>83</v>
      </c>
      <c r="J145" s="22" t="s">
        <v>84</v>
      </c>
      <c r="K145" s="23" t="s">
        <v>791</v>
      </c>
      <c r="L145" s="23" t="s">
        <v>118</v>
      </c>
      <c r="M145" s="22" t="s">
        <v>792</v>
      </c>
      <c r="N145" s="22" t="s">
        <v>793</v>
      </c>
      <c r="O145" s="22" t="s">
        <v>794</v>
      </c>
      <c r="P145" s="59" t="s">
        <v>795</v>
      </c>
      <c r="Q145" s="23"/>
      <c r="R145" s="28"/>
      <c r="S145" s="29"/>
      <c r="T145" s="22"/>
      <c r="U145" s="15" t="s">
        <v>2871</v>
      </c>
    </row>
    <row r="146" spans="1:21" ht="13.2" hidden="1" x14ac:dyDescent="0.25">
      <c r="A146" s="8"/>
      <c r="B146" s="8"/>
      <c r="C146" s="26" t="s">
        <v>278</v>
      </c>
      <c r="D146" s="22" t="s">
        <v>796</v>
      </c>
      <c r="E146" s="22" t="s">
        <v>650</v>
      </c>
      <c r="F146" s="22" t="s">
        <v>775</v>
      </c>
      <c r="G146" s="22" t="s">
        <v>27</v>
      </c>
      <c r="H146" s="22" t="s">
        <v>797</v>
      </c>
      <c r="I146" s="22" t="s">
        <v>697</v>
      </c>
      <c r="J146" s="22" t="s">
        <v>299</v>
      </c>
      <c r="K146" s="23" t="s">
        <v>798</v>
      </c>
      <c r="L146" s="23" t="s">
        <v>705</v>
      </c>
      <c r="M146" s="22" t="s">
        <v>799</v>
      </c>
      <c r="N146" s="22" t="s">
        <v>800</v>
      </c>
      <c r="O146" s="22" t="s">
        <v>801</v>
      </c>
      <c r="P146" s="59" t="s">
        <v>802</v>
      </c>
      <c r="Q146" s="23"/>
      <c r="R146" s="28"/>
      <c r="S146" s="29"/>
      <c r="T146" s="22"/>
      <c r="U146" s="15" t="s">
        <v>2871</v>
      </c>
    </row>
    <row r="147" spans="1:21" ht="39.6" hidden="1" x14ac:dyDescent="0.25">
      <c r="A147" s="8"/>
      <c r="B147" s="8"/>
      <c r="C147" s="26" t="s">
        <v>278</v>
      </c>
      <c r="D147" s="22" t="s">
        <v>803</v>
      </c>
      <c r="E147" s="22" t="s">
        <v>650</v>
      </c>
      <c r="F147" s="22" t="s">
        <v>651</v>
      </c>
      <c r="G147" s="22" t="s">
        <v>27</v>
      </c>
      <c r="H147" s="22" t="s">
        <v>804</v>
      </c>
      <c r="I147" s="22" t="s">
        <v>207</v>
      </c>
      <c r="J147" s="22" t="s">
        <v>805</v>
      </c>
      <c r="K147" s="23"/>
      <c r="L147" s="23"/>
      <c r="M147" s="22" t="s">
        <v>806</v>
      </c>
      <c r="N147" s="22" t="s">
        <v>807</v>
      </c>
      <c r="O147" s="22" t="s">
        <v>808</v>
      </c>
      <c r="P147" s="59" t="s">
        <v>809</v>
      </c>
      <c r="Q147" s="23"/>
      <c r="R147" s="28"/>
      <c r="S147" s="29"/>
      <c r="T147" s="27"/>
      <c r="U147" s="15" t="s">
        <v>2871</v>
      </c>
    </row>
    <row r="148" spans="1:21" ht="26.4" hidden="1" x14ac:dyDescent="0.25">
      <c r="A148" s="8"/>
      <c r="B148" s="8"/>
      <c r="C148" s="26" t="s">
        <v>278</v>
      </c>
      <c r="D148" s="22" t="s">
        <v>810</v>
      </c>
      <c r="E148" s="22" t="s">
        <v>650</v>
      </c>
      <c r="F148" s="22" t="s">
        <v>676</v>
      </c>
      <c r="G148" s="22" t="s">
        <v>27</v>
      </c>
      <c r="H148" s="22" t="s">
        <v>811</v>
      </c>
      <c r="I148" s="22" t="s">
        <v>646</v>
      </c>
      <c r="J148" s="22"/>
      <c r="K148" s="23"/>
      <c r="L148" s="23"/>
      <c r="M148" s="22" t="s">
        <v>812</v>
      </c>
      <c r="N148" s="22" t="s">
        <v>813</v>
      </c>
      <c r="O148" s="22" t="s">
        <v>814</v>
      </c>
      <c r="P148" s="59" t="s">
        <v>815</v>
      </c>
      <c r="Q148" s="23"/>
      <c r="R148" s="28"/>
      <c r="S148" s="29"/>
      <c r="T148" s="27"/>
      <c r="U148" s="15" t="s">
        <v>2871</v>
      </c>
    </row>
    <row r="149" spans="1:21" ht="26.4" hidden="1" x14ac:dyDescent="0.25">
      <c r="A149" s="8"/>
      <c r="B149" s="8"/>
      <c r="C149" s="26" t="s">
        <v>278</v>
      </c>
      <c r="D149" s="22" t="s">
        <v>816</v>
      </c>
      <c r="E149" s="22" t="s">
        <v>650</v>
      </c>
      <c r="F149" s="22" t="s">
        <v>817</v>
      </c>
      <c r="G149" s="22" t="s">
        <v>27</v>
      </c>
      <c r="H149" s="22" t="s">
        <v>818</v>
      </c>
      <c r="I149" s="22" t="s">
        <v>63</v>
      </c>
      <c r="J149" s="22" t="s">
        <v>819</v>
      </c>
      <c r="K149" s="23"/>
      <c r="L149" s="23"/>
      <c r="M149" s="22" t="s">
        <v>820</v>
      </c>
      <c r="N149" s="22" t="s">
        <v>821</v>
      </c>
      <c r="O149" s="22" t="s">
        <v>822</v>
      </c>
      <c r="P149" s="59" t="s">
        <v>823</v>
      </c>
      <c r="Q149" s="23"/>
      <c r="R149" s="28"/>
      <c r="S149" s="29"/>
      <c r="T149" s="27"/>
      <c r="U149" s="15" t="s">
        <v>2871</v>
      </c>
    </row>
    <row r="150" spans="1:21" ht="13.2" hidden="1" x14ac:dyDescent="0.25">
      <c r="A150" s="5">
        <v>580</v>
      </c>
      <c r="B150" s="5">
        <v>1</v>
      </c>
      <c r="C150" s="11" t="s">
        <v>23</v>
      </c>
      <c r="D150" s="12" t="s">
        <v>824</v>
      </c>
      <c r="E150" s="12" t="s">
        <v>650</v>
      </c>
      <c r="F150" s="12" t="s">
        <v>651</v>
      </c>
      <c r="G150" s="12" t="s">
        <v>27</v>
      </c>
      <c r="H150" s="12" t="s">
        <v>825</v>
      </c>
      <c r="I150" s="12" t="s">
        <v>83</v>
      </c>
      <c r="J150" s="12" t="s">
        <v>84</v>
      </c>
      <c r="K150" s="15"/>
      <c r="L150" s="15"/>
      <c r="M150" s="12" t="s">
        <v>826</v>
      </c>
      <c r="N150" s="15"/>
      <c r="O150" s="12" t="s">
        <v>827</v>
      </c>
      <c r="P150" s="12" t="s">
        <v>828</v>
      </c>
      <c r="Q150" s="15"/>
      <c r="R150" s="13">
        <v>45.11</v>
      </c>
      <c r="S150" s="14">
        <v>-64.39</v>
      </c>
      <c r="T150" s="12" t="s">
        <v>35</v>
      </c>
      <c r="U150" s="15"/>
    </row>
    <row r="151" spans="1:21" ht="13.2" hidden="1" x14ac:dyDescent="0.25">
      <c r="A151" s="1">
        <v>581</v>
      </c>
      <c r="B151" s="1">
        <v>1</v>
      </c>
      <c r="C151" s="16" t="s">
        <v>394</v>
      </c>
      <c r="D151" s="17" t="s">
        <v>829</v>
      </c>
      <c r="E151" s="17" t="s">
        <v>650</v>
      </c>
      <c r="F151" s="17" t="s">
        <v>830</v>
      </c>
      <c r="G151" s="17" t="s">
        <v>27</v>
      </c>
      <c r="H151" s="17" t="s">
        <v>831</v>
      </c>
      <c r="I151" s="17" t="s">
        <v>163</v>
      </c>
      <c r="J151" s="17" t="s">
        <v>784</v>
      </c>
      <c r="K151" s="17"/>
      <c r="L151" s="18"/>
      <c r="M151" s="17" t="s">
        <v>832</v>
      </c>
      <c r="N151" s="17" t="s">
        <v>833</v>
      </c>
      <c r="O151" s="17" t="s">
        <v>834</v>
      </c>
      <c r="P151" s="17" t="s">
        <v>835</v>
      </c>
      <c r="Q151" s="18"/>
      <c r="R151" s="19">
        <v>45.06</v>
      </c>
      <c r="S151" s="20">
        <v>-64.83</v>
      </c>
      <c r="T151" s="18" t="s">
        <v>35</v>
      </c>
      <c r="U151" s="15"/>
    </row>
    <row r="152" spans="1:21" ht="13.2" hidden="1" x14ac:dyDescent="0.25">
      <c r="A152" s="1">
        <v>108</v>
      </c>
      <c r="B152" s="1">
        <v>1</v>
      </c>
      <c r="C152" s="16" t="s">
        <v>394</v>
      </c>
      <c r="D152" s="17" t="s">
        <v>836</v>
      </c>
      <c r="E152" s="17" t="s">
        <v>650</v>
      </c>
      <c r="F152" s="17" t="s">
        <v>651</v>
      </c>
      <c r="G152" s="17" t="s">
        <v>27</v>
      </c>
      <c r="H152" s="17" t="s">
        <v>837</v>
      </c>
      <c r="I152" s="17" t="s">
        <v>63</v>
      </c>
      <c r="J152" s="17" t="s">
        <v>299</v>
      </c>
      <c r="K152" s="17"/>
      <c r="L152" s="18"/>
      <c r="M152" s="17" t="s">
        <v>838</v>
      </c>
      <c r="N152" s="17" t="s">
        <v>839</v>
      </c>
      <c r="O152" s="17" t="s">
        <v>840</v>
      </c>
      <c r="P152" s="17" t="s">
        <v>841</v>
      </c>
      <c r="Q152" s="18"/>
      <c r="R152" s="19">
        <v>45.09</v>
      </c>
      <c r="S152" s="20">
        <v>-64.38</v>
      </c>
      <c r="T152" s="18" t="s">
        <v>35</v>
      </c>
      <c r="U152" s="15"/>
    </row>
    <row r="153" spans="1:21" ht="13.2" hidden="1" x14ac:dyDescent="0.25">
      <c r="A153" s="1">
        <v>109</v>
      </c>
      <c r="B153" s="1">
        <v>1</v>
      </c>
      <c r="C153" s="16" t="s">
        <v>394</v>
      </c>
      <c r="D153" s="17" t="s">
        <v>842</v>
      </c>
      <c r="E153" s="17" t="s">
        <v>650</v>
      </c>
      <c r="F153" s="17" t="s">
        <v>775</v>
      </c>
      <c r="G153" s="17" t="s">
        <v>27</v>
      </c>
      <c r="H153" s="17" t="s">
        <v>843</v>
      </c>
      <c r="I153" s="17" t="s">
        <v>163</v>
      </c>
      <c r="J153" s="17" t="s">
        <v>784</v>
      </c>
      <c r="K153" s="17" t="s">
        <v>844</v>
      </c>
      <c r="L153" s="18" t="s">
        <v>705</v>
      </c>
      <c r="M153" s="17" t="s">
        <v>845</v>
      </c>
      <c r="N153" s="17" t="s">
        <v>846</v>
      </c>
      <c r="O153" s="17" t="s">
        <v>847</v>
      </c>
      <c r="P153" s="17" t="s">
        <v>848</v>
      </c>
      <c r="Q153" s="18"/>
      <c r="R153" s="19">
        <v>44.76</v>
      </c>
      <c r="S153" s="20">
        <v>-65.349999999999994</v>
      </c>
      <c r="T153" s="18"/>
      <c r="U153" s="15"/>
    </row>
    <row r="154" spans="1:21" ht="39.6" hidden="1" x14ac:dyDescent="0.25">
      <c r="A154" s="5">
        <v>110</v>
      </c>
      <c r="B154" s="5">
        <v>1</v>
      </c>
      <c r="C154" s="11" t="s">
        <v>278</v>
      </c>
      <c r="D154" s="12" t="s">
        <v>849</v>
      </c>
      <c r="E154" s="12" t="s">
        <v>650</v>
      </c>
      <c r="F154" s="12" t="s">
        <v>775</v>
      </c>
      <c r="G154" s="12" t="s">
        <v>27</v>
      </c>
      <c r="H154" s="12" t="s">
        <v>850</v>
      </c>
      <c r="I154" s="12" t="s">
        <v>224</v>
      </c>
      <c r="J154" s="12" t="s">
        <v>851</v>
      </c>
      <c r="K154" s="12" t="s">
        <v>852</v>
      </c>
      <c r="L154" s="12" t="s">
        <v>118</v>
      </c>
      <c r="M154" s="12" t="s">
        <v>853</v>
      </c>
      <c r="N154" s="12" t="s">
        <v>854</v>
      </c>
      <c r="O154" s="12" t="s">
        <v>855</v>
      </c>
      <c r="P154" s="59" t="s">
        <v>856</v>
      </c>
      <c r="Q154" s="15"/>
      <c r="R154" s="13">
        <v>45.11</v>
      </c>
      <c r="S154" s="14">
        <v>-64.3</v>
      </c>
      <c r="T154" s="12" t="s">
        <v>35</v>
      </c>
      <c r="U154" s="15" t="s">
        <v>2871</v>
      </c>
    </row>
    <row r="155" spans="1:21" ht="26.4" hidden="1" x14ac:dyDescent="0.25">
      <c r="A155" s="1">
        <v>111</v>
      </c>
      <c r="B155" s="1">
        <v>1</v>
      </c>
      <c r="C155" s="16" t="s">
        <v>394</v>
      </c>
      <c r="D155" s="17" t="s">
        <v>857</v>
      </c>
      <c r="E155" s="17" t="s">
        <v>650</v>
      </c>
      <c r="F155" s="17" t="s">
        <v>775</v>
      </c>
      <c r="G155" s="17" t="s">
        <v>27</v>
      </c>
      <c r="H155" s="17" t="s">
        <v>858</v>
      </c>
      <c r="I155" s="17" t="s">
        <v>83</v>
      </c>
      <c r="J155" s="17" t="s">
        <v>84</v>
      </c>
      <c r="K155" s="17"/>
      <c r="L155" s="18"/>
      <c r="M155" s="17" t="s">
        <v>859</v>
      </c>
      <c r="N155" s="17" t="s">
        <v>860</v>
      </c>
      <c r="O155" s="17" t="s">
        <v>861</v>
      </c>
      <c r="P155" s="59" t="s">
        <v>862</v>
      </c>
      <c r="Q155" s="18"/>
      <c r="R155" s="19">
        <v>45.11</v>
      </c>
      <c r="S155" s="20">
        <v>-64.400000000000006</v>
      </c>
      <c r="T155" s="18" t="s">
        <v>35</v>
      </c>
      <c r="U155" s="15" t="s">
        <v>2871</v>
      </c>
    </row>
    <row r="156" spans="1:21" ht="13.2" hidden="1" x14ac:dyDescent="0.25">
      <c r="A156" s="2">
        <v>112</v>
      </c>
      <c r="B156" s="2">
        <v>1</v>
      </c>
      <c r="C156" s="30" t="s">
        <v>394</v>
      </c>
      <c r="D156" s="31" t="s">
        <v>863</v>
      </c>
      <c r="E156" s="31" t="s">
        <v>650</v>
      </c>
      <c r="F156" s="31" t="s">
        <v>864</v>
      </c>
      <c r="G156" s="31" t="s">
        <v>27</v>
      </c>
      <c r="H156" s="31" t="s">
        <v>865</v>
      </c>
      <c r="I156" s="31" t="s">
        <v>866</v>
      </c>
      <c r="J156" s="31" t="s">
        <v>259</v>
      </c>
      <c r="K156" s="31" t="s">
        <v>867</v>
      </c>
      <c r="L156" s="31" t="s">
        <v>868</v>
      </c>
      <c r="M156" s="31" t="s">
        <v>869</v>
      </c>
      <c r="N156" s="31" t="s">
        <v>870</v>
      </c>
      <c r="O156" s="31" t="s">
        <v>871</v>
      </c>
      <c r="P156" s="31" t="s">
        <v>872</v>
      </c>
      <c r="Q156" s="31" t="s">
        <v>278</v>
      </c>
      <c r="R156" s="32">
        <v>45.16</v>
      </c>
      <c r="S156" s="33">
        <v>-64.739999999999995</v>
      </c>
      <c r="T156" s="31" t="s">
        <v>35</v>
      </c>
      <c r="U156" s="15"/>
    </row>
    <row r="157" spans="1:21" ht="13.2" hidden="1" x14ac:dyDescent="0.25">
      <c r="A157" s="1">
        <v>113</v>
      </c>
      <c r="B157" s="1">
        <v>0</v>
      </c>
      <c r="C157" s="16" t="s">
        <v>278</v>
      </c>
      <c r="D157" s="17" t="s">
        <v>873</v>
      </c>
      <c r="E157" s="17" t="s">
        <v>650</v>
      </c>
      <c r="F157" s="17" t="s">
        <v>864</v>
      </c>
      <c r="G157" s="17" t="s">
        <v>27</v>
      </c>
      <c r="H157" s="17"/>
      <c r="I157" s="17" t="s">
        <v>101</v>
      </c>
      <c r="J157" s="17" t="s">
        <v>58</v>
      </c>
      <c r="K157" s="17" t="s">
        <v>874</v>
      </c>
      <c r="L157" s="17" t="s">
        <v>868</v>
      </c>
      <c r="M157" s="17" t="s">
        <v>875</v>
      </c>
      <c r="N157" s="17"/>
      <c r="O157" s="17"/>
      <c r="P157" s="17" t="s">
        <v>876</v>
      </c>
      <c r="Q157" s="18"/>
      <c r="R157" s="19">
        <v>0</v>
      </c>
      <c r="S157" s="20">
        <v>0</v>
      </c>
      <c r="T157" s="17"/>
      <c r="U157" s="15"/>
    </row>
    <row r="158" spans="1:21" ht="13.2" hidden="1" x14ac:dyDescent="0.25">
      <c r="A158" s="1">
        <v>114</v>
      </c>
      <c r="B158" s="1">
        <v>1</v>
      </c>
      <c r="C158" s="16" t="s">
        <v>23</v>
      </c>
      <c r="D158" s="17" t="s">
        <v>877</v>
      </c>
      <c r="E158" s="17" t="s">
        <v>650</v>
      </c>
      <c r="F158" s="17" t="s">
        <v>864</v>
      </c>
      <c r="G158" s="17" t="s">
        <v>27</v>
      </c>
      <c r="H158" s="17" t="s">
        <v>878</v>
      </c>
      <c r="I158" s="17" t="s">
        <v>212</v>
      </c>
      <c r="J158" s="17" t="s">
        <v>879</v>
      </c>
      <c r="K158" s="17" t="s">
        <v>880</v>
      </c>
      <c r="L158" s="17" t="s">
        <v>881</v>
      </c>
      <c r="M158" s="17" t="s">
        <v>882</v>
      </c>
      <c r="N158" s="17" t="s">
        <v>883</v>
      </c>
      <c r="O158" s="17" t="s">
        <v>884</v>
      </c>
      <c r="P158" s="17" t="s">
        <v>885</v>
      </c>
      <c r="Q158" s="18"/>
      <c r="R158" s="19">
        <v>45.07</v>
      </c>
      <c r="S158" s="20">
        <v>-64.33</v>
      </c>
      <c r="T158" s="17" t="s">
        <v>35</v>
      </c>
      <c r="U158" s="15"/>
    </row>
    <row r="159" spans="1:21" ht="26.4" hidden="1" x14ac:dyDescent="0.25">
      <c r="A159" s="5">
        <v>115</v>
      </c>
      <c r="B159" s="5">
        <v>1</v>
      </c>
      <c r="C159" s="11" t="s">
        <v>278</v>
      </c>
      <c r="D159" s="12" t="s">
        <v>886</v>
      </c>
      <c r="E159" s="12" t="s">
        <v>650</v>
      </c>
      <c r="F159" s="12" t="s">
        <v>864</v>
      </c>
      <c r="G159" s="12" t="s">
        <v>27</v>
      </c>
      <c r="H159" s="12" t="s">
        <v>887</v>
      </c>
      <c r="I159" s="12" t="s">
        <v>63</v>
      </c>
      <c r="J159" s="12" t="s">
        <v>888</v>
      </c>
      <c r="K159" s="15"/>
      <c r="L159" s="15"/>
      <c r="M159" s="12" t="s">
        <v>889</v>
      </c>
      <c r="N159" s="12" t="s">
        <v>890</v>
      </c>
      <c r="O159" s="12" t="s">
        <v>891</v>
      </c>
      <c r="P159" s="59" t="s">
        <v>892</v>
      </c>
      <c r="Q159" s="15"/>
      <c r="R159" s="13">
        <v>45.09</v>
      </c>
      <c r="S159" s="14">
        <v>-64.36</v>
      </c>
      <c r="T159" s="12" t="s">
        <v>35</v>
      </c>
      <c r="U159" s="15" t="s">
        <v>2871</v>
      </c>
    </row>
    <row r="160" spans="1:21" ht="39.6" hidden="1" x14ac:dyDescent="0.25">
      <c r="A160" s="1">
        <v>116</v>
      </c>
      <c r="B160" s="1">
        <v>1</v>
      </c>
      <c r="C160" s="16" t="s">
        <v>394</v>
      </c>
      <c r="D160" s="17" t="s">
        <v>893</v>
      </c>
      <c r="E160" s="17" t="s">
        <v>650</v>
      </c>
      <c r="F160" s="17" t="s">
        <v>864</v>
      </c>
      <c r="G160" s="17" t="s">
        <v>27</v>
      </c>
      <c r="H160" s="17" t="s">
        <v>894</v>
      </c>
      <c r="I160" s="17" t="s">
        <v>63</v>
      </c>
      <c r="J160" s="17" t="s">
        <v>659</v>
      </c>
      <c r="K160" s="17" t="s">
        <v>895</v>
      </c>
      <c r="L160" s="18" t="s">
        <v>705</v>
      </c>
      <c r="M160" s="17" t="s">
        <v>896</v>
      </c>
      <c r="N160" s="17" t="s">
        <v>897</v>
      </c>
      <c r="O160" s="17" t="s">
        <v>898</v>
      </c>
      <c r="P160" s="59" t="s">
        <v>899</v>
      </c>
      <c r="Q160" s="18"/>
      <c r="R160" s="19">
        <v>45.06</v>
      </c>
      <c r="S160" s="20">
        <v>-64.400000000000006</v>
      </c>
      <c r="T160" s="18" t="s">
        <v>35</v>
      </c>
      <c r="U160" s="15" t="s">
        <v>2871</v>
      </c>
    </row>
    <row r="161" spans="1:21" ht="13.2" hidden="1" x14ac:dyDescent="0.25">
      <c r="A161" s="1">
        <v>117</v>
      </c>
      <c r="B161" s="1">
        <v>1</v>
      </c>
      <c r="C161" s="16" t="s">
        <v>278</v>
      </c>
      <c r="D161" s="17" t="s">
        <v>900</v>
      </c>
      <c r="E161" s="17" t="s">
        <v>650</v>
      </c>
      <c r="F161" s="17" t="s">
        <v>901</v>
      </c>
      <c r="G161" s="17" t="s">
        <v>27</v>
      </c>
      <c r="H161" s="17" t="s">
        <v>902</v>
      </c>
      <c r="I161" s="17" t="s">
        <v>63</v>
      </c>
      <c r="J161" s="17"/>
      <c r="K161" s="17" t="s">
        <v>903</v>
      </c>
      <c r="L161" s="17" t="s">
        <v>904</v>
      </c>
      <c r="M161" s="17"/>
      <c r="N161" s="17" t="s">
        <v>905</v>
      </c>
      <c r="O161" s="17" t="s">
        <v>906</v>
      </c>
      <c r="P161" s="17"/>
      <c r="Q161" s="18"/>
      <c r="R161" s="19">
        <v>45.04</v>
      </c>
      <c r="S161" s="20">
        <v>-64.38</v>
      </c>
      <c r="T161" s="17"/>
      <c r="U161" s="15"/>
    </row>
    <row r="162" spans="1:21" ht="13.2" hidden="1" x14ac:dyDescent="0.25">
      <c r="A162" s="1">
        <v>118</v>
      </c>
      <c r="B162" s="1">
        <v>2</v>
      </c>
      <c r="C162" s="16" t="s">
        <v>278</v>
      </c>
      <c r="D162" s="17" t="s">
        <v>907</v>
      </c>
      <c r="E162" s="17" t="s">
        <v>650</v>
      </c>
      <c r="F162" s="17" t="s">
        <v>908</v>
      </c>
      <c r="G162" s="17" t="s">
        <v>27</v>
      </c>
      <c r="H162" s="17" t="s">
        <v>909</v>
      </c>
      <c r="I162" s="17" t="s">
        <v>910</v>
      </c>
      <c r="J162" s="17" t="s">
        <v>911</v>
      </c>
      <c r="K162" s="17" t="s">
        <v>912</v>
      </c>
      <c r="L162" s="17" t="s">
        <v>913</v>
      </c>
      <c r="M162" s="17" t="s">
        <v>914</v>
      </c>
      <c r="N162" s="17" t="s">
        <v>915</v>
      </c>
      <c r="O162" s="17" t="s">
        <v>916</v>
      </c>
      <c r="P162" s="17" t="s">
        <v>917</v>
      </c>
      <c r="Q162" s="18"/>
      <c r="R162" s="19">
        <v>0</v>
      </c>
      <c r="S162" s="20">
        <v>0</v>
      </c>
      <c r="T162" s="17"/>
      <c r="U162" s="15"/>
    </row>
    <row r="163" spans="1:21" ht="26.4" hidden="1" x14ac:dyDescent="0.25">
      <c r="A163" s="1">
        <v>119</v>
      </c>
      <c r="B163" s="1">
        <v>1</v>
      </c>
      <c r="C163" s="16" t="s">
        <v>278</v>
      </c>
      <c r="D163" s="17" t="s">
        <v>918</v>
      </c>
      <c r="E163" s="17" t="s">
        <v>650</v>
      </c>
      <c r="F163" s="17" t="s">
        <v>919</v>
      </c>
      <c r="G163" s="17" t="s">
        <v>27</v>
      </c>
      <c r="H163" s="17" t="s">
        <v>920</v>
      </c>
      <c r="I163" s="17" t="s">
        <v>866</v>
      </c>
      <c r="J163" s="17" t="s">
        <v>259</v>
      </c>
      <c r="K163" s="17" t="s">
        <v>921</v>
      </c>
      <c r="L163" s="17" t="s">
        <v>913</v>
      </c>
      <c r="M163" s="17" t="s">
        <v>922</v>
      </c>
      <c r="N163" s="17" t="s">
        <v>923</v>
      </c>
      <c r="O163" s="17" t="s">
        <v>924</v>
      </c>
      <c r="P163" s="59" t="s">
        <v>925</v>
      </c>
      <c r="Q163" s="18"/>
      <c r="R163" s="19">
        <v>45.16</v>
      </c>
      <c r="S163" s="20">
        <v>-64.739999999999995</v>
      </c>
      <c r="T163" s="17" t="s">
        <v>35</v>
      </c>
      <c r="U163" s="15" t="s">
        <v>2871</v>
      </c>
    </row>
    <row r="164" spans="1:21" ht="13.2" hidden="1" x14ac:dyDescent="0.25">
      <c r="A164" s="1">
        <v>120</v>
      </c>
      <c r="B164" s="1">
        <v>1</v>
      </c>
      <c r="C164" s="16" t="s">
        <v>394</v>
      </c>
      <c r="D164" s="17" t="s">
        <v>926</v>
      </c>
      <c r="E164" s="17" t="s">
        <v>650</v>
      </c>
      <c r="F164" s="17" t="s">
        <v>927</v>
      </c>
      <c r="G164" s="17" t="s">
        <v>27</v>
      </c>
      <c r="H164" s="17" t="s">
        <v>928</v>
      </c>
      <c r="I164" s="17" t="s">
        <v>63</v>
      </c>
      <c r="J164" s="17" t="s">
        <v>367</v>
      </c>
      <c r="K164" s="17" t="s">
        <v>929</v>
      </c>
      <c r="L164" s="18" t="s">
        <v>868</v>
      </c>
      <c r="M164" s="17" t="s">
        <v>930</v>
      </c>
      <c r="N164" s="17"/>
      <c r="O164" s="17"/>
      <c r="P164" s="17" t="s">
        <v>931</v>
      </c>
      <c r="Q164" s="18"/>
      <c r="R164" s="19">
        <v>45.09</v>
      </c>
      <c r="S164" s="20">
        <v>-64.38</v>
      </c>
      <c r="T164" s="18"/>
      <c r="U164" s="15"/>
    </row>
    <row r="165" spans="1:21" ht="13.2" hidden="1" x14ac:dyDescent="0.25">
      <c r="A165" s="5">
        <v>121</v>
      </c>
      <c r="B165" s="5">
        <v>1</v>
      </c>
      <c r="C165" s="11" t="s">
        <v>278</v>
      </c>
      <c r="D165" s="12" t="s">
        <v>932</v>
      </c>
      <c r="E165" s="12" t="s">
        <v>650</v>
      </c>
      <c r="F165" s="12" t="s">
        <v>933</v>
      </c>
      <c r="G165" s="12" t="s">
        <v>27</v>
      </c>
      <c r="H165" s="12" t="s">
        <v>934</v>
      </c>
      <c r="I165" s="12" t="s">
        <v>46</v>
      </c>
      <c r="J165" s="12" t="s">
        <v>935</v>
      </c>
      <c r="K165" s="12" t="s">
        <v>936</v>
      </c>
      <c r="L165" s="12" t="s">
        <v>868</v>
      </c>
      <c r="M165" s="12" t="s">
        <v>937</v>
      </c>
      <c r="N165" s="15"/>
      <c r="O165" s="15"/>
      <c r="P165" s="12" t="s">
        <v>938</v>
      </c>
      <c r="Q165" s="15"/>
      <c r="R165" s="13">
        <v>45.08</v>
      </c>
      <c r="S165" s="14">
        <v>-64.5</v>
      </c>
      <c r="T165" s="12" t="s">
        <v>35</v>
      </c>
      <c r="U165" s="15"/>
    </row>
    <row r="166" spans="1:21" ht="26.4" hidden="1" x14ac:dyDescent="0.25">
      <c r="A166" s="1">
        <v>122</v>
      </c>
      <c r="B166" s="1">
        <v>1</v>
      </c>
      <c r="C166" s="16" t="s">
        <v>394</v>
      </c>
      <c r="D166" s="17" t="s">
        <v>939</v>
      </c>
      <c r="E166" s="17" t="s">
        <v>650</v>
      </c>
      <c r="F166" s="17" t="s">
        <v>940</v>
      </c>
      <c r="G166" s="17" t="s">
        <v>27</v>
      </c>
      <c r="H166" s="17" t="s">
        <v>941</v>
      </c>
      <c r="I166" s="17" t="s">
        <v>101</v>
      </c>
      <c r="J166" s="17" t="s">
        <v>58</v>
      </c>
      <c r="K166" s="17" t="s">
        <v>942</v>
      </c>
      <c r="L166" s="17" t="s">
        <v>943</v>
      </c>
      <c r="M166" s="17" t="s">
        <v>944</v>
      </c>
      <c r="N166" s="17" t="s">
        <v>945</v>
      </c>
      <c r="O166" s="17"/>
      <c r="P166" s="59" t="s">
        <v>946</v>
      </c>
      <c r="Q166" s="18"/>
      <c r="R166" s="19">
        <v>45.16</v>
      </c>
      <c r="S166" s="20">
        <v>-64.42</v>
      </c>
      <c r="T166" s="17" t="s">
        <v>35</v>
      </c>
      <c r="U166" s="15" t="s">
        <v>2871</v>
      </c>
    </row>
    <row r="167" spans="1:21" ht="13.2" hidden="1" x14ac:dyDescent="0.25">
      <c r="A167" s="1">
        <v>123</v>
      </c>
      <c r="B167" s="1">
        <v>1</v>
      </c>
      <c r="C167" s="16" t="s">
        <v>278</v>
      </c>
      <c r="D167" s="17" t="s">
        <v>947</v>
      </c>
      <c r="E167" s="17" t="s">
        <v>650</v>
      </c>
      <c r="F167" s="17" t="s">
        <v>940</v>
      </c>
      <c r="G167" s="17" t="s">
        <v>27</v>
      </c>
      <c r="H167" s="17" t="s">
        <v>948</v>
      </c>
      <c r="I167" s="17" t="s">
        <v>101</v>
      </c>
      <c r="J167" s="17" t="s">
        <v>58</v>
      </c>
      <c r="K167" s="17" t="s">
        <v>949</v>
      </c>
      <c r="L167" s="17" t="s">
        <v>868</v>
      </c>
      <c r="M167" s="17" t="s">
        <v>950</v>
      </c>
      <c r="N167" s="17" t="s">
        <v>951</v>
      </c>
      <c r="O167" s="17"/>
      <c r="P167" s="17" t="s">
        <v>952</v>
      </c>
      <c r="Q167" s="18"/>
      <c r="R167" s="19">
        <v>45.16</v>
      </c>
      <c r="S167" s="20">
        <v>-64.41</v>
      </c>
      <c r="T167" s="17" t="s">
        <v>35</v>
      </c>
      <c r="U167" s="15"/>
    </row>
    <row r="168" spans="1:21" ht="26.4" hidden="1" x14ac:dyDescent="0.25">
      <c r="A168" s="1">
        <v>124</v>
      </c>
      <c r="B168" s="1">
        <v>1</v>
      </c>
      <c r="C168" s="16" t="s">
        <v>278</v>
      </c>
      <c r="D168" s="17" t="s">
        <v>953</v>
      </c>
      <c r="E168" s="17" t="s">
        <v>650</v>
      </c>
      <c r="F168" s="17" t="s">
        <v>940</v>
      </c>
      <c r="G168" s="17" t="s">
        <v>27</v>
      </c>
      <c r="H168" s="17" t="s">
        <v>954</v>
      </c>
      <c r="I168" s="17" t="s">
        <v>955</v>
      </c>
      <c r="J168" s="17" t="s">
        <v>647</v>
      </c>
      <c r="K168" s="17" t="s">
        <v>956</v>
      </c>
      <c r="L168" s="17" t="s">
        <v>868</v>
      </c>
      <c r="M168" s="17" t="s">
        <v>957</v>
      </c>
      <c r="N168" s="17" t="s">
        <v>958</v>
      </c>
      <c r="O168" s="17" t="s">
        <v>959</v>
      </c>
      <c r="P168" s="59" t="s">
        <v>960</v>
      </c>
      <c r="Q168" s="34"/>
      <c r="R168" s="35">
        <v>45.19</v>
      </c>
      <c r="S168" s="36">
        <v>-64.599999999999994</v>
      </c>
      <c r="T168" s="37" t="s">
        <v>86</v>
      </c>
      <c r="U168" s="15" t="s">
        <v>2871</v>
      </c>
    </row>
    <row r="169" spans="1:21" ht="26.4" hidden="1" x14ac:dyDescent="0.25">
      <c r="A169" s="1">
        <v>125</v>
      </c>
      <c r="B169" s="1">
        <v>1</v>
      </c>
      <c r="C169" s="16" t="s">
        <v>394</v>
      </c>
      <c r="D169" s="17" t="s">
        <v>961</v>
      </c>
      <c r="E169" s="17" t="s">
        <v>650</v>
      </c>
      <c r="F169" s="17" t="s">
        <v>962</v>
      </c>
      <c r="G169" s="17" t="s">
        <v>27</v>
      </c>
      <c r="H169" s="17" t="s">
        <v>963</v>
      </c>
      <c r="I169" s="17" t="s">
        <v>955</v>
      </c>
      <c r="J169" s="17" t="s">
        <v>647</v>
      </c>
      <c r="K169" s="17" t="s">
        <v>964</v>
      </c>
      <c r="L169" s="18" t="s">
        <v>118</v>
      </c>
      <c r="M169" s="17" t="s">
        <v>965</v>
      </c>
      <c r="N169" s="17" t="s">
        <v>966</v>
      </c>
      <c r="O169" s="17" t="s">
        <v>967</v>
      </c>
      <c r="P169" s="59" t="s">
        <v>968</v>
      </c>
      <c r="Q169" s="18"/>
      <c r="R169" s="19">
        <v>45.18</v>
      </c>
      <c r="S169" s="20">
        <v>-64.61</v>
      </c>
      <c r="T169" s="18" t="s">
        <v>35</v>
      </c>
      <c r="U169" s="15" t="s">
        <v>2871</v>
      </c>
    </row>
    <row r="170" spans="1:21" ht="39.6" hidden="1" x14ac:dyDescent="0.25">
      <c r="A170" s="1">
        <v>126</v>
      </c>
      <c r="B170" s="1">
        <v>1</v>
      </c>
      <c r="C170" s="16" t="s">
        <v>394</v>
      </c>
      <c r="D170" s="17" t="s">
        <v>969</v>
      </c>
      <c r="E170" s="17" t="s">
        <v>650</v>
      </c>
      <c r="F170" s="17" t="s">
        <v>962</v>
      </c>
      <c r="G170" s="17" t="s">
        <v>27</v>
      </c>
      <c r="H170" s="17" t="s">
        <v>970</v>
      </c>
      <c r="I170" s="17" t="s">
        <v>971</v>
      </c>
      <c r="J170" s="17" t="s">
        <v>70</v>
      </c>
      <c r="K170" s="17" t="s">
        <v>972</v>
      </c>
      <c r="L170" s="18" t="s">
        <v>943</v>
      </c>
      <c r="M170" s="17" t="s">
        <v>973</v>
      </c>
      <c r="N170" s="17" t="s">
        <v>974</v>
      </c>
      <c r="O170" s="17" t="s">
        <v>975</v>
      </c>
      <c r="P170" s="59" t="s">
        <v>976</v>
      </c>
      <c r="Q170" s="18"/>
      <c r="R170" s="19">
        <v>45.15</v>
      </c>
      <c r="S170" s="20">
        <v>-64.8</v>
      </c>
      <c r="T170" s="18" t="s">
        <v>35</v>
      </c>
      <c r="U170" s="15" t="s">
        <v>2871</v>
      </c>
    </row>
    <row r="171" spans="1:21" ht="13.2" hidden="1" x14ac:dyDescent="0.25">
      <c r="A171" s="1">
        <v>127</v>
      </c>
      <c r="B171" s="1">
        <v>1</v>
      </c>
      <c r="C171" s="16" t="s">
        <v>278</v>
      </c>
      <c r="D171" s="17" t="s">
        <v>977</v>
      </c>
      <c r="E171" s="17" t="s">
        <v>650</v>
      </c>
      <c r="F171" s="18" t="s">
        <v>978</v>
      </c>
      <c r="G171" s="18" t="s">
        <v>27</v>
      </c>
      <c r="H171" s="17" t="s">
        <v>979</v>
      </c>
      <c r="I171" s="18" t="s">
        <v>46</v>
      </c>
      <c r="J171" s="18" t="s">
        <v>980</v>
      </c>
      <c r="K171" s="18" t="s">
        <v>981</v>
      </c>
      <c r="L171" s="18" t="s">
        <v>118</v>
      </c>
      <c r="M171" s="18" t="s">
        <v>982</v>
      </c>
      <c r="N171" s="18" t="s">
        <v>983</v>
      </c>
      <c r="O171" s="18" t="s">
        <v>984</v>
      </c>
      <c r="P171" s="17" t="s">
        <v>985</v>
      </c>
      <c r="Q171" s="18"/>
      <c r="R171" s="19">
        <v>45.08</v>
      </c>
      <c r="S171" s="20">
        <v>-64.5</v>
      </c>
      <c r="T171" s="18"/>
      <c r="U171" s="15"/>
    </row>
    <row r="172" spans="1:21" ht="13.2" hidden="1" x14ac:dyDescent="0.25">
      <c r="A172" s="5">
        <v>128</v>
      </c>
      <c r="B172" s="5">
        <v>1</v>
      </c>
      <c r="C172" s="11" t="s">
        <v>278</v>
      </c>
      <c r="D172" s="12" t="s">
        <v>986</v>
      </c>
      <c r="E172" s="12" t="s">
        <v>650</v>
      </c>
      <c r="F172" s="12" t="s">
        <v>987</v>
      </c>
      <c r="G172" s="12" t="s">
        <v>27</v>
      </c>
      <c r="H172" s="12" t="s">
        <v>988</v>
      </c>
      <c r="I172" s="12" t="s">
        <v>63</v>
      </c>
      <c r="J172" s="12" t="s">
        <v>989</v>
      </c>
      <c r="K172" s="12" t="s">
        <v>990</v>
      </c>
      <c r="L172" s="12" t="s">
        <v>913</v>
      </c>
      <c r="M172" s="12" t="s">
        <v>991</v>
      </c>
      <c r="N172" s="15"/>
      <c r="O172" s="15"/>
      <c r="P172" s="12" t="s">
        <v>992</v>
      </c>
      <c r="Q172" s="15"/>
      <c r="R172" s="13">
        <v>45.08</v>
      </c>
      <c r="S172" s="14">
        <v>-64.36</v>
      </c>
      <c r="T172" s="12" t="s">
        <v>35</v>
      </c>
      <c r="U172" s="15"/>
    </row>
    <row r="173" spans="1:21" ht="13.2" hidden="1" x14ac:dyDescent="0.25">
      <c r="A173" s="5">
        <v>129</v>
      </c>
      <c r="B173" s="5">
        <v>1</v>
      </c>
      <c r="C173" s="11" t="s">
        <v>278</v>
      </c>
      <c r="D173" s="12" t="s">
        <v>993</v>
      </c>
      <c r="E173" s="12" t="s">
        <v>650</v>
      </c>
      <c r="F173" s="12" t="s">
        <v>994</v>
      </c>
      <c r="G173" s="12" t="s">
        <v>27</v>
      </c>
      <c r="H173" s="12" t="s">
        <v>995</v>
      </c>
      <c r="I173" s="12" t="s">
        <v>955</v>
      </c>
      <c r="J173" s="12" t="s">
        <v>647</v>
      </c>
      <c r="K173" s="15"/>
      <c r="L173" s="15"/>
      <c r="M173" s="12" t="s">
        <v>996</v>
      </c>
      <c r="N173" s="15"/>
      <c r="O173" s="15"/>
      <c r="P173" s="15"/>
      <c r="Q173" s="15"/>
      <c r="R173" s="13">
        <v>45.18</v>
      </c>
      <c r="S173" s="14">
        <v>-64.61</v>
      </c>
      <c r="T173" s="12" t="s">
        <v>35</v>
      </c>
      <c r="U173" s="15"/>
    </row>
    <row r="174" spans="1:21" ht="13.2" hidden="1" x14ac:dyDescent="0.25">
      <c r="A174" s="1">
        <v>130</v>
      </c>
      <c r="B174" s="1">
        <v>1</v>
      </c>
      <c r="C174" s="16" t="s">
        <v>278</v>
      </c>
      <c r="D174" s="17" t="s">
        <v>997</v>
      </c>
      <c r="E174" s="17" t="s">
        <v>650</v>
      </c>
      <c r="F174" s="17" t="s">
        <v>998</v>
      </c>
      <c r="G174" s="17" t="s">
        <v>27</v>
      </c>
      <c r="H174" s="17" t="s">
        <v>999</v>
      </c>
      <c r="I174" s="17" t="s">
        <v>163</v>
      </c>
      <c r="J174" s="17" t="s">
        <v>784</v>
      </c>
      <c r="K174" s="17" t="s">
        <v>1000</v>
      </c>
      <c r="L174" s="17" t="s">
        <v>1001</v>
      </c>
      <c r="M174" s="17" t="s">
        <v>1002</v>
      </c>
      <c r="N174" s="17" t="s">
        <v>1003</v>
      </c>
      <c r="O174" s="17" t="s">
        <v>1004</v>
      </c>
      <c r="P174" s="17" t="s">
        <v>1005</v>
      </c>
      <c r="Q174" s="18"/>
      <c r="R174" s="19">
        <v>45.03</v>
      </c>
      <c r="S174" s="20">
        <v>-64.78</v>
      </c>
      <c r="T174" s="17" t="s">
        <v>86</v>
      </c>
      <c r="U174" s="15"/>
    </row>
    <row r="175" spans="1:21" ht="13.2" hidden="1" x14ac:dyDescent="0.25">
      <c r="A175" s="1">
        <v>131</v>
      </c>
      <c r="B175" s="1">
        <v>1</v>
      </c>
      <c r="C175" s="16" t="s">
        <v>278</v>
      </c>
      <c r="D175" s="17" t="s">
        <v>1006</v>
      </c>
      <c r="E175" s="17" t="s">
        <v>650</v>
      </c>
      <c r="F175" s="17" t="s">
        <v>1007</v>
      </c>
      <c r="G175" s="17" t="s">
        <v>27</v>
      </c>
      <c r="H175" s="17" t="s">
        <v>1008</v>
      </c>
      <c r="I175" s="17" t="s">
        <v>101</v>
      </c>
      <c r="J175" s="17" t="s">
        <v>58</v>
      </c>
      <c r="K175" s="17" t="s">
        <v>1009</v>
      </c>
      <c r="L175" s="17" t="s">
        <v>1010</v>
      </c>
      <c r="M175" s="17" t="s">
        <v>1011</v>
      </c>
      <c r="N175" s="17" t="s">
        <v>1012</v>
      </c>
      <c r="O175" s="17" t="s">
        <v>1013</v>
      </c>
      <c r="P175" s="17" t="s">
        <v>1014</v>
      </c>
      <c r="Q175" s="18"/>
      <c r="R175" s="19">
        <v>45.16</v>
      </c>
      <c r="S175" s="20">
        <v>-64.430000000000007</v>
      </c>
      <c r="T175" s="17" t="s">
        <v>35</v>
      </c>
      <c r="U175" s="15"/>
    </row>
    <row r="176" spans="1:21" ht="26.4" hidden="1" x14ac:dyDescent="0.25">
      <c r="A176" s="1">
        <v>132</v>
      </c>
      <c r="B176" s="1">
        <v>0</v>
      </c>
      <c r="C176" s="16" t="s">
        <v>278</v>
      </c>
      <c r="D176" s="17" t="s">
        <v>1015</v>
      </c>
      <c r="E176" s="17" t="s">
        <v>650</v>
      </c>
      <c r="F176" s="17" t="s">
        <v>1016</v>
      </c>
      <c r="G176" s="17" t="s">
        <v>27</v>
      </c>
      <c r="H176" s="17" t="s">
        <v>1017</v>
      </c>
      <c r="I176" s="17" t="s">
        <v>101</v>
      </c>
      <c r="J176" s="17" t="s">
        <v>58</v>
      </c>
      <c r="K176" s="17" t="s">
        <v>1018</v>
      </c>
      <c r="L176" s="17" t="s">
        <v>868</v>
      </c>
      <c r="M176" s="17" t="s">
        <v>1019</v>
      </c>
      <c r="N176" s="17" t="s">
        <v>1020</v>
      </c>
      <c r="O176" s="18"/>
      <c r="P176" s="59" t="s">
        <v>1021</v>
      </c>
      <c r="Q176" s="18"/>
      <c r="R176" s="19">
        <v>0</v>
      </c>
      <c r="S176" s="20">
        <v>0</v>
      </c>
      <c r="T176" s="18"/>
      <c r="U176" s="15" t="s">
        <v>2871</v>
      </c>
    </row>
    <row r="177" spans="1:21" ht="13.2" hidden="1" x14ac:dyDescent="0.25">
      <c r="A177" s="2">
        <v>133</v>
      </c>
      <c r="B177" s="2">
        <v>1</v>
      </c>
      <c r="C177" s="30" t="s">
        <v>394</v>
      </c>
      <c r="D177" s="31" t="s">
        <v>1022</v>
      </c>
      <c r="E177" s="31" t="s">
        <v>650</v>
      </c>
      <c r="F177" s="31" t="s">
        <v>1023</v>
      </c>
      <c r="G177" s="31" t="s">
        <v>27</v>
      </c>
      <c r="H177" s="31" t="s">
        <v>1024</v>
      </c>
      <c r="I177" s="31" t="s">
        <v>63</v>
      </c>
      <c r="J177" s="31" t="s">
        <v>367</v>
      </c>
      <c r="K177" s="31" t="s">
        <v>1025</v>
      </c>
      <c r="L177" s="31" t="s">
        <v>913</v>
      </c>
      <c r="M177" s="31" t="s">
        <v>1026</v>
      </c>
      <c r="N177" s="38"/>
      <c r="O177" s="38"/>
      <c r="P177" s="31" t="s">
        <v>1027</v>
      </c>
      <c r="Q177" s="17" t="s">
        <v>278</v>
      </c>
      <c r="R177" s="19">
        <v>45.03</v>
      </c>
      <c r="S177" s="20">
        <v>-64.3</v>
      </c>
      <c r="T177" s="17" t="s">
        <v>35</v>
      </c>
      <c r="U177" s="15"/>
    </row>
    <row r="178" spans="1:21" ht="13.2" hidden="1" x14ac:dyDescent="0.25">
      <c r="A178" s="5">
        <v>134</v>
      </c>
      <c r="B178" s="5">
        <v>1</v>
      </c>
      <c r="C178" s="11" t="s">
        <v>278</v>
      </c>
      <c r="D178" s="12" t="s">
        <v>1028</v>
      </c>
      <c r="E178" s="12" t="s">
        <v>650</v>
      </c>
      <c r="F178" s="12" t="s">
        <v>1029</v>
      </c>
      <c r="G178" s="12" t="s">
        <v>27</v>
      </c>
      <c r="H178" s="12" t="s">
        <v>1030</v>
      </c>
      <c r="I178" s="12" t="s">
        <v>63</v>
      </c>
      <c r="J178" s="12" t="s">
        <v>367</v>
      </c>
      <c r="K178" s="12" t="s">
        <v>1031</v>
      </c>
      <c r="L178" s="12" t="s">
        <v>868</v>
      </c>
      <c r="M178" s="12" t="s">
        <v>1032</v>
      </c>
      <c r="N178" s="12" t="s">
        <v>1033</v>
      </c>
      <c r="O178" s="12" t="s">
        <v>1034</v>
      </c>
      <c r="P178" s="12" t="s">
        <v>1035</v>
      </c>
      <c r="Q178" s="25"/>
      <c r="R178" s="19">
        <v>45.04</v>
      </c>
      <c r="S178" s="20">
        <v>-64.38</v>
      </c>
      <c r="T178" s="17" t="s">
        <v>35</v>
      </c>
      <c r="U178" s="15"/>
    </row>
    <row r="179" spans="1:21" ht="26.4" hidden="1" x14ac:dyDescent="0.25">
      <c r="A179" s="1">
        <v>135</v>
      </c>
      <c r="B179" s="1">
        <v>0</v>
      </c>
      <c r="C179" s="16" t="s">
        <v>278</v>
      </c>
      <c r="D179" s="17" t="s">
        <v>1036</v>
      </c>
      <c r="E179" s="17" t="s">
        <v>650</v>
      </c>
      <c r="F179" s="17" t="s">
        <v>1037</v>
      </c>
      <c r="G179" s="17" t="s">
        <v>27</v>
      </c>
      <c r="H179" s="17" t="s">
        <v>1038</v>
      </c>
      <c r="I179" s="17" t="s">
        <v>83</v>
      </c>
      <c r="J179" s="17" t="s">
        <v>84</v>
      </c>
      <c r="K179" s="17" t="s">
        <v>1039</v>
      </c>
      <c r="L179" s="17" t="s">
        <v>868</v>
      </c>
      <c r="M179" s="17" t="s">
        <v>1040</v>
      </c>
      <c r="N179" s="17" t="s">
        <v>1041</v>
      </c>
      <c r="O179" s="17" t="s">
        <v>1042</v>
      </c>
      <c r="P179" s="59" t="s">
        <v>1043</v>
      </c>
      <c r="Q179" s="18"/>
      <c r="R179" s="19">
        <v>0</v>
      </c>
      <c r="S179" s="20">
        <v>0</v>
      </c>
      <c r="T179" s="17"/>
      <c r="U179" s="15" t="s">
        <v>2871</v>
      </c>
    </row>
    <row r="180" spans="1:21" ht="39.6" hidden="1" x14ac:dyDescent="0.25">
      <c r="A180" s="8"/>
      <c r="B180" s="8"/>
      <c r="C180" s="26" t="s">
        <v>278</v>
      </c>
      <c r="D180" s="22" t="s">
        <v>1044</v>
      </c>
      <c r="E180" s="22" t="s">
        <v>650</v>
      </c>
      <c r="F180" s="22" t="s">
        <v>864</v>
      </c>
      <c r="G180" s="22" t="s">
        <v>27</v>
      </c>
      <c r="H180" s="22" t="s">
        <v>1045</v>
      </c>
      <c r="I180" s="22" t="s">
        <v>63</v>
      </c>
      <c r="J180" s="22"/>
      <c r="K180" s="27"/>
      <c r="L180" s="27"/>
      <c r="M180" s="22" t="s">
        <v>1046</v>
      </c>
      <c r="N180" s="22" t="s">
        <v>1047</v>
      </c>
      <c r="O180" s="22" t="s">
        <v>1048</v>
      </c>
      <c r="P180" s="59" t="s">
        <v>1049</v>
      </c>
      <c r="Q180" s="27"/>
      <c r="R180" s="28"/>
      <c r="S180" s="29"/>
      <c r="T180" s="22"/>
      <c r="U180" s="15" t="s">
        <v>2871</v>
      </c>
    </row>
    <row r="181" spans="1:21" ht="39.6" hidden="1" x14ac:dyDescent="0.25">
      <c r="A181" s="5">
        <v>136</v>
      </c>
      <c r="B181" s="5">
        <v>1</v>
      </c>
      <c r="C181" s="11" t="s">
        <v>278</v>
      </c>
      <c r="D181" s="12" t="s">
        <v>1050</v>
      </c>
      <c r="E181" s="12" t="s">
        <v>650</v>
      </c>
      <c r="F181" s="12" t="s">
        <v>1051</v>
      </c>
      <c r="G181" s="12" t="s">
        <v>27</v>
      </c>
      <c r="H181" s="12" t="s">
        <v>1052</v>
      </c>
      <c r="I181" s="12" t="s">
        <v>207</v>
      </c>
      <c r="J181" s="12" t="s">
        <v>1053</v>
      </c>
      <c r="K181" s="15"/>
      <c r="L181" s="15"/>
      <c r="M181" s="12" t="s">
        <v>1054</v>
      </c>
      <c r="N181" s="12" t="s">
        <v>1055</v>
      </c>
      <c r="O181" s="12" t="s">
        <v>1056</v>
      </c>
      <c r="P181" s="59" t="s">
        <v>1057</v>
      </c>
      <c r="Q181" s="15"/>
      <c r="R181" s="13">
        <v>45.07</v>
      </c>
      <c r="S181" s="14">
        <v>-64.569999999999993</v>
      </c>
      <c r="T181" s="12" t="s">
        <v>35</v>
      </c>
      <c r="U181" s="15" t="s">
        <v>2871</v>
      </c>
    </row>
    <row r="182" spans="1:21" ht="13.2" hidden="1" x14ac:dyDescent="0.25">
      <c r="A182" s="5">
        <v>137</v>
      </c>
      <c r="B182" s="5">
        <v>1</v>
      </c>
      <c r="C182" s="11" t="s">
        <v>278</v>
      </c>
      <c r="D182" s="12" t="s">
        <v>1058</v>
      </c>
      <c r="E182" s="12" t="s">
        <v>650</v>
      </c>
      <c r="F182" s="12" t="s">
        <v>1051</v>
      </c>
      <c r="G182" s="12" t="s">
        <v>27</v>
      </c>
      <c r="H182" s="12" t="s">
        <v>1059</v>
      </c>
      <c r="I182" s="12" t="s">
        <v>38</v>
      </c>
      <c r="J182" s="12" t="s">
        <v>79</v>
      </c>
      <c r="K182" s="12" t="s">
        <v>1060</v>
      </c>
      <c r="L182" s="12" t="s">
        <v>1061</v>
      </c>
      <c r="M182" s="12" t="s">
        <v>1062</v>
      </c>
      <c r="N182" s="15"/>
      <c r="O182" s="12" t="s">
        <v>1063</v>
      </c>
      <c r="P182" s="12" t="s">
        <v>1064</v>
      </c>
      <c r="Q182" s="15"/>
      <c r="R182" s="13">
        <v>44.97</v>
      </c>
      <c r="S182" s="14">
        <v>-64.930000000000007</v>
      </c>
      <c r="T182" s="15"/>
      <c r="U182" s="15"/>
    </row>
    <row r="183" spans="1:21" ht="13.2" hidden="1" x14ac:dyDescent="0.25">
      <c r="A183" s="5">
        <v>138</v>
      </c>
      <c r="B183" s="5">
        <v>1</v>
      </c>
      <c r="C183" s="11" t="s">
        <v>278</v>
      </c>
      <c r="D183" s="12" t="s">
        <v>1065</v>
      </c>
      <c r="E183" s="12" t="s">
        <v>650</v>
      </c>
      <c r="F183" s="12" t="s">
        <v>1051</v>
      </c>
      <c r="G183" s="12" t="s">
        <v>27</v>
      </c>
      <c r="H183" s="12" t="s">
        <v>1066</v>
      </c>
      <c r="I183" s="12" t="s">
        <v>46</v>
      </c>
      <c r="J183" s="12" t="s">
        <v>1067</v>
      </c>
      <c r="K183" s="12" t="s">
        <v>1068</v>
      </c>
      <c r="L183" s="12" t="s">
        <v>1069</v>
      </c>
      <c r="M183" s="12" t="s">
        <v>1070</v>
      </c>
      <c r="N183" s="15"/>
      <c r="O183" s="15"/>
      <c r="P183" s="15"/>
      <c r="Q183" s="15"/>
      <c r="R183" s="13">
        <v>45.08</v>
      </c>
      <c r="S183" s="14">
        <v>-64.489999999999995</v>
      </c>
      <c r="T183" s="12" t="s">
        <v>35</v>
      </c>
      <c r="U183" s="15"/>
    </row>
    <row r="184" spans="1:21" ht="13.2" hidden="1" x14ac:dyDescent="0.25">
      <c r="A184" s="5">
        <v>139</v>
      </c>
      <c r="B184" s="5">
        <v>1</v>
      </c>
      <c r="C184" s="11" t="s">
        <v>278</v>
      </c>
      <c r="D184" s="12" t="s">
        <v>1071</v>
      </c>
      <c r="E184" s="12" t="s">
        <v>650</v>
      </c>
      <c r="F184" s="12" t="s">
        <v>1051</v>
      </c>
      <c r="G184" s="12" t="s">
        <v>27</v>
      </c>
      <c r="H184" s="12" t="s">
        <v>1072</v>
      </c>
      <c r="I184" s="12" t="s">
        <v>245</v>
      </c>
      <c r="J184" s="12" t="s">
        <v>1073</v>
      </c>
      <c r="K184" s="12" t="s">
        <v>1074</v>
      </c>
      <c r="L184" s="12" t="s">
        <v>1075</v>
      </c>
      <c r="M184" s="12" t="s">
        <v>1070</v>
      </c>
      <c r="N184" s="25" t="s">
        <v>1076</v>
      </c>
      <c r="O184" s="12" t="s">
        <v>1077</v>
      </c>
      <c r="P184" s="12" t="s">
        <v>1078</v>
      </c>
      <c r="Q184" s="15"/>
      <c r="R184" s="13">
        <v>45.07</v>
      </c>
      <c r="S184" s="14">
        <v>-64.47</v>
      </c>
      <c r="T184" s="12" t="s">
        <v>35</v>
      </c>
      <c r="U184" s="15"/>
    </row>
    <row r="185" spans="1:21" ht="26.4" hidden="1" x14ac:dyDescent="0.25">
      <c r="A185" s="8">
        <v>610</v>
      </c>
      <c r="B185" s="8">
        <v>0</v>
      </c>
      <c r="C185" s="26" t="s">
        <v>278</v>
      </c>
      <c r="D185" s="22" t="s">
        <v>1079</v>
      </c>
      <c r="E185" s="22" t="s">
        <v>650</v>
      </c>
      <c r="F185" s="22" t="s">
        <v>1051</v>
      </c>
      <c r="G185" s="22" t="s">
        <v>27</v>
      </c>
      <c r="H185" s="22"/>
      <c r="I185" s="22" t="s">
        <v>63</v>
      </c>
      <c r="J185" s="23"/>
      <c r="K185" s="22" t="s">
        <v>1080</v>
      </c>
      <c r="L185" s="22" t="s">
        <v>1081</v>
      </c>
      <c r="M185" s="22" t="s">
        <v>1082</v>
      </c>
      <c r="N185" s="23" t="s">
        <v>1083</v>
      </c>
      <c r="O185" s="22" t="s">
        <v>1084</v>
      </c>
      <c r="P185" s="61" t="s">
        <v>1085</v>
      </c>
      <c r="Q185" s="23"/>
      <c r="R185" s="28"/>
      <c r="S185" s="29"/>
      <c r="T185" s="23"/>
      <c r="U185" s="15" t="s">
        <v>2871</v>
      </c>
    </row>
    <row r="186" spans="1:21" ht="13.2" hidden="1" x14ac:dyDescent="0.25">
      <c r="A186" s="1">
        <v>611</v>
      </c>
      <c r="B186" s="1">
        <v>1</v>
      </c>
      <c r="C186" s="16" t="s">
        <v>278</v>
      </c>
      <c r="D186" s="17" t="s">
        <v>1086</v>
      </c>
      <c r="E186" s="17" t="s">
        <v>650</v>
      </c>
      <c r="F186" s="17" t="s">
        <v>1051</v>
      </c>
      <c r="G186" s="17" t="s">
        <v>27</v>
      </c>
      <c r="H186" s="17" t="s">
        <v>1087</v>
      </c>
      <c r="I186" s="17" t="s">
        <v>63</v>
      </c>
      <c r="J186" s="25" t="s">
        <v>1088</v>
      </c>
      <c r="K186" s="17"/>
      <c r="L186" s="17"/>
      <c r="M186" s="17" t="s">
        <v>1089</v>
      </c>
      <c r="N186" s="25"/>
      <c r="O186" s="17"/>
      <c r="P186" s="25"/>
      <c r="Q186" s="25"/>
      <c r="R186" s="19">
        <v>45.082572200000001</v>
      </c>
      <c r="S186" s="20">
        <v>-64.3611121</v>
      </c>
      <c r="T186" s="25" t="s">
        <v>1090</v>
      </c>
      <c r="U186" s="15"/>
    </row>
    <row r="187" spans="1:21" ht="13.2" hidden="1" x14ac:dyDescent="0.25">
      <c r="A187" s="5">
        <v>140</v>
      </c>
      <c r="B187" s="5">
        <v>1</v>
      </c>
      <c r="C187" s="11" t="s">
        <v>278</v>
      </c>
      <c r="D187" s="12" t="s">
        <v>1091</v>
      </c>
      <c r="E187" s="12" t="s">
        <v>650</v>
      </c>
      <c r="F187" s="12" t="s">
        <v>1051</v>
      </c>
      <c r="G187" s="12" t="s">
        <v>27</v>
      </c>
      <c r="H187" s="12" t="s">
        <v>1092</v>
      </c>
      <c r="I187" s="12" t="s">
        <v>63</v>
      </c>
      <c r="J187" s="15"/>
      <c r="K187" s="12" t="s">
        <v>1093</v>
      </c>
      <c r="L187" s="12" t="s">
        <v>448</v>
      </c>
      <c r="M187" s="12" t="s">
        <v>1094</v>
      </c>
      <c r="N187" s="12" t="s">
        <v>1095</v>
      </c>
      <c r="O187" s="12" t="s">
        <v>1096</v>
      </c>
      <c r="P187" s="15"/>
      <c r="Q187" s="15"/>
      <c r="R187" s="13">
        <v>45.09</v>
      </c>
      <c r="S187" s="14">
        <v>-64.36</v>
      </c>
      <c r="T187" s="15"/>
      <c r="U187" s="15"/>
    </row>
    <row r="188" spans="1:21" ht="13.2" hidden="1" x14ac:dyDescent="0.25">
      <c r="A188" s="5">
        <v>141</v>
      </c>
      <c r="B188" s="5">
        <v>1</v>
      </c>
      <c r="C188" s="11" t="s">
        <v>278</v>
      </c>
      <c r="D188" s="12" t="s">
        <v>1097</v>
      </c>
      <c r="E188" s="12" t="s">
        <v>650</v>
      </c>
      <c r="F188" s="12" t="s">
        <v>1098</v>
      </c>
      <c r="G188" s="12" t="s">
        <v>27</v>
      </c>
      <c r="H188" s="12" t="s">
        <v>1099</v>
      </c>
      <c r="I188" s="12" t="s">
        <v>425</v>
      </c>
      <c r="J188" s="15"/>
      <c r="K188" s="12" t="s">
        <v>1100</v>
      </c>
      <c r="L188" s="12" t="s">
        <v>49</v>
      </c>
      <c r="M188" s="12" t="s">
        <v>1101</v>
      </c>
      <c r="N188" s="12" t="s">
        <v>1102</v>
      </c>
      <c r="O188" s="12" t="s">
        <v>1103</v>
      </c>
      <c r="P188" s="59" t="s">
        <v>1104</v>
      </c>
      <c r="Q188" s="15"/>
      <c r="R188" s="13">
        <v>45.06</v>
      </c>
      <c r="S188" s="14">
        <v>-64.63</v>
      </c>
      <c r="T188" s="12" t="s">
        <v>35</v>
      </c>
      <c r="U188" s="15" t="s">
        <v>2871</v>
      </c>
    </row>
    <row r="189" spans="1:21" ht="26.4" hidden="1" x14ac:dyDescent="0.25">
      <c r="A189" s="1">
        <v>142</v>
      </c>
      <c r="B189" s="1">
        <v>1</v>
      </c>
      <c r="C189" s="16" t="s">
        <v>394</v>
      </c>
      <c r="D189" s="17" t="s">
        <v>1105</v>
      </c>
      <c r="E189" s="17" t="s">
        <v>650</v>
      </c>
      <c r="F189" s="17" t="s">
        <v>1098</v>
      </c>
      <c r="G189" s="17" t="s">
        <v>27</v>
      </c>
      <c r="H189" s="17" t="s">
        <v>1106</v>
      </c>
      <c r="I189" s="17" t="s">
        <v>101</v>
      </c>
      <c r="J189" s="17" t="s">
        <v>58</v>
      </c>
      <c r="K189" s="17" t="s">
        <v>1107</v>
      </c>
      <c r="L189" s="18" t="s">
        <v>1108</v>
      </c>
      <c r="M189" s="17" t="s">
        <v>1109</v>
      </c>
      <c r="N189" s="17" t="s">
        <v>1110</v>
      </c>
      <c r="O189" s="17" t="s">
        <v>1111</v>
      </c>
      <c r="P189" s="59" t="s">
        <v>1112</v>
      </c>
      <c r="Q189" s="18"/>
      <c r="R189" s="19">
        <v>45.16</v>
      </c>
      <c r="S189" s="20">
        <v>-64.44</v>
      </c>
      <c r="T189" s="18" t="s">
        <v>35</v>
      </c>
      <c r="U189" s="15" t="s">
        <v>2871</v>
      </c>
    </row>
    <row r="190" spans="1:21" ht="13.2" hidden="1" x14ac:dyDescent="0.25">
      <c r="A190" s="5">
        <v>143</v>
      </c>
      <c r="B190" s="5">
        <v>1</v>
      </c>
      <c r="C190" s="11" t="s">
        <v>278</v>
      </c>
      <c r="D190" s="12" t="s">
        <v>1113</v>
      </c>
      <c r="E190" s="12" t="s">
        <v>650</v>
      </c>
      <c r="F190" s="12" t="s">
        <v>1098</v>
      </c>
      <c r="G190" s="12" t="s">
        <v>27</v>
      </c>
      <c r="H190" s="12" t="s">
        <v>1114</v>
      </c>
      <c r="I190" s="12" t="s">
        <v>46</v>
      </c>
      <c r="J190" s="12" t="s">
        <v>1115</v>
      </c>
      <c r="K190" s="15"/>
      <c r="L190" s="15"/>
      <c r="M190" s="12" t="s">
        <v>1116</v>
      </c>
      <c r="N190" s="12" t="s">
        <v>1117</v>
      </c>
      <c r="O190" s="12" t="s">
        <v>1118</v>
      </c>
      <c r="P190" s="12" t="s">
        <v>1119</v>
      </c>
      <c r="Q190" s="25"/>
      <c r="R190" s="19">
        <v>45.07</v>
      </c>
      <c r="S190" s="20">
        <v>-64.52</v>
      </c>
      <c r="T190" s="17" t="s">
        <v>35</v>
      </c>
      <c r="U190" s="15"/>
    </row>
    <row r="191" spans="1:21" ht="13.2" hidden="1" x14ac:dyDescent="0.25">
      <c r="A191" s="5">
        <v>144</v>
      </c>
      <c r="B191" s="5">
        <v>1</v>
      </c>
      <c r="C191" s="11" t="s">
        <v>278</v>
      </c>
      <c r="D191" s="12" t="s">
        <v>1120</v>
      </c>
      <c r="E191" s="12" t="s">
        <v>650</v>
      </c>
      <c r="F191" s="12" t="s">
        <v>1098</v>
      </c>
      <c r="G191" s="12" t="s">
        <v>27</v>
      </c>
      <c r="H191" s="12" t="s">
        <v>1121</v>
      </c>
      <c r="I191" s="12" t="s">
        <v>245</v>
      </c>
      <c r="J191" s="12" t="s">
        <v>1122</v>
      </c>
      <c r="K191" s="15"/>
      <c r="L191" s="15"/>
      <c r="M191" s="12" t="s">
        <v>1123</v>
      </c>
      <c r="N191" s="15"/>
      <c r="O191" s="12" t="s">
        <v>1124</v>
      </c>
      <c r="P191" s="12" t="s">
        <v>1125</v>
      </c>
      <c r="Q191" s="25"/>
      <c r="R191" s="19">
        <v>45.07</v>
      </c>
      <c r="S191" s="20">
        <v>-64.459999999999994</v>
      </c>
      <c r="T191" s="17" t="s">
        <v>35</v>
      </c>
      <c r="U191" s="15"/>
    </row>
    <row r="192" spans="1:21" ht="16.5" hidden="1" customHeight="1" x14ac:dyDescent="0.25">
      <c r="A192" s="1">
        <v>145</v>
      </c>
      <c r="B192" s="1">
        <v>1</v>
      </c>
      <c r="C192" s="16" t="s">
        <v>278</v>
      </c>
      <c r="D192" s="17" t="s">
        <v>1126</v>
      </c>
      <c r="E192" s="17" t="s">
        <v>650</v>
      </c>
      <c r="F192" s="18" t="s">
        <v>1098</v>
      </c>
      <c r="G192" s="18" t="s">
        <v>27</v>
      </c>
      <c r="H192" s="17" t="s">
        <v>1127</v>
      </c>
      <c r="I192" s="18" t="s">
        <v>63</v>
      </c>
      <c r="J192" s="18"/>
      <c r="K192" s="18"/>
      <c r="L192" s="18"/>
      <c r="M192" s="18" t="s">
        <v>1128</v>
      </c>
      <c r="N192" s="18"/>
      <c r="O192" s="18" t="s">
        <v>1129</v>
      </c>
      <c r="P192" s="17" t="s">
        <v>1130</v>
      </c>
      <c r="Q192" s="18"/>
      <c r="R192" s="19">
        <v>45.09</v>
      </c>
      <c r="S192" s="20">
        <v>-64.36</v>
      </c>
      <c r="T192" s="18"/>
      <c r="U192" s="15"/>
    </row>
    <row r="193" spans="1:21" ht="13.2" hidden="1" x14ac:dyDescent="0.25">
      <c r="A193" s="1">
        <v>146</v>
      </c>
      <c r="B193" s="1">
        <v>1</v>
      </c>
      <c r="C193" s="16" t="s">
        <v>394</v>
      </c>
      <c r="D193" s="17" t="s">
        <v>1131</v>
      </c>
      <c r="E193" s="17" t="s">
        <v>650</v>
      </c>
      <c r="F193" s="17" t="s">
        <v>69</v>
      </c>
      <c r="G193" s="17" t="s">
        <v>27</v>
      </c>
      <c r="H193" s="17" t="s">
        <v>1132</v>
      </c>
      <c r="I193" s="17" t="s">
        <v>207</v>
      </c>
      <c r="J193" s="17" t="s">
        <v>805</v>
      </c>
      <c r="K193" s="17"/>
      <c r="L193" s="18"/>
      <c r="M193" s="17" t="s">
        <v>1133</v>
      </c>
      <c r="N193" s="17"/>
      <c r="O193" s="17"/>
      <c r="P193" s="17"/>
      <c r="Q193" s="18"/>
      <c r="R193" s="19">
        <v>45.06</v>
      </c>
      <c r="S193" s="20">
        <v>-64.59</v>
      </c>
      <c r="T193" s="18" t="s">
        <v>86</v>
      </c>
      <c r="U193" s="15"/>
    </row>
    <row r="194" spans="1:21" ht="13.2" hidden="1" x14ac:dyDescent="0.25">
      <c r="A194" s="1">
        <v>147</v>
      </c>
      <c r="B194" s="1">
        <v>1</v>
      </c>
      <c r="C194" s="16" t="s">
        <v>394</v>
      </c>
      <c r="D194" s="17" t="s">
        <v>1134</v>
      </c>
      <c r="E194" s="17" t="s">
        <v>650</v>
      </c>
      <c r="F194" s="17" t="s">
        <v>69</v>
      </c>
      <c r="G194" s="17" t="s">
        <v>27</v>
      </c>
      <c r="H194" s="17" t="s">
        <v>1135</v>
      </c>
      <c r="I194" s="17" t="s">
        <v>245</v>
      </c>
      <c r="J194" s="17" t="s">
        <v>1136</v>
      </c>
      <c r="K194" s="17"/>
      <c r="L194" s="18"/>
      <c r="M194" s="17" t="s">
        <v>1137</v>
      </c>
      <c r="N194" s="17"/>
      <c r="O194" s="17"/>
      <c r="P194" s="17"/>
      <c r="Q194" s="18"/>
      <c r="R194" s="19">
        <v>45.07</v>
      </c>
      <c r="S194" s="20">
        <v>-64.44</v>
      </c>
      <c r="T194" s="18" t="s">
        <v>35</v>
      </c>
      <c r="U194" s="15"/>
    </row>
    <row r="195" spans="1:21" ht="13.2" hidden="1" x14ac:dyDescent="0.25">
      <c r="A195" s="5">
        <v>148</v>
      </c>
      <c r="B195" s="5">
        <v>1</v>
      </c>
      <c r="C195" s="11" t="s">
        <v>278</v>
      </c>
      <c r="D195" s="12" t="s">
        <v>1138</v>
      </c>
      <c r="E195" s="12" t="s">
        <v>650</v>
      </c>
      <c r="F195" s="12" t="s">
        <v>69</v>
      </c>
      <c r="G195" s="12" t="s">
        <v>27</v>
      </c>
      <c r="H195" s="12" t="s">
        <v>1139</v>
      </c>
      <c r="I195" s="12" t="s">
        <v>63</v>
      </c>
      <c r="J195" s="12" t="s">
        <v>271</v>
      </c>
      <c r="K195" s="15"/>
      <c r="L195" s="15"/>
      <c r="M195" s="12" t="s">
        <v>1140</v>
      </c>
      <c r="N195" s="15"/>
      <c r="O195" s="15"/>
      <c r="P195" s="15"/>
      <c r="Q195" s="15"/>
      <c r="R195" s="13">
        <v>45.09</v>
      </c>
      <c r="S195" s="14">
        <v>-64.36</v>
      </c>
      <c r="T195" s="12" t="s">
        <v>35</v>
      </c>
      <c r="U195" s="15"/>
    </row>
    <row r="196" spans="1:21" ht="13.2" hidden="1" x14ac:dyDescent="0.25">
      <c r="A196" s="5">
        <v>149</v>
      </c>
      <c r="B196" s="5">
        <v>1</v>
      </c>
      <c r="C196" s="11" t="s">
        <v>278</v>
      </c>
      <c r="D196" s="12" t="s">
        <v>1141</v>
      </c>
      <c r="E196" s="12" t="s">
        <v>650</v>
      </c>
      <c r="F196" s="12" t="s">
        <v>69</v>
      </c>
      <c r="G196" s="12" t="s">
        <v>27</v>
      </c>
      <c r="H196" s="12" t="s">
        <v>1142</v>
      </c>
      <c r="I196" s="12" t="s">
        <v>63</v>
      </c>
      <c r="J196" s="12" t="s">
        <v>1143</v>
      </c>
      <c r="K196" s="12" t="s">
        <v>1144</v>
      </c>
      <c r="L196" s="12" t="s">
        <v>118</v>
      </c>
      <c r="M196" s="12" t="s">
        <v>1145</v>
      </c>
      <c r="N196" s="15"/>
      <c r="O196" s="12" t="s">
        <v>1146</v>
      </c>
      <c r="P196" s="12" t="s">
        <v>1147</v>
      </c>
      <c r="Q196" s="15"/>
      <c r="R196" s="13">
        <v>45.09</v>
      </c>
      <c r="S196" s="14">
        <v>-64.36</v>
      </c>
      <c r="T196" s="12" t="s">
        <v>35</v>
      </c>
      <c r="U196" s="15"/>
    </row>
    <row r="197" spans="1:21" ht="26.4" hidden="1" x14ac:dyDescent="0.25">
      <c r="A197" s="1">
        <v>150</v>
      </c>
      <c r="B197" s="1">
        <v>1</v>
      </c>
      <c r="C197" s="16" t="s">
        <v>394</v>
      </c>
      <c r="D197" s="17" t="s">
        <v>1148</v>
      </c>
      <c r="E197" s="17" t="s">
        <v>650</v>
      </c>
      <c r="F197" s="17" t="s">
        <v>69</v>
      </c>
      <c r="G197" s="17" t="s">
        <v>27</v>
      </c>
      <c r="H197" s="17" t="s">
        <v>1149</v>
      </c>
      <c r="I197" s="17" t="s">
        <v>63</v>
      </c>
      <c r="J197" s="17" t="s">
        <v>1150</v>
      </c>
      <c r="K197" s="17"/>
      <c r="L197" s="18"/>
      <c r="M197" s="17" t="s">
        <v>1151</v>
      </c>
      <c r="N197" s="17" t="s">
        <v>1152</v>
      </c>
      <c r="O197" s="17" t="s">
        <v>1153</v>
      </c>
      <c r="P197" s="59" t="s">
        <v>1154</v>
      </c>
      <c r="Q197" s="18"/>
      <c r="R197" s="19">
        <v>45.09</v>
      </c>
      <c r="S197" s="20">
        <v>-64.36</v>
      </c>
      <c r="T197" s="18" t="s">
        <v>35</v>
      </c>
      <c r="U197" s="15" t="s">
        <v>2871</v>
      </c>
    </row>
    <row r="198" spans="1:21" ht="13.2" hidden="1" x14ac:dyDescent="0.25">
      <c r="A198" s="5">
        <v>151</v>
      </c>
      <c r="B198" s="5">
        <v>1</v>
      </c>
      <c r="C198" s="11" t="s">
        <v>278</v>
      </c>
      <c r="D198" s="12" t="s">
        <v>1155</v>
      </c>
      <c r="E198" s="12" t="s">
        <v>650</v>
      </c>
      <c r="F198" s="12" t="s">
        <v>1156</v>
      </c>
      <c r="G198" s="12" t="s">
        <v>27</v>
      </c>
      <c r="H198" s="12" t="s">
        <v>1157</v>
      </c>
      <c r="I198" s="12" t="s">
        <v>101</v>
      </c>
      <c r="J198" s="12" t="s">
        <v>58</v>
      </c>
      <c r="K198" s="15"/>
      <c r="L198" s="15"/>
      <c r="M198" s="12" t="s">
        <v>1158</v>
      </c>
      <c r="N198" s="12" t="s">
        <v>1159</v>
      </c>
      <c r="O198" s="12" t="s">
        <v>1160</v>
      </c>
      <c r="P198" s="21" t="s">
        <v>1161</v>
      </c>
      <c r="Q198" s="15"/>
      <c r="R198" s="13">
        <v>45.16</v>
      </c>
      <c r="S198" s="14">
        <v>-64.42</v>
      </c>
      <c r="T198" s="12" t="s">
        <v>35</v>
      </c>
      <c r="U198" s="15"/>
    </row>
    <row r="199" spans="1:21" ht="13.2" hidden="1" x14ac:dyDescent="0.25">
      <c r="A199" s="5">
        <v>152</v>
      </c>
      <c r="B199" s="5">
        <v>1</v>
      </c>
      <c r="C199" s="11" t="s">
        <v>23</v>
      </c>
      <c r="D199" s="12" t="s">
        <v>1162</v>
      </c>
      <c r="E199" s="12" t="s">
        <v>650</v>
      </c>
      <c r="F199" s="12" t="s">
        <v>1156</v>
      </c>
      <c r="G199" s="12" t="s">
        <v>27</v>
      </c>
      <c r="H199" s="12" t="s">
        <v>225</v>
      </c>
      <c r="I199" s="12" t="s">
        <v>38</v>
      </c>
      <c r="J199" s="12" t="s">
        <v>39</v>
      </c>
      <c r="K199" s="12" t="s">
        <v>1163</v>
      </c>
      <c r="L199" s="12" t="s">
        <v>1164</v>
      </c>
      <c r="M199" s="12" t="s">
        <v>1165</v>
      </c>
      <c r="N199" s="12" t="s">
        <v>1166</v>
      </c>
      <c r="O199" s="12" t="s">
        <v>1167</v>
      </c>
      <c r="P199" s="12" t="s">
        <v>1168</v>
      </c>
      <c r="Q199" s="15"/>
      <c r="R199" s="13">
        <v>44.98</v>
      </c>
      <c r="S199" s="14">
        <v>-64.92</v>
      </c>
      <c r="T199" s="12" t="s">
        <v>1169</v>
      </c>
      <c r="U199" s="15"/>
    </row>
    <row r="200" spans="1:21" ht="13.2" hidden="1" x14ac:dyDescent="0.25">
      <c r="A200" s="5">
        <v>153</v>
      </c>
      <c r="B200" s="5">
        <v>1</v>
      </c>
      <c r="C200" s="11" t="s">
        <v>278</v>
      </c>
      <c r="D200" s="12" t="s">
        <v>1170</v>
      </c>
      <c r="E200" s="12" t="s">
        <v>650</v>
      </c>
      <c r="F200" s="12" t="s">
        <v>1156</v>
      </c>
      <c r="G200" s="12" t="s">
        <v>27</v>
      </c>
      <c r="H200" s="12" t="s">
        <v>1171</v>
      </c>
      <c r="I200" s="12" t="s">
        <v>46</v>
      </c>
      <c r="J200" s="12" t="s">
        <v>1172</v>
      </c>
      <c r="K200" s="15"/>
      <c r="L200" s="15"/>
      <c r="M200" s="12" t="s">
        <v>1173</v>
      </c>
      <c r="N200" s="12" t="s">
        <v>1174</v>
      </c>
      <c r="O200" s="12" t="s">
        <v>1175</v>
      </c>
      <c r="P200" s="15"/>
      <c r="Q200" s="15"/>
      <c r="R200" s="13">
        <v>45.07</v>
      </c>
      <c r="S200" s="14">
        <v>-64.56</v>
      </c>
      <c r="T200" s="12" t="s">
        <v>35</v>
      </c>
      <c r="U200" s="15"/>
    </row>
    <row r="201" spans="1:21" ht="13.2" hidden="1" x14ac:dyDescent="0.25">
      <c r="A201" s="1">
        <v>154</v>
      </c>
      <c r="B201" s="1">
        <v>1</v>
      </c>
      <c r="C201" s="16" t="s">
        <v>278</v>
      </c>
      <c r="D201" s="17" t="s">
        <v>1176</v>
      </c>
      <c r="E201" s="17" t="s">
        <v>650</v>
      </c>
      <c r="F201" s="17" t="s">
        <v>1156</v>
      </c>
      <c r="G201" s="17" t="s">
        <v>27</v>
      </c>
      <c r="H201" s="17" t="s">
        <v>1177</v>
      </c>
      <c r="I201" s="17" t="s">
        <v>46</v>
      </c>
      <c r="J201" s="17" t="s">
        <v>1178</v>
      </c>
      <c r="K201" s="17"/>
      <c r="L201" s="17"/>
      <c r="M201" s="17" t="s">
        <v>1179</v>
      </c>
      <c r="N201" s="17"/>
      <c r="O201" s="17" t="s">
        <v>1180</v>
      </c>
      <c r="P201" s="17"/>
      <c r="Q201" s="18"/>
      <c r="R201" s="19">
        <v>45.08</v>
      </c>
      <c r="S201" s="20">
        <v>-64.489999999999995</v>
      </c>
      <c r="T201" s="17" t="s">
        <v>35</v>
      </c>
      <c r="U201" s="15"/>
    </row>
    <row r="202" spans="1:21" ht="13.2" hidden="1" x14ac:dyDescent="0.25">
      <c r="A202" s="1">
        <v>155</v>
      </c>
      <c r="B202" s="1">
        <v>1</v>
      </c>
      <c r="C202" s="16" t="s">
        <v>278</v>
      </c>
      <c r="D202" s="17" t="s">
        <v>1181</v>
      </c>
      <c r="E202" s="17" t="s">
        <v>650</v>
      </c>
      <c r="F202" s="17" t="s">
        <v>1156</v>
      </c>
      <c r="G202" s="17" t="s">
        <v>27</v>
      </c>
      <c r="H202" s="17" t="s">
        <v>1182</v>
      </c>
      <c r="I202" s="17" t="s">
        <v>46</v>
      </c>
      <c r="J202" s="17" t="s">
        <v>1183</v>
      </c>
      <c r="K202" s="25"/>
      <c r="L202" s="25"/>
      <c r="M202" s="17" t="s">
        <v>1184</v>
      </c>
      <c r="N202" s="17" t="s">
        <v>1185</v>
      </c>
      <c r="O202" s="17" t="s">
        <v>1186</v>
      </c>
      <c r="P202" s="17" t="s">
        <v>1187</v>
      </c>
      <c r="Q202" s="25"/>
      <c r="R202" s="19">
        <v>45.08</v>
      </c>
      <c r="S202" s="20">
        <v>-64.5</v>
      </c>
      <c r="T202" s="17" t="s">
        <v>35</v>
      </c>
      <c r="U202" s="15"/>
    </row>
    <row r="203" spans="1:21" ht="13.2" hidden="1" x14ac:dyDescent="0.25">
      <c r="A203" s="1">
        <v>156</v>
      </c>
      <c r="B203" s="1">
        <v>1</v>
      </c>
      <c r="C203" s="16" t="s">
        <v>278</v>
      </c>
      <c r="D203" s="17" t="s">
        <v>1188</v>
      </c>
      <c r="E203" s="17" t="s">
        <v>650</v>
      </c>
      <c r="F203" s="17" t="s">
        <v>1156</v>
      </c>
      <c r="G203" s="17" t="s">
        <v>27</v>
      </c>
      <c r="H203" s="17" t="s">
        <v>1177</v>
      </c>
      <c r="I203" s="17" t="s">
        <v>46</v>
      </c>
      <c r="J203" s="17" t="s">
        <v>1178</v>
      </c>
      <c r="K203" s="17"/>
      <c r="L203" s="17"/>
      <c r="M203" s="17" t="s">
        <v>1179</v>
      </c>
      <c r="N203" s="17"/>
      <c r="O203" s="17" t="s">
        <v>1189</v>
      </c>
      <c r="P203" s="17"/>
      <c r="Q203" s="18"/>
      <c r="R203" s="19">
        <v>45.08</v>
      </c>
      <c r="S203" s="20">
        <v>-64.489999999999995</v>
      </c>
      <c r="T203" s="17" t="s">
        <v>35</v>
      </c>
      <c r="U203" s="15"/>
    </row>
    <row r="204" spans="1:21" ht="13.2" hidden="1" x14ac:dyDescent="0.25">
      <c r="A204" s="1">
        <v>157</v>
      </c>
      <c r="B204" s="1">
        <v>1</v>
      </c>
      <c r="C204" s="16" t="s">
        <v>394</v>
      </c>
      <c r="D204" s="17" t="s">
        <v>1190</v>
      </c>
      <c r="E204" s="17" t="s">
        <v>650</v>
      </c>
      <c r="F204" s="17" t="s">
        <v>1156</v>
      </c>
      <c r="G204" s="17" t="s">
        <v>27</v>
      </c>
      <c r="H204" s="17" t="s">
        <v>1191</v>
      </c>
      <c r="I204" s="17" t="s">
        <v>46</v>
      </c>
      <c r="J204" s="17" t="s">
        <v>1192</v>
      </c>
      <c r="K204" s="17" t="s">
        <v>1193</v>
      </c>
      <c r="L204" s="17" t="s">
        <v>1194</v>
      </c>
      <c r="M204" s="17" t="s">
        <v>1195</v>
      </c>
      <c r="N204" s="17" t="s">
        <v>1196</v>
      </c>
      <c r="O204" s="17" t="s">
        <v>1197</v>
      </c>
      <c r="P204" s="17" t="s">
        <v>1198</v>
      </c>
      <c r="Q204" s="18"/>
      <c r="R204" s="19">
        <v>45.08</v>
      </c>
      <c r="S204" s="20">
        <v>-64.5</v>
      </c>
      <c r="T204" s="18"/>
      <c r="U204" s="15"/>
    </row>
    <row r="205" spans="1:21" ht="13.2" hidden="1" x14ac:dyDescent="0.25">
      <c r="A205" s="1">
        <v>158</v>
      </c>
      <c r="B205" s="1">
        <v>1</v>
      </c>
      <c r="C205" s="16" t="s">
        <v>394</v>
      </c>
      <c r="D205" s="17" t="s">
        <v>1199</v>
      </c>
      <c r="E205" s="17" t="s">
        <v>650</v>
      </c>
      <c r="F205" s="17" t="s">
        <v>1156</v>
      </c>
      <c r="G205" s="17" t="s">
        <v>27</v>
      </c>
      <c r="H205" s="17" t="s">
        <v>1200</v>
      </c>
      <c r="I205" s="17" t="s">
        <v>46</v>
      </c>
      <c r="J205" s="17" t="s">
        <v>1201</v>
      </c>
      <c r="K205" s="17" t="s">
        <v>1202</v>
      </c>
      <c r="L205" s="18" t="s">
        <v>1203</v>
      </c>
      <c r="M205" s="17" t="s">
        <v>1204</v>
      </c>
      <c r="N205" s="17" t="s">
        <v>1205</v>
      </c>
      <c r="O205" s="17" t="s">
        <v>1206</v>
      </c>
      <c r="P205" s="17"/>
      <c r="Q205" s="18"/>
      <c r="R205" s="19">
        <v>45.08</v>
      </c>
      <c r="S205" s="20">
        <v>-64.5</v>
      </c>
      <c r="T205" s="17" t="s">
        <v>1169</v>
      </c>
      <c r="U205" s="15"/>
    </row>
    <row r="206" spans="1:21" ht="13.2" hidden="1" x14ac:dyDescent="0.25">
      <c r="A206" s="1">
        <v>159</v>
      </c>
      <c r="B206" s="1">
        <v>0</v>
      </c>
      <c r="C206" s="16" t="s">
        <v>394</v>
      </c>
      <c r="D206" s="17" t="s">
        <v>1207</v>
      </c>
      <c r="E206" s="17" t="s">
        <v>650</v>
      </c>
      <c r="F206" s="17" t="s">
        <v>1156</v>
      </c>
      <c r="G206" s="17" t="s">
        <v>27</v>
      </c>
      <c r="H206" s="17"/>
      <c r="I206" s="17" t="s">
        <v>1208</v>
      </c>
      <c r="J206" s="17"/>
      <c r="K206" s="17" t="s">
        <v>1209</v>
      </c>
      <c r="L206" s="18" t="s">
        <v>1210</v>
      </c>
      <c r="M206" s="17"/>
      <c r="N206" s="17" t="s">
        <v>1211</v>
      </c>
      <c r="O206" s="17" t="s">
        <v>1212</v>
      </c>
      <c r="P206" s="17" t="s">
        <v>1213</v>
      </c>
      <c r="Q206" s="18"/>
      <c r="R206" s="19">
        <v>0</v>
      </c>
      <c r="S206" s="20">
        <v>0</v>
      </c>
      <c r="T206" s="18"/>
      <c r="U206" s="15"/>
    </row>
    <row r="207" spans="1:21" ht="13.2" hidden="1" x14ac:dyDescent="0.25">
      <c r="A207" s="5">
        <v>160</v>
      </c>
      <c r="B207" s="5">
        <v>1</v>
      </c>
      <c r="C207" s="11" t="s">
        <v>23</v>
      </c>
      <c r="D207" s="12" t="s">
        <v>1214</v>
      </c>
      <c r="E207" s="12" t="s">
        <v>650</v>
      </c>
      <c r="F207" s="12" t="s">
        <v>1156</v>
      </c>
      <c r="G207" s="12" t="s">
        <v>27</v>
      </c>
      <c r="H207" s="12" t="s">
        <v>1215</v>
      </c>
      <c r="I207" s="12" t="s">
        <v>245</v>
      </c>
      <c r="J207" s="12" t="s">
        <v>1216</v>
      </c>
      <c r="K207" s="15"/>
      <c r="L207" s="15"/>
      <c r="M207" s="12" t="s">
        <v>1217</v>
      </c>
      <c r="N207" s="12" t="s">
        <v>1218</v>
      </c>
      <c r="O207" s="12" t="s">
        <v>1219</v>
      </c>
      <c r="P207" s="15"/>
      <c r="Q207" s="15"/>
      <c r="R207" s="13">
        <v>45.07</v>
      </c>
      <c r="S207" s="14">
        <v>-64.47</v>
      </c>
      <c r="T207" s="12" t="s">
        <v>35</v>
      </c>
      <c r="U207" s="15"/>
    </row>
    <row r="208" spans="1:21" ht="39.6" hidden="1" x14ac:dyDescent="0.25">
      <c r="A208" s="5">
        <v>161</v>
      </c>
      <c r="B208" s="5">
        <v>1</v>
      </c>
      <c r="C208" s="11" t="s">
        <v>23</v>
      </c>
      <c r="D208" s="12" t="s">
        <v>1220</v>
      </c>
      <c r="E208" s="12" t="s">
        <v>650</v>
      </c>
      <c r="F208" s="12" t="s">
        <v>1156</v>
      </c>
      <c r="G208" s="12" t="s">
        <v>27</v>
      </c>
      <c r="H208" s="12" t="s">
        <v>1221</v>
      </c>
      <c r="I208" s="12" t="s">
        <v>63</v>
      </c>
      <c r="J208" s="12" t="s">
        <v>659</v>
      </c>
      <c r="K208" s="12" t="s">
        <v>1222</v>
      </c>
      <c r="L208" s="12" t="s">
        <v>1223</v>
      </c>
      <c r="M208" s="12" t="s">
        <v>1224</v>
      </c>
      <c r="N208" s="12" t="s">
        <v>1225</v>
      </c>
      <c r="O208" s="12" t="s">
        <v>1226</v>
      </c>
      <c r="P208" s="59" t="s">
        <v>1227</v>
      </c>
      <c r="Q208" s="15"/>
      <c r="R208" s="13">
        <v>45.06</v>
      </c>
      <c r="S208" s="14">
        <v>-64.39</v>
      </c>
      <c r="T208" s="12" t="s">
        <v>35</v>
      </c>
      <c r="U208" s="15" t="s">
        <v>2871</v>
      </c>
    </row>
    <row r="209" spans="1:21" ht="13.2" hidden="1" x14ac:dyDescent="0.25">
      <c r="A209" s="5">
        <v>162</v>
      </c>
      <c r="B209" s="5">
        <v>1</v>
      </c>
      <c r="C209" s="11" t="s">
        <v>278</v>
      </c>
      <c r="D209" s="12" t="s">
        <v>1228</v>
      </c>
      <c r="E209" s="12" t="s">
        <v>650</v>
      </c>
      <c r="F209" s="12" t="s">
        <v>1156</v>
      </c>
      <c r="G209" s="12" t="s">
        <v>27</v>
      </c>
      <c r="H209" s="12" t="s">
        <v>95</v>
      </c>
      <c r="I209" s="12" t="s">
        <v>63</v>
      </c>
      <c r="J209" s="12" t="s">
        <v>96</v>
      </c>
      <c r="K209" s="15"/>
      <c r="L209" s="15"/>
      <c r="M209" s="12" t="s">
        <v>97</v>
      </c>
      <c r="N209" s="12" t="s">
        <v>1229</v>
      </c>
      <c r="O209" s="12" t="s">
        <v>1230</v>
      </c>
      <c r="P209" s="15"/>
      <c r="Q209" s="15"/>
      <c r="R209" s="13">
        <v>45.09</v>
      </c>
      <c r="S209" s="14">
        <v>-64.36</v>
      </c>
      <c r="T209" s="12" t="s">
        <v>35</v>
      </c>
      <c r="U209" s="15"/>
    </row>
    <row r="210" spans="1:21" ht="39.6" hidden="1" x14ac:dyDescent="0.25">
      <c r="A210" s="5">
        <v>163</v>
      </c>
      <c r="B210" s="5">
        <v>1</v>
      </c>
      <c r="C210" s="11" t="s">
        <v>278</v>
      </c>
      <c r="D210" s="12" t="s">
        <v>1231</v>
      </c>
      <c r="E210" s="12" t="s">
        <v>650</v>
      </c>
      <c r="F210" s="12" t="s">
        <v>99</v>
      </c>
      <c r="G210" s="12" t="s">
        <v>27</v>
      </c>
      <c r="H210" s="12" t="s">
        <v>1232</v>
      </c>
      <c r="I210" s="12" t="s">
        <v>1233</v>
      </c>
      <c r="J210" s="15"/>
      <c r="K210" s="12" t="s">
        <v>1234</v>
      </c>
      <c r="L210" s="12" t="s">
        <v>1235</v>
      </c>
      <c r="M210" s="12" t="s">
        <v>1236</v>
      </c>
      <c r="N210" s="15"/>
      <c r="O210" s="15"/>
      <c r="P210" s="59" t="s">
        <v>1237</v>
      </c>
      <c r="Q210" s="15"/>
      <c r="R210" s="13">
        <v>44.97</v>
      </c>
      <c r="S210" s="14">
        <v>-64.66</v>
      </c>
      <c r="T210" s="15"/>
      <c r="U210" s="15" t="s">
        <v>2871</v>
      </c>
    </row>
    <row r="211" spans="1:21" ht="26.4" hidden="1" x14ac:dyDescent="0.25">
      <c r="A211" s="5"/>
      <c r="B211" s="5"/>
      <c r="C211" s="11" t="s">
        <v>278</v>
      </c>
      <c r="D211" s="12" t="s">
        <v>1238</v>
      </c>
      <c r="E211" s="12" t="s">
        <v>650</v>
      </c>
      <c r="F211" s="12" t="s">
        <v>1239</v>
      </c>
      <c r="G211" s="12" t="s">
        <v>27</v>
      </c>
      <c r="H211" s="12"/>
      <c r="I211" s="12" t="s">
        <v>101</v>
      </c>
      <c r="J211" s="15" t="s">
        <v>58</v>
      </c>
      <c r="K211" s="15" t="s">
        <v>1240</v>
      </c>
      <c r="L211" s="15" t="s">
        <v>1241</v>
      </c>
      <c r="M211" s="12" t="s">
        <v>1242</v>
      </c>
      <c r="N211" s="15" t="s">
        <v>1243</v>
      </c>
      <c r="O211" s="15" t="s">
        <v>1244</v>
      </c>
      <c r="P211" s="59" t="s">
        <v>1245</v>
      </c>
      <c r="Q211" s="15"/>
      <c r="R211" s="13"/>
      <c r="S211" s="14"/>
      <c r="T211" s="15"/>
      <c r="U211" s="15" t="s">
        <v>2871</v>
      </c>
    </row>
    <row r="212" spans="1:21" ht="26.4" hidden="1" x14ac:dyDescent="0.25">
      <c r="A212" s="5">
        <v>164</v>
      </c>
      <c r="B212" s="5">
        <v>1</v>
      </c>
      <c r="C212" s="11" t="s">
        <v>278</v>
      </c>
      <c r="D212" s="12" t="s">
        <v>1246</v>
      </c>
      <c r="E212" s="12" t="s">
        <v>650</v>
      </c>
      <c r="F212" s="12" t="s">
        <v>109</v>
      </c>
      <c r="G212" s="12" t="s">
        <v>27</v>
      </c>
      <c r="H212" s="12" t="s">
        <v>1247</v>
      </c>
      <c r="I212" s="12" t="s">
        <v>101</v>
      </c>
      <c r="J212" s="12" t="s">
        <v>58</v>
      </c>
      <c r="K212" s="15"/>
      <c r="L212" s="15"/>
      <c r="M212" s="12" t="s">
        <v>1248</v>
      </c>
      <c r="N212" s="12" t="s">
        <v>1249</v>
      </c>
      <c r="O212" s="12" t="s">
        <v>1250</v>
      </c>
      <c r="P212" s="59" t="s">
        <v>1251</v>
      </c>
      <c r="Q212" s="15"/>
      <c r="R212" s="13">
        <v>45.16</v>
      </c>
      <c r="S212" s="14">
        <v>-64.42</v>
      </c>
      <c r="T212" s="12" t="s">
        <v>35</v>
      </c>
      <c r="U212" s="15" t="s">
        <v>2871</v>
      </c>
    </row>
    <row r="213" spans="1:21" ht="13.2" hidden="1" x14ac:dyDescent="0.25">
      <c r="A213" s="2">
        <v>165</v>
      </c>
      <c r="B213" s="2">
        <v>0</v>
      </c>
      <c r="C213" s="30" t="s">
        <v>394</v>
      </c>
      <c r="D213" s="31" t="s">
        <v>1252</v>
      </c>
      <c r="E213" s="31" t="s">
        <v>650</v>
      </c>
      <c r="F213" s="31" t="s">
        <v>109</v>
      </c>
      <c r="G213" s="38"/>
      <c r="H213" s="38"/>
      <c r="I213" s="31" t="s">
        <v>212</v>
      </c>
      <c r="J213" s="31" t="s">
        <v>659</v>
      </c>
      <c r="K213" s="38"/>
      <c r="L213" s="38"/>
      <c r="M213" s="31" t="s">
        <v>1253</v>
      </c>
      <c r="N213" s="31" t="s">
        <v>1254</v>
      </c>
      <c r="O213" s="31" t="s">
        <v>1255</v>
      </c>
      <c r="P213" s="31" t="s">
        <v>1256</v>
      </c>
      <c r="Q213" s="31" t="s">
        <v>1257</v>
      </c>
      <c r="R213" s="32">
        <v>0</v>
      </c>
      <c r="S213" s="33">
        <v>0</v>
      </c>
      <c r="T213" s="38"/>
      <c r="U213" s="15"/>
    </row>
    <row r="214" spans="1:21" ht="13.2" hidden="1" x14ac:dyDescent="0.25">
      <c r="A214" s="1"/>
      <c r="B214" s="1"/>
      <c r="C214" s="16" t="s">
        <v>278</v>
      </c>
      <c r="D214" s="17" t="s">
        <v>1258</v>
      </c>
      <c r="E214" s="17" t="s">
        <v>650</v>
      </c>
      <c r="F214" s="17" t="s">
        <v>109</v>
      </c>
      <c r="G214" s="18" t="s">
        <v>27</v>
      </c>
      <c r="H214" s="18" t="s">
        <v>1259</v>
      </c>
      <c r="I214" s="17" t="s">
        <v>425</v>
      </c>
      <c r="J214" s="17"/>
      <c r="K214" s="18" t="s">
        <v>1260</v>
      </c>
      <c r="L214" s="18" t="s">
        <v>1261</v>
      </c>
      <c r="M214" s="17" t="s">
        <v>1262</v>
      </c>
      <c r="N214" s="17" t="s">
        <v>1263</v>
      </c>
      <c r="O214" s="25" t="s">
        <v>1264</v>
      </c>
      <c r="P214" s="17" t="s">
        <v>1161</v>
      </c>
      <c r="Q214" s="25"/>
      <c r="R214" s="19"/>
      <c r="S214" s="20"/>
      <c r="T214" s="18"/>
      <c r="U214" s="15"/>
    </row>
    <row r="215" spans="1:21" ht="39.6" hidden="1" x14ac:dyDescent="0.25">
      <c r="A215" s="5">
        <v>166</v>
      </c>
      <c r="B215" s="5">
        <v>1</v>
      </c>
      <c r="C215" s="11" t="s">
        <v>278</v>
      </c>
      <c r="D215" s="12" t="s">
        <v>1265</v>
      </c>
      <c r="E215" s="12" t="s">
        <v>650</v>
      </c>
      <c r="F215" s="12" t="s">
        <v>109</v>
      </c>
      <c r="G215" s="12" t="s">
        <v>27</v>
      </c>
      <c r="H215" s="12" t="s">
        <v>1266</v>
      </c>
      <c r="I215" s="12" t="s">
        <v>46</v>
      </c>
      <c r="J215" s="12" t="s">
        <v>1267</v>
      </c>
      <c r="K215" s="12" t="s">
        <v>1268</v>
      </c>
      <c r="L215" s="12" t="s">
        <v>1269</v>
      </c>
      <c r="M215" s="12" t="s">
        <v>1270</v>
      </c>
      <c r="N215" s="22" t="s">
        <v>1271</v>
      </c>
      <c r="O215" s="15"/>
      <c r="P215" s="59" t="s">
        <v>1272</v>
      </c>
      <c r="Q215" s="15"/>
      <c r="R215" s="13">
        <v>45.08</v>
      </c>
      <c r="S215" s="14">
        <v>-64.510000000000005</v>
      </c>
      <c r="T215" s="12" t="s">
        <v>35</v>
      </c>
      <c r="U215" s="15" t="s">
        <v>2871</v>
      </c>
    </row>
    <row r="216" spans="1:21" ht="13.2" hidden="1" x14ac:dyDescent="0.25">
      <c r="A216" s="5">
        <v>167</v>
      </c>
      <c r="B216" s="5">
        <v>1</v>
      </c>
      <c r="C216" s="11" t="s">
        <v>278</v>
      </c>
      <c r="D216" s="12" t="s">
        <v>1273</v>
      </c>
      <c r="E216" s="12" t="s">
        <v>650</v>
      </c>
      <c r="F216" s="12" t="s">
        <v>109</v>
      </c>
      <c r="G216" s="12" t="s">
        <v>27</v>
      </c>
      <c r="H216" s="12" t="s">
        <v>1274</v>
      </c>
      <c r="I216" s="12" t="s">
        <v>245</v>
      </c>
      <c r="J216" s="12" t="s">
        <v>1275</v>
      </c>
      <c r="K216" s="15"/>
      <c r="L216" s="15"/>
      <c r="M216" s="12" t="s">
        <v>1276</v>
      </c>
      <c r="N216" s="12" t="s">
        <v>1277</v>
      </c>
      <c r="O216" s="12" t="s">
        <v>1278</v>
      </c>
      <c r="P216" s="12" t="s">
        <v>1279</v>
      </c>
      <c r="Q216" s="15"/>
      <c r="R216" s="13">
        <v>45.07</v>
      </c>
      <c r="S216" s="14">
        <v>-64.47</v>
      </c>
      <c r="T216" s="12" t="s">
        <v>35</v>
      </c>
      <c r="U216" s="15"/>
    </row>
    <row r="217" spans="1:21" ht="13.2" hidden="1" x14ac:dyDescent="0.25">
      <c r="A217" s="5">
        <v>168</v>
      </c>
      <c r="B217" s="5">
        <v>0</v>
      </c>
      <c r="C217" s="11" t="s">
        <v>278</v>
      </c>
      <c r="D217" s="12" t="s">
        <v>1280</v>
      </c>
      <c r="E217" s="12" t="s">
        <v>650</v>
      </c>
      <c r="F217" s="12" t="s">
        <v>109</v>
      </c>
      <c r="G217" s="12" t="s">
        <v>27</v>
      </c>
      <c r="H217" s="12" t="s">
        <v>1017</v>
      </c>
      <c r="I217" s="12" t="s">
        <v>63</v>
      </c>
      <c r="J217" s="12" t="s">
        <v>367</v>
      </c>
      <c r="K217" s="12" t="s">
        <v>1281</v>
      </c>
      <c r="L217" s="12" t="s">
        <v>1261</v>
      </c>
      <c r="M217" s="12" t="s">
        <v>1282</v>
      </c>
      <c r="N217" s="12" t="s">
        <v>1283</v>
      </c>
      <c r="O217" s="12" t="s">
        <v>1284</v>
      </c>
      <c r="P217" s="12" t="s">
        <v>1285</v>
      </c>
      <c r="Q217" s="15"/>
      <c r="R217" s="13">
        <v>0</v>
      </c>
      <c r="S217" s="14">
        <v>0</v>
      </c>
      <c r="T217" s="15"/>
      <c r="U217" s="15"/>
    </row>
    <row r="218" spans="1:21" ht="39.6" hidden="1" x14ac:dyDescent="0.25">
      <c r="A218" s="1">
        <v>169</v>
      </c>
      <c r="B218" s="1">
        <v>1</v>
      </c>
      <c r="C218" s="16" t="s">
        <v>394</v>
      </c>
      <c r="D218" s="17" t="s">
        <v>1286</v>
      </c>
      <c r="E218" s="17" t="s">
        <v>650</v>
      </c>
      <c r="F218" s="17" t="s">
        <v>109</v>
      </c>
      <c r="G218" s="17" t="s">
        <v>27</v>
      </c>
      <c r="H218" s="17" t="s">
        <v>1287</v>
      </c>
      <c r="I218" s="17" t="s">
        <v>63</v>
      </c>
      <c r="J218" s="17" t="s">
        <v>1288</v>
      </c>
      <c r="K218" s="17" t="s">
        <v>1289</v>
      </c>
      <c r="L218" s="18" t="s">
        <v>1261</v>
      </c>
      <c r="M218" s="17" t="s">
        <v>1290</v>
      </c>
      <c r="N218" s="17" t="s">
        <v>1291</v>
      </c>
      <c r="O218" s="17" t="s">
        <v>1292</v>
      </c>
      <c r="P218" s="59" t="s">
        <v>1293</v>
      </c>
      <c r="Q218" s="18"/>
      <c r="R218" s="19">
        <v>45.08</v>
      </c>
      <c r="S218" s="20">
        <v>-64.349999999999994</v>
      </c>
      <c r="T218" s="18" t="s">
        <v>35</v>
      </c>
      <c r="U218" s="15" t="s">
        <v>2871</v>
      </c>
    </row>
    <row r="219" spans="1:21" ht="39.6" hidden="1" x14ac:dyDescent="0.25">
      <c r="A219" s="5">
        <v>170</v>
      </c>
      <c r="B219" s="5">
        <v>1</v>
      </c>
      <c r="C219" s="11" t="s">
        <v>278</v>
      </c>
      <c r="D219" s="12" t="s">
        <v>1294</v>
      </c>
      <c r="E219" s="12" t="s">
        <v>650</v>
      </c>
      <c r="F219" s="12" t="s">
        <v>109</v>
      </c>
      <c r="G219" s="12" t="s">
        <v>27</v>
      </c>
      <c r="H219" s="12" t="s">
        <v>1295</v>
      </c>
      <c r="I219" s="12" t="s">
        <v>63</v>
      </c>
      <c r="J219" s="12" t="s">
        <v>367</v>
      </c>
      <c r="K219" s="12" t="s">
        <v>1296</v>
      </c>
      <c r="L219" s="12" t="s">
        <v>118</v>
      </c>
      <c r="M219" s="12" t="s">
        <v>1297</v>
      </c>
      <c r="N219" s="12" t="s">
        <v>1298</v>
      </c>
      <c r="O219" s="15"/>
      <c r="P219" s="59" t="s">
        <v>1299</v>
      </c>
      <c r="Q219" s="15"/>
      <c r="R219" s="13">
        <v>45.09</v>
      </c>
      <c r="S219" s="14">
        <v>-64.34</v>
      </c>
      <c r="T219" s="12" t="s">
        <v>35</v>
      </c>
      <c r="U219" s="15" t="s">
        <v>2871</v>
      </c>
    </row>
    <row r="220" spans="1:21" ht="26.4" hidden="1" x14ac:dyDescent="0.25">
      <c r="A220" s="5">
        <v>171</v>
      </c>
      <c r="B220" s="5">
        <v>0</v>
      </c>
      <c r="C220" s="11" t="s">
        <v>278</v>
      </c>
      <c r="D220" s="39" t="s">
        <v>1300</v>
      </c>
      <c r="E220" s="39" t="s">
        <v>650</v>
      </c>
      <c r="F220" s="40" t="s">
        <v>1301</v>
      </c>
      <c r="G220" s="40" t="s">
        <v>27</v>
      </c>
      <c r="H220" s="39"/>
      <c r="I220" s="40" t="s">
        <v>101</v>
      </c>
      <c r="J220" s="40"/>
      <c r="K220" s="40" t="s">
        <v>1302</v>
      </c>
      <c r="L220" s="40" t="s">
        <v>1303</v>
      </c>
      <c r="M220" s="40" t="s">
        <v>1304</v>
      </c>
      <c r="N220" s="40"/>
      <c r="O220" s="40" t="s">
        <v>1305</v>
      </c>
      <c r="P220" s="62" t="s">
        <v>1306</v>
      </c>
      <c r="Q220" s="40"/>
      <c r="R220" s="13"/>
      <c r="S220" s="14"/>
      <c r="T220" s="41"/>
      <c r="U220" s="15" t="s">
        <v>2871</v>
      </c>
    </row>
    <row r="221" spans="1:21" ht="13.2" hidden="1" x14ac:dyDescent="0.25">
      <c r="A221" s="1">
        <v>172</v>
      </c>
      <c r="B221" s="1">
        <v>1</v>
      </c>
      <c r="C221" s="16" t="s">
        <v>278</v>
      </c>
      <c r="D221" s="17" t="s">
        <v>1307</v>
      </c>
      <c r="E221" s="17" t="s">
        <v>650</v>
      </c>
      <c r="F221" s="18" t="s">
        <v>1301</v>
      </c>
      <c r="G221" s="18" t="s">
        <v>27</v>
      </c>
      <c r="H221" s="17" t="s">
        <v>1308</v>
      </c>
      <c r="I221" s="18" t="s">
        <v>101</v>
      </c>
      <c r="J221" s="18" t="s">
        <v>58</v>
      </c>
      <c r="K221" s="18" t="s">
        <v>1309</v>
      </c>
      <c r="L221" s="18" t="s">
        <v>1303</v>
      </c>
      <c r="M221" s="18" t="s">
        <v>1310</v>
      </c>
      <c r="N221" s="18" t="s">
        <v>1311</v>
      </c>
      <c r="O221" s="18" t="s">
        <v>1312</v>
      </c>
      <c r="P221" s="17" t="s">
        <v>1313</v>
      </c>
      <c r="Q221" s="18"/>
      <c r="R221" s="19">
        <v>45.16</v>
      </c>
      <c r="S221" s="20">
        <v>-64.41</v>
      </c>
      <c r="T221" s="18"/>
      <c r="U221" s="15"/>
    </row>
    <row r="222" spans="1:21" ht="13.2" hidden="1" x14ac:dyDescent="0.25">
      <c r="A222" s="1">
        <v>173</v>
      </c>
      <c r="B222" s="1">
        <v>2</v>
      </c>
      <c r="C222" s="16" t="s">
        <v>394</v>
      </c>
      <c r="D222" s="17" t="s">
        <v>1314</v>
      </c>
      <c r="E222" s="17" t="s">
        <v>650</v>
      </c>
      <c r="F222" s="17" t="s">
        <v>1301</v>
      </c>
      <c r="G222" s="17" t="s">
        <v>27</v>
      </c>
      <c r="H222" s="17" t="s">
        <v>1315</v>
      </c>
      <c r="I222" s="17" t="s">
        <v>46</v>
      </c>
      <c r="J222" s="17"/>
      <c r="K222" s="17" t="s">
        <v>1316</v>
      </c>
      <c r="L222" s="17" t="s">
        <v>1301</v>
      </c>
      <c r="M222" s="17" t="s">
        <v>1317</v>
      </c>
      <c r="N222" s="17" t="s">
        <v>1318</v>
      </c>
      <c r="O222" s="17" t="s">
        <v>1319</v>
      </c>
      <c r="P222" s="17" t="s">
        <v>1320</v>
      </c>
      <c r="Q222" s="17"/>
      <c r="R222" s="19"/>
      <c r="S222" s="20"/>
      <c r="T222" s="18"/>
      <c r="U222" s="15"/>
    </row>
    <row r="223" spans="1:21" ht="13.2" hidden="1" x14ac:dyDescent="0.25">
      <c r="A223" s="1">
        <v>175</v>
      </c>
      <c r="B223" s="1">
        <v>1</v>
      </c>
      <c r="C223" s="16" t="s">
        <v>278</v>
      </c>
      <c r="D223" s="17" t="s">
        <v>1321</v>
      </c>
      <c r="E223" s="17" t="s">
        <v>650</v>
      </c>
      <c r="F223" s="18" t="s">
        <v>1301</v>
      </c>
      <c r="G223" s="18" t="s">
        <v>27</v>
      </c>
      <c r="H223" s="17" t="s">
        <v>1322</v>
      </c>
      <c r="I223" s="18" t="s">
        <v>46</v>
      </c>
      <c r="J223" s="18"/>
      <c r="K223" s="18" t="s">
        <v>1323</v>
      </c>
      <c r="L223" s="18" t="s">
        <v>1303</v>
      </c>
      <c r="M223" s="18" t="s">
        <v>1324</v>
      </c>
      <c r="N223" s="18" t="s">
        <v>1325</v>
      </c>
      <c r="O223" s="18" t="s">
        <v>1326</v>
      </c>
      <c r="P223" s="17" t="s">
        <v>1327</v>
      </c>
      <c r="Q223" s="18"/>
      <c r="R223" s="19">
        <v>45.08</v>
      </c>
      <c r="S223" s="20">
        <v>-64.5</v>
      </c>
      <c r="T223" s="18"/>
      <c r="U223" s="15"/>
    </row>
    <row r="224" spans="1:21" ht="13.2" hidden="1" x14ac:dyDescent="0.25">
      <c r="A224" s="1">
        <v>176</v>
      </c>
      <c r="B224" s="1">
        <v>1</v>
      </c>
      <c r="C224" s="16" t="s">
        <v>278</v>
      </c>
      <c r="D224" s="17" t="s">
        <v>1328</v>
      </c>
      <c r="E224" s="17" t="s">
        <v>650</v>
      </c>
      <c r="F224" s="18" t="s">
        <v>1301</v>
      </c>
      <c r="G224" s="18" t="s">
        <v>27</v>
      </c>
      <c r="H224" s="17" t="s">
        <v>1329</v>
      </c>
      <c r="I224" s="18" t="s">
        <v>46</v>
      </c>
      <c r="J224" s="18"/>
      <c r="K224" s="18" t="s">
        <v>1330</v>
      </c>
      <c r="L224" s="18" t="s">
        <v>1303</v>
      </c>
      <c r="M224" s="18" t="s">
        <v>1331</v>
      </c>
      <c r="N224" s="18"/>
      <c r="O224" s="18" t="s">
        <v>1332</v>
      </c>
      <c r="P224" s="17" t="s">
        <v>1333</v>
      </c>
      <c r="Q224" s="18"/>
      <c r="R224" s="19">
        <v>45.08</v>
      </c>
      <c r="S224" s="20">
        <v>-64.5</v>
      </c>
      <c r="T224" s="18"/>
      <c r="U224" s="15"/>
    </row>
    <row r="225" spans="1:21" ht="13.2" hidden="1" x14ac:dyDescent="0.25">
      <c r="A225" s="1">
        <v>177</v>
      </c>
      <c r="B225" s="1">
        <v>1</v>
      </c>
      <c r="C225" s="16" t="s">
        <v>278</v>
      </c>
      <c r="D225" s="17" t="s">
        <v>1334</v>
      </c>
      <c r="E225" s="17" t="s">
        <v>650</v>
      </c>
      <c r="F225" s="18" t="s">
        <v>1301</v>
      </c>
      <c r="G225" s="18" t="s">
        <v>27</v>
      </c>
      <c r="H225" s="17" t="s">
        <v>1335</v>
      </c>
      <c r="I225" s="18" t="s">
        <v>46</v>
      </c>
      <c r="J225" s="18" t="s">
        <v>1336</v>
      </c>
      <c r="K225" s="18" t="s">
        <v>1337</v>
      </c>
      <c r="L225" s="18" t="s">
        <v>1303</v>
      </c>
      <c r="M225" s="18" t="s">
        <v>1338</v>
      </c>
      <c r="N225" s="18" t="s">
        <v>1339</v>
      </c>
      <c r="O225" s="18" t="s">
        <v>1340</v>
      </c>
      <c r="P225" s="18"/>
      <c r="Q225" s="18"/>
      <c r="R225" s="19">
        <v>45.09</v>
      </c>
      <c r="S225" s="20">
        <v>-64.5</v>
      </c>
      <c r="T225" s="18"/>
      <c r="U225" s="15"/>
    </row>
    <row r="226" spans="1:21" ht="13.2" hidden="1" x14ac:dyDescent="0.25">
      <c r="A226" s="1"/>
      <c r="B226" s="1"/>
      <c r="C226" s="16" t="s">
        <v>394</v>
      </c>
      <c r="D226" s="17" t="s">
        <v>1341</v>
      </c>
      <c r="E226" s="17" t="s">
        <v>650</v>
      </c>
      <c r="F226" s="18" t="s">
        <v>1301</v>
      </c>
      <c r="G226" s="18" t="s">
        <v>27</v>
      </c>
      <c r="H226" s="17" t="s">
        <v>1342</v>
      </c>
      <c r="I226" s="18" t="s">
        <v>29</v>
      </c>
      <c r="J226" s="18" t="s">
        <v>70</v>
      </c>
      <c r="K226" s="17" t="s">
        <v>1343</v>
      </c>
      <c r="L226" s="18" t="s">
        <v>1344</v>
      </c>
      <c r="M226" s="18" t="s">
        <v>31</v>
      </c>
      <c r="N226" s="18" t="s">
        <v>1345</v>
      </c>
      <c r="O226" s="18" t="s">
        <v>1346</v>
      </c>
      <c r="P226" s="17" t="s">
        <v>1347</v>
      </c>
      <c r="Q226" s="18"/>
      <c r="R226" s="19"/>
      <c r="S226" s="20"/>
      <c r="T226" s="18"/>
      <c r="U226" s="15"/>
    </row>
    <row r="227" spans="1:21" ht="13.2" hidden="1" x14ac:dyDescent="0.25">
      <c r="A227" s="1">
        <v>178</v>
      </c>
      <c r="B227" s="1">
        <v>1</v>
      </c>
      <c r="C227" s="16" t="s">
        <v>278</v>
      </c>
      <c r="D227" s="17" t="s">
        <v>1348</v>
      </c>
      <c r="E227" s="17" t="s">
        <v>650</v>
      </c>
      <c r="F227" s="17" t="s">
        <v>1301</v>
      </c>
      <c r="G227" s="17" t="s">
        <v>27</v>
      </c>
      <c r="H227" s="17" t="s">
        <v>1349</v>
      </c>
      <c r="I227" s="17" t="s">
        <v>63</v>
      </c>
      <c r="J227" s="17" t="s">
        <v>367</v>
      </c>
      <c r="K227" s="17" t="s">
        <v>1350</v>
      </c>
      <c r="L227" s="17" t="s">
        <v>1351</v>
      </c>
      <c r="M227" s="17" t="s">
        <v>1352</v>
      </c>
      <c r="N227" s="17" t="s">
        <v>1353</v>
      </c>
      <c r="O227" s="17"/>
      <c r="P227" s="17" t="s">
        <v>1354</v>
      </c>
      <c r="Q227" s="18"/>
      <c r="R227" s="19">
        <v>45.09</v>
      </c>
      <c r="S227" s="20">
        <v>-64.36</v>
      </c>
      <c r="T227" s="17" t="s">
        <v>35</v>
      </c>
      <c r="U227" s="15"/>
    </row>
    <row r="228" spans="1:21" ht="13.2" hidden="1" x14ac:dyDescent="0.25">
      <c r="A228" s="5">
        <v>179</v>
      </c>
      <c r="B228" s="5">
        <v>0</v>
      </c>
      <c r="C228" s="11" t="s">
        <v>278</v>
      </c>
      <c r="D228" s="39" t="s">
        <v>1355</v>
      </c>
      <c r="E228" s="39" t="s">
        <v>650</v>
      </c>
      <c r="F228" s="40" t="s">
        <v>1301</v>
      </c>
      <c r="G228" s="40" t="s">
        <v>27</v>
      </c>
      <c r="H228" s="39"/>
      <c r="I228" s="40"/>
      <c r="J228" s="40"/>
      <c r="K228" s="40" t="s">
        <v>1356</v>
      </c>
      <c r="L228" s="40" t="s">
        <v>1303</v>
      </c>
      <c r="M228" s="40" t="s">
        <v>1357</v>
      </c>
      <c r="N228" s="40" t="s">
        <v>1358</v>
      </c>
      <c r="O228" s="40" t="s">
        <v>1359</v>
      </c>
      <c r="P228" s="40"/>
      <c r="Q228" s="40"/>
      <c r="R228" s="13"/>
      <c r="S228" s="14"/>
      <c r="T228" s="41"/>
      <c r="U228" s="15" t="s">
        <v>2871</v>
      </c>
    </row>
    <row r="229" spans="1:21" ht="13.2" hidden="1" x14ac:dyDescent="0.25">
      <c r="A229" s="1">
        <v>180</v>
      </c>
      <c r="B229" s="1">
        <v>1</v>
      </c>
      <c r="C229" s="16" t="s">
        <v>394</v>
      </c>
      <c r="D229" s="17" t="s">
        <v>1360</v>
      </c>
      <c r="E229" s="17" t="s">
        <v>25</v>
      </c>
      <c r="F229" s="17" t="s">
        <v>139</v>
      </c>
      <c r="G229" s="17">
        <v>110</v>
      </c>
      <c r="H229" s="17" t="s">
        <v>100</v>
      </c>
      <c r="I229" s="17" t="s">
        <v>101</v>
      </c>
      <c r="J229" s="17" t="s">
        <v>58</v>
      </c>
      <c r="K229" s="17" t="s">
        <v>140</v>
      </c>
      <c r="L229" s="17" t="s">
        <v>141</v>
      </c>
      <c r="M229" s="17" t="s">
        <v>142</v>
      </c>
      <c r="N229" s="17" t="s">
        <v>143</v>
      </c>
      <c r="O229" s="17" t="s">
        <v>1361</v>
      </c>
      <c r="P229" s="17" t="s">
        <v>1362</v>
      </c>
      <c r="Q229" s="18"/>
      <c r="R229" s="19">
        <v>45.22</v>
      </c>
      <c r="S229" s="20">
        <v>-64.430000000000007</v>
      </c>
      <c r="T229" s="17" t="s">
        <v>35</v>
      </c>
      <c r="U229" s="15"/>
    </row>
    <row r="230" spans="1:21" ht="26.4" hidden="1" x14ac:dyDescent="0.25">
      <c r="A230" s="1">
        <v>181</v>
      </c>
      <c r="B230" s="1">
        <v>0</v>
      </c>
      <c r="C230" s="16" t="s">
        <v>394</v>
      </c>
      <c r="D230" s="17" t="s">
        <v>1363</v>
      </c>
      <c r="E230" s="17" t="s">
        <v>650</v>
      </c>
      <c r="F230" s="17" t="s">
        <v>1364</v>
      </c>
      <c r="G230" s="17" t="s">
        <v>27</v>
      </c>
      <c r="H230" s="17" t="s">
        <v>1365</v>
      </c>
      <c r="I230" s="17" t="s">
        <v>63</v>
      </c>
      <c r="J230" s="17"/>
      <c r="K230" s="17" t="s">
        <v>1366</v>
      </c>
      <c r="L230" s="18" t="s">
        <v>881</v>
      </c>
      <c r="M230" s="17" t="s">
        <v>1367</v>
      </c>
      <c r="N230" s="17" t="s">
        <v>1368</v>
      </c>
      <c r="O230" s="22" t="s">
        <v>1369</v>
      </c>
      <c r="P230" s="60" t="s">
        <v>1370</v>
      </c>
      <c r="Q230" s="18"/>
      <c r="R230" s="19">
        <v>0</v>
      </c>
      <c r="S230" s="20">
        <v>0</v>
      </c>
      <c r="T230" s="18"/>
      <c r="U230" s="15" t="s">
        <v>2871</v>
      </c>
    </row>
    <row r="231" spans="1:21" ht="13.2" hidden="1" x14ac:dyDescent="0.25">
      <c r="A231" s="1"/>
      <c r="B231" s="1"/>
      <c r="C231" s="16" t="s">
        <v>278</v>
      </c>
      <c r="D231" s="17" t="s">
        <v>1371</v>
      </c>
      <c r="E231" s="17" t="s">
        <v>650</v>
      </c>
      <c r="F231" s="17" t="s">
        <v>139</v>
      </c>
      <c r="G231" s="17" t="s">
        <v>27</v>
      </c>
      <c r="H231" s="17" t="s">
        <v>1372</v>
      </c>
      <c r="I231" s="17" t="s">
        <v>63</v>
      </c>
      <c r="J231" s="17" t="s">
        <v>1373</v>
      </c>
      <c r="K231" s="17" t="s">
        <v>1374</v>
      </c>
      <c r="L231" s="18" t="s">
        <v>49</v>
      </c>
      <c r="M231" s="17" t="s">
        <v>1375</v>
      </c>
      <c r="N231" s="17" t="s">
        <v>1376</v>
      </c>
      <c r="O231" s="17" t="s">
        <v>1377</v>
      </c>
      <c r="P231" s="17" t="s">
        <v>1378</v>
      </c>
      <c r="Q231" s="18"/>
      <c r="R231" s="19"/>
      <c r="S231" s="20"/>
      <c r="T231" s="18"/>
      <c r="U231" s="15"/>
    </row>
    <row r="232" spans="1:21" ht="13.2" hidden="1" x14ac:dyDescent="0.25">
      <c r="A232" s="1">
        <v>182</v>
      </c>
      <c r="B232" s="1">
        <v>1</v>
      </c>
      <c r="C232" s="16" t="s">
        <v>278</v>
      </c>
      <c r="D232" s="17" t="s">
        <v>1379</v>
      </c>
      <c r="E232" s="17" t="s">
        <v>650</v>
      </c>
      <c r="F232" s="17" t="s">
        <v>331</v>
      </c>
      <c r="G232" s="17" t="s">
        <v>27</v>
      </c>
      <c r="H232" s="17" t="s">
        <v>1380</v>
      </c>
      <c r="I232" s="17" t="s">
        <v>163</v>
      </c>
      <c r="J232" s="17" t="s">
        <v>784</v>
      </c>
      <c r="K232" s="17" t="s">
        <v>1381</v>
      </c>
      <c r="L232" s="17" t="s">
        <v>913</v>
      </c>
      <c r="M232" s="17" t="s">
        <v>1382</v>
      </c>
      <c r="N232" s="17" t="s">
        <v>1383</v>
      </c>
      <c r="O232" s="17" t="s">
        <v>1384</v>
      </c>
      <c r="P232" s="17" t="s">
        <v>1385</v>
      </c>
      <c r="Q232" s="18"/>
      <c r="R232" s="19">
        <v>45.03</v>
      </c>
      <c r="S232" s="20">
        <v>-64.84</v>
      </c>
      <c r="T232" s="17" t="s">
        <v>35</v>
      </c>
      <c r="U232" s="15"/>
    </row>
    <row r="233" spans="1:21" ht="13.2" hidden="1" x14ac:dyDescent="0.25">
      <c r="A233" s="1">
        <v>183</v>
      </c>
      <c r="B233" s="1">
        <v>1</v>
      </c>
      <c r="C233" s="16" t="s">
        <v>278</v>
      </c>
      <c r="D233" s="17" t="s">
        <v>1386</v>
      </c>
      <c r="E233" s="17" t="s">
        <v>650</v>
      </c>
      <c r="F233" s="17" t="s">
        <v>331</v>
      </c>
      <c r="G233" s="17" t="s">
        <v>27</v>
      </c>
      <c r="H233" s="17" t="s">
        <v>1387</v>
      </c>
      <c r="I233" s="17" t="s">
        <v>29</v>
      </c>
      <c r="J233" s="17" t="s">
        <v>70</v>
      </c>
      <c r="K233" s="17" t="s">
        <v>1388</v>
      </c>
      <c r="L233" s="17" t="s">
        <v>913</v>
      </c>
      <c r="M233" s="17" t="s">
        <v>1389</v>
      </c>
      <c r="N233" s="25"/>
      <c r="O233" s="25"/>
      <c r="P233" s="25"/>
      <c r="Q233" s="25"/>
      <c r="R233" s="19">
        <v>45.05</v>
      </c>
      <c r="S233" s="20">
        <v>-64.73</v>
      </c>
      <c r="T233" s="17" t="s">
        <v>35</v>
      </c>
      <c r="U233" s="15"/>
    </row>
    <row r="234" spans="1:21" ht="26.4" hidden="1" x14ac:dyDescent="0.25">
      <c r="A234" s="1">
        <v>184</v>
      </c>
      <c r="B234" s="1">
        <v>1</v>
      </c>
      <c r="C234" s="16" t="s">
        <v>278</v>
      </c>
      <c r="D234" s="17" t="s">
        <v>1390</v>
      </c>
      <c r="E234" s="17" t="s">
        <v>650</v>
      </c>
      <c r="F234" s="17" t="s">
        <v>331</v>
      </c>
      <c r="G234" s="17" t="s">
        <v>27</v>
      </c>
      <c r="H234" s="17" t="s">
        <v>1391</v>
      </c>
      <c r="I234" s="17" t="s">
        <v>29</v>
      </c>
      <c r="J234" s="17" t="s">
        <v>70</v>
      </c>
      <c r="K234" s="17" t="s">
        <v>1392</v>
      </c>
      <c r="L234" s="17" t="s">
        <v>1393</v>
      </c>
      <c r="M234" s="17" t="s">
        <v>1394</v>
      </c>
      <c r="N234" s="17" t="s">
        <v>1395</v>
      </c>
      <c r="O234" s="17" t="s">
        <v>1396</v>
      </c>
      <c r="P234" s="59" t="s">
        <v>1397</v>
      </c>
      <c r="Q234" s="18"/>
      <c r="R234" s="19">
        <v>45.01</v>
      </c>
      <c r="S234" s="20">
        <v>-64.77</v>
      </c>
      <c r="T234" s="17" t="s">
        <v>35</v>
      </c>
      <c r="U234" s="15" t="s">
        <v>2871</v>
      </c>
    </row>
    <row r="235" spans="1:21" ht="13.2" hidden="1" x14ac:dyDescent="0.25">
      <c r="A235" s="1">
        <v>185</v>
      </c>
      <c r="B235" s="1">
        <v>1</v>
      </c>
      <c r="C235" s="16" t="s">
        <v>278</v>
      </c>
      <c r="D235" s="17" t="s">
        <v>1398</v>
      </c>
      <c r="E235" s="17" t="s">
        <v>650</v>
      </c>
      <c r="F235" s="17" t="s">
        <v>331</v>
      </c>
      <c r="G235" s="17" t="s">
        <v>27</v>
      </c>
      <c r="H235" s="17" t="s">
        <v>1399</v>
      </c>
      <c r="I235" s="17" t="s">
        <v>29</v>
      </c>
      <c r="J235" s="17" t="s">
        <v>70</v>
      </c>
      <c r="K235" s="17" t="s">
        <v>1400</v>
      </c>
      <c r="L235" s="17" t="s">
        <v>913</v>
      </c>
      <c r="M235" s="17" t="s">
        <v>1401</v>
      </c>
      <c r="N235" s="17"/>
      <c r="O235" s="17"/>
      <c r="P235" s="17" t="s">
        <v>1402</v>
      </c>
      <c r="Q235" s="18"/>
      <c r="R235" s="19">
        <v>45.05</v>
      </c>
      <c r="S235" s="20">
        <v>-64.73</v>
      </c>
      <c r="T235" s="17" t="s">
        <v>35</v>
      </c>
      <c r="U235" s="15"/>
    </row>
    <row r="236" spans="1:21" ht="13.2" hidden="1" x14ac:dyDescent="0.25">
      <c r="A236" s="1">
        <v>186</v>
      </c>
      <c r="B236" s="1">
        <v>1</v>
      </c>
      <c r="C236" s="16" t="s">
        <v>394</v>
      </c>
      <c r="D236" s="17" t="s">
        <v>1403</v>
      </c>
      <c r="E236" s="17" t="s">
        <v>650</v>
      </c>
      <c r="F236" s="17" t="s">
        <v>331</v>
      </c>
      <c r="G236" s="17" t="s">
        <v>27</v>
      </c>
      <c r="H236" s="17" t="s">
        <v>1404</v>
      </c>
      <c r="I236" s="17" t="s">
        <v>1405</v>
      </c>
      <c r="J236" s="17" t="s">
        <v>1406</v>
      </c>
      <c r="K236" s="17" t="s">
        <v>1407</v>
      </c>
      <c r="L236" s="18" t="s">
        <v>1408</v>
      </c>
      <c r="M236" s="17" t="s">
        <v>1409</v>
      </c>
      <c r="N236" s="17"/>
      <c r="O236" s="17"/>
      <c r="P236" s="17" t="s">
        <v>1410</v>
      </c>
      <c r="Q236" s="18"/>
      <c r="R236" s="19">
        <v>44.76</v>
      </c>
      <c r="S236" s="20">
        <v>-65.349999999999994</v>
      </c>
      <c r="T236" s="17" t="s">
        <v>86</v>
      </c>
      <c r="U236" s="15"/>
    </row>
    <row r="237" spans="1:21" ht="39.6" hidden="1" x14ac:dyDescent="0.25">
      <c r="A237" s="1">
        <v>187</v>
      </c>
      <c r="B237" s="1">
        <v>1</v>
      </c>
      <c r="C237" s="16" t="s">
        <v>278</v>
      </c>
      <c r="D237" s="17" t="s">
        <v>1411</v>
      </c>
      <c r="E237" s="17" t="s">
        <v>650</v>
      </c>
      <c r="F237" s="17" t="s">
        <v>1412</v>
      </c>
      <c r="G237" s="17" t="s">
        <v>27</v>
      </c>
      <c r="H237" s="17" t="s">
        <v>1413</v>
      </c>
      <c r="I237" s="17" t="s">
        <v>1414</v>
      </c>
      <c r="J237" s="17" t="s">
        <v>1415</v>
      </c>
      <c r="K237" s="17" t="s">
        <v>1416</v>
      </c>
      <c r="L237" s="17" t="s">
        <v>448</v>
      </c>
      <c r="M237" s="17" t="s">
        <v>1417</v>
      </c>
      <c r="N237" s="17" t="s">
        <v>1418</v>
      </c>
      <c r="O237" s="17" t="s">
        <v>1419</v>
      </c>
      <c r="P237" s="59" t="s">
        <v>1420</v>
      </c>
      <c r="Q237" s="25"/>
      <c r="R237" s="19">
        <v>45.02</v>
      </c>
      <c r="S237" s="20">
        <v>-64.47</v>
      </c>
      <c r="T237" s="25"/>
      <c r="U237" s="15" t="s">
        <v>2871</v>
      </c>
    </row>
    <row r="238" spans="1:21" ht="13.2" hidden="1" x14ac:dyDescent="0.25">
      <c r="A238" s="1">
        <v>188</v>
      </c>
      <c r="B238" s="1">
        <v>1</v>
      </c>
      <c r="C238" s="16" t="s">
        <v>278</v>
      </c>
      <c r="D238" s="17" t="s">
        <v>1421</v>
      </c>
      <c r="E238" s="17" t="s">
        <v>650</v>
      </c>
      <c r="F238" s="17" t="s">
        <v>331</v>
      </c>
      <c r="G238" s="17" t="s">
        <v>27</v>
      </c>
      <c r="H238" s="17" t="s">
        <v>1422</v>
      </c>
      <c r="I238" s="17" t="s">
        <v>101</v>
      </c>
      <c r="J238" s="17" t="s">
        <v>58</v>
      </c>
      <c r="K238" s="17" t="s">
        <v>1423</v>
      </c>
      <c r="L238" s="17" t="s">
        <v>913</v>
      </c>
      <c r="M238" s="17" t="s">
        <v>1424</v>
      </c>
      <c r="N238" s="17" t="s">
        <v>1425</v>
      </c>
      <c r="O238" s="25"/>
      <c r="P238" s="12" t="s">
        <v>1426</v>
      </c>
      <c r="Q238" s="25"/>
      <c r="R238" s="19">
        <v>45.16</v>
      </c>
      <c r="S238" s="20">
        <v>-64.42</v>
      </c>
      <c r="T238" s="17" t="s">
        <v>35</v>
      </c>
      <c r="U238" s="15"/>
    </row>
    <row r="239" spans="1:21" ht="13.2" hidden="1" x14ac:dyDescent="0.25">
      <c r="A239" s="1">
        <v>189</v>
      </c>
      <c r="B239" s="1">
        <v>1</v>
      </c>
      <c r="C239" s="16" t="s">
        <v>278</v>
      </c>
      <c r="D239" s="17" t="s">
        <v>1427</v>
      </c>
      <c r="E239" s="17" t="s">
        <v>650</v>
      </c>
      <c r="F239" s="17" t="s">
        <v>331</v>
      </c>
      <c r="G239" s="17" t="s">
        <v>27</v>
      </c>
      <c r="H239" s="17" t="s">
        <v>1428</v>
      </c>
      <c r="I239" s="17" t="s">
        <v>101</v>
      </c>
      <c r="J239" s="17" t="s">
        <v>58</v>
      </c>
      <c r="K239" s="17" t="s">
        <v>1429</v>
      </c>
      <c r="L239" s="17" t="s">
        <v>1430</v>
      </c>
      <c r="M239" s="17" t="s">
        <v>1431</v>
      </c>
      <c r="N239" s="17" t="s">
        <v>1432</v>
      </c>
      <c r="O239" s="17" t="s">
        <v>1433</v>
      </c>
      <c r="P239" s="17" t="s">
        <v>1434</v>
      </c>
      <c r="Q239" s="18"/>
      <c r="R239" s="19">
        <v>45.18</v>
      </c>
      <c r="S239" s="20">
        <v>-64.459999999999994</v>
      </c>
      <c r="T239" s="17" t="s">
        <v>35</v>
      </c>
      <c r="U239" s="15"/>
    </row>
    <row r="240" spans="1:21" ht="26.4" hidden="1" x14ac:dyDescent="0.25">
      <c r="A240" s="1">
        <v>190</v>
      </c>
      <c r="B240" s="1">
        <v>1</v>
      </c>
      <c r="C240" s="16" t="s">
        <v>278</v>
      </c>
      <c r="D240" s="17" t="s">
        <v>1435</v>
      </c>
      <c r="E240" s="17" t="s">
        <v>650</v>
      </c>
      <c r="F240" s="17" t="s">
        <v>331</v>
      </c>
      <c r="G240" s="17" t="s">
        <v>27</v>
      </c>
      <c r="H240" s="17" t="s">
        <v>1436</v>
      </c>
      <c r="I240" s="17" t="s">
        <v>101</v>
      </c>
      <c r="J240" s="17" t="s">
        <v>58</v>
      </c>
      <c r="K240" s="17" t="s">
        <v>333</v>
      </c>
      <c r="L240" s="17" t="s">
        <v>913</v>
      </c>
      <c r="M240" s="17" t="s">
        <v>1437</v>
      </c>
      <c r="N240" s="17" t="s">
        <v>1438</v>
      </c>
      <c r="O240" s="17" t="s">
        <v>1439</v>
      </c>
      <c r="P240" s="59" t="s">
        <v>1440</v>
      </c>
      <c r="Q240" s="18"/>
      <c r="R240" s="19">
        <v>45.16</v>
      </c>
      <c r="S240" s="20">
        <v>-64.42</v>
      </c>
      <c r="T240" s="17" t="s">
        <v>35</v>
      </c>
      <c r="U240" s="15" t="s">
        <v>2871</v>
      </c>
    </row>
    <row r="241" spans="1:22" ht="26.4" hidden="1" x14ac:dyDescent="0.25">
      <c r="A241" s="1">
        <v>191</v>
      </c>
      <c r="B241" s="1">
        <v>1</v>
      </c>
      <c r="C241" s="16" t="s">
        <v>278</v>
      </c>
      <c r="D241" s="17" t="s">
        <v>1441</v>
      </c>
      <c r="E241" s="17" t="s">
        <v>650</v>
      </c>
      <c r="F241" s="17" t="s">
        <v>331</v>
      </c>
      <c r="G241" s="17" t="s">
        <v>27</v>
      </c>
      <c r="H241" s="17" t="s">
        <v>1442</v>
      </c>
      <c r="I241" s="17" t="s">
        <v>646</v>
      </c>
      <c r="J241" s="17" t="s">
        <v>647</v>
      </c>
      <c r="K241" s="17" t="s">
        <v>1443</v>
      </c>
      <c r="L241" s="17" t="s">
        <v>1444</v>
      </c>
      <c r="M241" s="17" t="s">
        <v>1445</v>
      </c>
      <c r="N241" s="17" t="s">
        <v>1446</v>
      </c>
      <c r="O241" s="17"/>
      <c r="P241" s="59" t="s">
        <v>1447</v>
      </c>
      <c r="Q241" s="18"/>
      <c r="R241" s="19">
        <v>45.2</v>
      </c>
      <c r="S241" s="20">
        <v>-64.62</v>
      </c>
      <c r="T241" s="17" t="s">
        <v>35</v>
      </c>
      <c r="U241" s="15" t="s">
        <v>2871</v>
      </c>
    </row>
    <row r="242" spans="1:22" ht="26.4" hidden="1" x14ac:dyDescent="0.25">
      <c r="A242" s="1">
        <v>192</v>
      </c>
      <c r="B242" s="1">
        <v>1</v>
      </c>
      <c r="C242" s="16" t="s">
        <v>394</v>
      </c>
      <c r="D242" s="17" t="s">
        <v>1448</v>
      </c>
      <c r="E242" s="17" t="s">
        <v>650</v>
      </c>
      <c r="F242" s="17" t="s">
        <v>331</v>
      </c>
      <c r="G242" s="17" t="s">
        <v>27</v>
      </c>
      <c r="H242" s="17" t="s">
        <v>1449</v>
      </c>
      <c r="I242" s="17" t="s">
        <v>646</v>
      </c>
      <c r="J242" s="17" t="s">
        <v>647</v>
      </c>
      <c r="K242" s="17" t="s">
        <v>1450</v>
      </c>
      <c r="L242" s="18" t="s">
        <v>913</v>
      </c>
      <c r="M242" s="17" t="s">
        <v>1451</v>
      </c>
      <c r="N242" s="17" t="s">
        <v>1452</v>
      </c>
      <c r="O242" s="17" t="s">
        <v>1453</v>
      </c>
      <c r="P242" s="59" t="s">
        <v>1454</v>
      </c>
      <c r="Q242" s="18"/>
      <c r="R242" s="19">
        <v>45.17</v>
      </c>
      <c r="S242" s="20">
        <v>-64.5</v>
      </c>
      <c r="T242" s="18" t="s">
        <v>35</v>
      </c>
      <c r="U242" s="15" t="s">
        <v>2871</v>
      </c>
    </row>
    <row r="243" spans="1:22" ht="13.2" hidden="1" x14ac:dyDescent="0.25">
      <c r="A243" s="1">
        <v>193</v>
      </c>
      <c r="B243" s="1">
        <v>1</v>
      </c>
      <c r="C243" s="16" t="s">
        <v>278</v>
      </c>
      <c r="D243" s="17" t="s">
        <v>1455</v>
      </c>
      <c r="E243" s="17" t="s">
        <v>650</v>
      </c>
      <c r="F243" s="17" t="s">
        <v>331</v>
      </c>
      <c r="G243" s="17" t="s">
        <v>27</v>
      </c>
      <c r="H243" s="17" t="s">
        <v>1456</v>
      </c>
      <c r="I243" s="17" t="s">
        <v>232</v>
      </c>
      <c r="J243" s="17" t="s">
        <v>647</v>
      </c>
      <c r="K243" s="17" t="s">
        <v>1457</v>
      </c>
      <c r="L243" s="17" t="s">
        <v>1444</v>
      </c>
      <c r="M243" s="17" t="s">
        <v>1458</v>
      </c>
      <c r="N243" s="17" t="s">
        <v>1459</v>
      </c>
      <c r="O243" s="22" t="s">
        <v>1460</v>
      </c>
      <c r="P243" s="17" t="s">
        <v>1461</v>
      </c>
      <c r="Q243" s="18"/>
      <c r="R243" s="19">
        <v>45.19</v>
      </c>
      <c r="S243" s="20">
        <v>-64.599999999999994</v>
      </c>
      <c r="T243" s="17" t="s">
        <v>86</v>
      </c>
      <c r="U243" s="15"/>
      <c r="V243" t="s">
        <v>2871</v>
      </c>
    </row>
    <row r="244" spans="1:22" ht="26.4" hidden="1" x14ac:dyDescent="0.25">
      <c r="A244" s="1">
        <v>194</v>
      </c>
      <c r="B244" s="1">
        <v>1</v>
      </c>
      <c r="C244" s="16" t="s">
        <v>278</v>
      </c>
      <c r="D244" s="17" t="s">
        <v>1462</v>
      </c>
      <c r="E244" s="17" t="s">
        <v>650</v>
      </c>
      <c r="F244" s="17" t="s">
        <v>331</v>
      </c>
      <c r="G244" s="17" t="s">
        <v>27</v>
      </c>
      <c r="H244" s="17" t="s">
        <v>1456</v>
      </c>
      <c r="I244" s="17" t="s">
        <v>232</v>
      </c>
      <c r="J244" s="17" t="s">
        <v>647</v>
      </c>
      <c r="K244" s="17" t="s">
        <v>1463</v>
      </c>
      <c r="L244" s="17" t="s">
        <v>913</v>
      </c>
      <c r="M244" s="17" t="s">
        <v>1458</v>
      </c>
      <c r="N244" s="17" t="s">
        <v>1464</v>
      </c>
      <c r="O244" s="18"/>
      <c r="P244" s="59" t="s">
        <v>1465</v>
      </c>
      <c r="Q244" s="18"/>
      <c r="R244" s="19">
        <v>45.19</v>
      </c>
      <c r="S244" s="20">
        <v>-64.599999999999994</v>
      </c>
      <c r="T244" s="17" t="s">
        <v>86</v>
      </c>
      <c r="U244" s="15" t="s">
        <v>2871</v>
      </c>
    </row>
    <row r="245" spans="1:22" ht="13.2" hidden="1" x14ac:dyDescent="0.25">
      <c r="A245" s="5">
        <v>195</v>
      </c>
      <c r="B245" s="5">
        <v>1</v>
      </c>
      <c r="C245" s="11" t="s">
        <v>278</v>
      </c>
      <c r="D245" s="12" t="s">
        <v>1466</v>
      </c>
      <c r="E245" s="12" t="s">
        <v>650</v>
      </c>
      <c r="F245" s="12" t="s">
        <v>331</v>
      </c>
      <c r="G245" s="12" t="s">
        <v>27</v>
      </c>
      <c r="H245" s="12" t="s">
        <v>1467</v>
      </c>
      <c r="I245" s="12" t="s">
        <v>46</v>
      </c>
      <c r="J245" s="12" t="s">
        <v>1468</v>
      </c>
      <c r="K245" s="12" t="s">
        <v>1469</v>
      </c>
      <c r="L245" s="12" t="s">
        <v>913</v>
      </c>
      <c r="M245" s="12" t="s">
        <v>1470</v>
      </c>
      <c r="N245" s="15"/>
      <c r="O245" s="15"/>
      <c r="P245" s="12" t="s">
        <v>1471</v>
      </c>
      <c r="Q245" s="15"/>
      <c r="R245" s="13">
        <v>45.08</v>
      </c>
      <c r="S245" s="14">
        <v>-64.489999999999995</v>
      </c>
      <c r="T245" s="15"/>
      <c r="U245" s="15"/>
    </row>
    <row r="246" spans="1:22" ht="13.2" hidden="1" x14ac:dyDescent="0.25">
      <c r="A246" s="1">
        <v>196</v>
      </c>
      <c r="B246" s="1">
        <v>1</v>
      </c>
      <c r="C246" s="16" t="s">
        <v>278</v>
      </c>
      <c r="D246" s="17" t="s">
        <v>1472</v>
      </c>
      <c r="E246" s="17" t="s">
        <v>650</v>
      </c>
      <c r="F246" s="17" t="s">
        <v>331</v>
      </c>
      <c r="G246" s="17" t="s">
        <v>27</v>
      </c>
      <c r="H246" s="17" t="s">
        <v>1473</v>
      </c>
      <c r="I246" s="17" t="s">
        <v>46</v>
      </c>
      <c r="J246" s="17" t="s">
        <v>1474</v>
      </c>
      <c r="K246" s="17" t="s">
        <v>1475</v>
      </c>
      <c r="L246" s="17" t="s">
        <v>913</v>
      </c>
      <c r="M246" s="17" t="s">
        <v>1476</v>
      </c>
      <c r="N246" s="17"/>
      <c r="O246" s="17"/>
      <c r="P246" s="17" t="s">
        <v>1477</v>
      </c>
      <c r="Q246" s="18"/>
      <c r="R246" s="19">
        <v>45.08</v>
      </c>
      <c r="S246" s="20">
        <v>-64.510000000000005</v>
      </c>
      <c r="T246" s="17" t="s">
        <v>35</v>
      </c>
      <c r="U246" s="15"/>
    </row>
    <row r="247" spans="1:22" ht="13.2" hidden="1" x14ac:dyDescent="0.25">
      <c r="A247" s="1">
        <v>197</v>
      </c>
      <c r="B247" s="1">
        <v>1</v>
      </c>
      <c r="C247" s="16" t="s">
        <v>278</v>
      </c>
      <c r="D247" s="17" t="s">
        <v>1478</v>
      </c>
      <c r="E247" s="17" t="s">
        <v>650</v>
      </c>
      <c r="F247" s="17" t="s">
        <v>331</v>
      </c>
      <c r="G247" s="17" t="s">
        <v>27</v>
      </c>
      <c r="H247" s="17" t="s">
        <v>1479</v>
      </c>
      <c r="I247" s="17" t="s">
        <v>46</v>
      </c>
      <c r="J247" s="17" t="s">
        <v>1468</v>
      </c>
      <c r="K247" s="17" t="s">
        <v>1480</v>
      </c>
      <c r="L247" s="17" t="s">
        <v>913</v>
      </c>
      <c r="M247" s="17" t="s">
        <v>1481</v>
      </c>
      <c r="N247" s="17"/>
      <c r="O247" s="17"/>
      <c r="P247" s="17" t="s">
        <v>1482</v>
      </c>
      <c r="Q247" s="18"/>
      <c r="R247" s="19">
        <v>45.08</v>
      </c>
      <c r="S247" s="20">
        <v>-64.5</v>
      </c>
      <c r="T247" s="17" t="s">
        <v>35</v>
      </c>
      <c r="U247" s="15"/>
    </row>
    <row r="248" spans="1:22" ht="26.4" hidden="1" x14ac:dyDescent="0.25">
      <c r="A248" s="1">
        <v>198</v>
      </c>
      <c r="B248" s="1">
        <v>1</v>
      </c>
      <c r="C248" s="16" t="s">
        <v>394</v>
      </c>
      <c r="D248" s="17" t="s">
        <v>1483</v>
      </c>
      <c r="E248" s="17" t="s">
        <v>650</v>
      </c>
      <c r="F248" s="17" t="s">
        <v>331</v>
      </c>
      <c r="G248" s="17" t="s">
        <v>27</v>
      </c>
      <c r="H248" s="17" t="s">
        <v>1484</v>
      </c>
      <c r="I248" s="17" t="s">
        <v>46</v>
      </c>
      <c r="J248" s="17" t="s">
        <v>1485</v>
      </c>
      <c r="K248" s="17" t="s">
        <v>1486</v>
      </c>
      <c r="L248" s="18" t="s">
        <v>913</v>
      </c>
      <c r="M248" s="17" t="s">
        <v>1487</v>
      </c>
      <c r="N248" s="17"/>
      <c r="O248" s="17"/>
      <c r="P248" s="59" t="s">
        <v>1488</v>
      </c>
      <c r="Q248" s="18"/>
      <c r="R248" s="19">
        <v>45.08</v>
      </c>
      <c r="S248" s="20">
        <v>-64.48</v>
      </c>
      <c r="T248" s="18" t="s">
        <v>35</v>
      </c>
      <c r="U248" s="15" t="s">
        <v>2871</v>
      </c>
    </row>
    <row r="249" spans="1:22" ht="26.4" hidden="1" x14ac:dyDescent="0.25">
      <c r="A249" s="5">
        <v>199</v>
      </c>
      <c r="B249" s="5">
        <v>1</v>
      </c>
      <c r="C249" s="11" t="s">
        <v>278</v>
      </c>
      <c r="D249" s="12" t="s">
        <v>1489</v>
      </c>
      <c r="E249" s="12" t="s">
        <v>650</v>
      </c>
      <c r="F249" s="12" t="s">
        <v>331</v>
      </c>
      <c r="G249" s="12" t="s">
        <v>27</v>
      </c>
      <c r="H249" s="12" t="s">
        <v>1490</v>
      </c>
      <c r="I249" s="12" t="s">
        <v>78</v>
      </c>
      <c r="J249" s="12" t="s">
        <v>79</v>
      </c>
      <c r="K249" s="12" t="s">
        <v>1491</v>
      </c>
      <c r="L249" s="12" t="s">
        <v>913</v>
      </c>
      <c r="M249" s="12" t="s">
        <v>1492</v>
      </c>
      <c r="N249" s="15"/>
      <c r="O249" s="15"/>
      <c r="P249" s="59" t="s">
        <v>1493</v>
      </c>
      <c r="Q249" s="25"/>
      <c r="R249" s="19">
        <v>45</v>
      </c>
      <c r="S249" s="20">
        <v>-64.91</v>
      </c>
      <c r="T249" s="17" t="s">
        <v>35</v>
      </c>
      <c r="U249" s="15" t="s">
        <v>2871</v>
      </c>
    </row>
    <row r="250" spans="1:22" ht="13.2" hidden="1" x14ac:dyDescent="0.25">
      <c r="A250" s="1">
        <v>200</v>
      </c>
      <c r="B250" s="1">
        <v>1</v>
      </c>
      <c r="C250" s="16" t="s">
        <v>278</v>
      </c>
      <c r="D250" s="17" t="s">
        <v>1494</v>
      </c>
      <c r="E250" s="17" t="s">
        <v>650</v>
      </c>
      <c r="F250" s="17" t="s">
        <v>331</v>
      </c>
      <c r="G250" s="17" t="s">
        <v>27</v>
      </c>
      <c r="H250" s="17" t="s">
        <v>1495</v>
      </c>
      <c r="I250" s="17" t="s">
        <v>245</v>
      </c>
      <c r="J250" s="17" t="s">
        <v>1216</v>
      </c>
      <c r="K250" s="18"/>
      <c r="L250" s="18"/>
      <c r="M250" s="17" t="s">
        <v>1496</v>
      </c>
      <c r="N250" s="17" t="s">
        <v>1497</v>
      </c>
      <c r="O250" s="17" t="s">
        <v>1498</v>
      </c>
      <c r="P250" s="17" t="s">
        <v>1499</v>
      </c>
      <c r="Q250" s="18"/>
      <c r="R250" s="19">
        <v>45.07</v>
      </c>
      <c r="S250" s="20">
        <v>-64.47</v>
      </c>
      <c r="T250" s="17" t="s">
        <v>35</v>
      </c>
      <c r="U250" s="15"/>
    </row>
    <row r="251" spans="1:22" ht="13.2" hidden="1" x14ac:dyDescent="0.25">
      <c r="A251" s="5">
        <v>201</v>
      </c>
      <c r="B251" s="5">
        <v>1</v>
      </c>
      <c r="C251" s="11" t="s">
        <v>278</v>
      </c>
      <c r="D251" s="12" t="s">
        <v>1500</v>
      </c>
      <c r="E251" s="12" t="s">
        <v>650</v>
      </c>
      <c r="F251" s="12" t="s">
        <v>331</v>
      </c>
      <c r="G251" s="12" t="s">
        <v>27</v>
      </c>
      <c r="H251" s="12" t="s">
        <v>1501</v>
      </c>
      <c r="I251" s="12" t="s">
        <v>83</v>
      </c>
      <c r="J251" s="12" t="s">
        <v>84</v>
      </c>
      <c r="K251" s="12" t="s">
        <v>1502</v>
      </c>
      <c r="L251" s="12" t="s">
        <v>913</v>
      </c>
      <c r="M251" s="12" t="s">
        <v>1503</v>
      </c>
      <c r="N251" s="12" t="s">
        <v>1504</v>
      </c>
      <c r="O251" s="15"/>
      <c r="P251" s="12" t="s">
        <v>1505</v>
      </c>
      <c r="Q251" s="25"/>
      <c r="R251" s="19">
        <v>45.14</v>
      </c>
      <c r="S251" s="20">
        <v>-64.39</v>
      </c>
      <c r="T251" s="17" t="s">
        <v>35</v>
      </c>
      <c r="U251" s="15"/>
    </row>
    <row r="252" spans="1:22" ht="13.2" hidden="1" x14ac:dyDescent="0.25">
      <c r="A252" s="1"/>
      <c r="B252" s="1"/>
      <c r="C252" s="16" t="s">
        <v>278</v>
      </c>
      <c r="D252" s="17" t="s">
        <v>1506</v>
      </c>
      <c r="E252" s="17" t="s">
        <v>650</v>
      </c>
      <c r="F252" s="17" t="s">
        <v>331</v>
      </c>
      <c r="G252" s="17" t="s">
        <v>27</v>
      </c>
      <c r="H252" s="17" t="s">
        <v>1507</v>
      </c>
      <c r="I252" s="17" t="s">
        <v>83</v>
      </c>
      <c r="J252" s="17" t="s">
        <v>84</v>
      </c>
      <c r="K252" s="17" t="s">
        <v>1508</v>
      </c>
      <c r="L252" s="18" t="s">
        <v>913</v>
      </c>
      <c r="M252" s="17" t="s">
        <v>1509</v>
      </c>
      <c r="N252" s="17" t="s">
        <v>1510</v>
      </c>
      <c r="O252" s="25" t="s">
        <v>1511</v>
      </c>
      <c r="P252" s="17" t="s">
        <v>1512</v>
      </c>
      <c r="Q252" s="25"/>
      <c r="R252" s="19"/>
      <c r="S252" s="20"/>
      <c r="T252" s="18"/>
      <c r="U252" s="15"/>
    </row>
    <row r="253" spans="1:22" ht="13.2" hidden="1" x14ac:dyDescent="0.25">
      <c r="A253" s="1">
        <v>202</v>
      </c>
      <c r="B253" s="1">
        <v>1</v>
      </c>
      <c r="C253" s="16" t="s">
        <v>394</v>
      </c>
      <c r="D253" s="17" t="s">
        <v>1513</v>
      </c>
      <c r="E253" s="17" t="s">
        <v>650</v>
      </c>
      <c r="F253" s="17" t="s">
        <v>331</v>
      </c>
      <c r="G253" s="17" t="s">
        <v>27</v>
      </c>
      <c r="H253" s="17" t="s">
        <v>1514</v>
      </c>
      <c r="I253" s="17" t="s">
        <v>83</v>
      </c>
      <c r="J253" s="17" t="s">
        <v>84</v>
      </c>
      <c r="K253" s="17" t="s">
        <v>1515</v>
      </c>
      <c r="L253" s="18" t="s">
        <v>913</v>
      </c>
      <c r="M253" s="17" t="s">
        <v>1516</v>
      </c>
      <c r="N253" s="17"/>
      <c r="O253" s="17"/>
      <c r="P253" s="17" t="s">
        <v>1517</v>
      </c>
      <c r="Q253" s="18"/>
      <c r="R253" s="19">
        <v>45.11</v>
      </c>
      <c r="S253" s="20">
        <v>-64.41</v>
      </c>
      <c r="T253" s="18" t="s">
        <v>35</v>
      </c>
      <c r="U253" s="15"/>
    </row>
    <row r="254" spans="1:22" ht="39.6" hidden="1" x14ac:dyDescent="0.25">
      <c r="A254" s="5">
        <v>203</v>
      </c>
      <c r="B254" s="5">
        <v>1</v>
      </c>
      <c r="C254" s="11" t="s">
        <v>278</v>
      </c>
      <c r="D254" s="12" t="s">
        <v>1518</v>
      </c>
      <c r="E254" s="12" t="s">
        <v>650</v>
      </c>
      <c r="F254" s="12" t="s">
        <v>331</v>
      </c>
      <c r="G254" s="12" t="s">
        <v>27</v>
      </c>
      <c r="H254" s="12" t="s">
        <v>1519</v>
      </c>
      <c r="I254" s="12" t="s">
        <v>63</v>
      </c>
      <c r="J254" s="12" t="s">
        <v>149</v>
      </c>
      <c r="K254" s="15"/>
      <c r="L254" s="15"/>
      <c r="M254" s="12" t="s">
        <v>1520</v>
      </c>
      <c r="N254" s="12" t="s">
        <v>1521</v>
      </c>
      <c r="O254" s="12" t="s">
        <v>1522</v>
      </c>
      <c r="P254" s="59" t="s">
        <v>1523</v>
      </c>
      <c r="Q254" s="25"/>
      <c r="R254" s="19">
        <v>45.09</v>
      </c>
      <c r="S254" s="20">
        <v>-64.36</v>
      </c>
      <c r="T254" s="17" t="s">
        <v>35</v>
      </c>
      <c r="U254" s="15" t="s">
        <v>2871</v>
      </c>
    </row>
    <row r="255" spans="1:22" ht="13.2" hidden="1" x14ac:dyDescent="0.25">
      <c r="A255" s="1">
        <v>204</v>
      </c>
      <c r="B255" s="1">
        <v>1</v>
      </c>
      <c r="C255" s="16" t="s">
        <v>394</v>
      </c>
      <c r="D255" s="17" t="s">
        <v>1524</v>
      </c>
      <c r="E255" s="17" t="s">
        <v>650</v>
      </c>
      <c r="F255" s="17" t="s">
        <v>331</v>
      </c>
      <c r="G255" s="17" t="s">
        <v>27</v>
      </c>
      <c r="H255" s="17" t="s">
        <v>1525</v>
      </c>
      <c r="I255" s="17" t="s">
        <v>63</v>
      </c>
      <c r="J255" s="17" t="s">
        <v>1526</v>
      </c>
      <c r="K255" s="17" t="s">
        <v>1527</v>
      </c>
      <c r="L255" s="17" t="s">
        <v>913</v>
      </c>
      <c r="M255" s="17"/>
      <c r="N255" s="17" t="s">
        <v>1528</v>
      </c>
      <c r="O255" s="17" t="s">
        <v>1529</v>
      </c>
      <c r="P255" s="17" t="s">
        <v>1530</v>
      </c>
      <c r="Q255" s="18"/>
      <c r="R255" s="19">
        <v>45.09</v>
      </c>
      <c r="S255" s="20">
        <v>-64.34</v>
      </c>
      <c r="T255" s="17" t="s">
        <v>35</v>
      </c>
      <c r="U255" s="15"/>
    </row>
    <row r="256" spans="1:22" ht="39.6" hidden="1" x14ac:dyDescent="0.25">
      <c r="A256" s="1">
        <v>205</v>
      </c>
      <c r="B256" s="1">
        <v>1</v>
      </c>
      <c r="C256" s="16" t="s">
        <v>394</v>
      </c>
      <c r="D256" s="17" t="s">
        <v>1531</v>
      </c>
      <c r="E256" s="17" t="s">
        <v>650</v>
      </c>
      <c r="F256" s="17" t="s">
        <v>331</v>
      </c>
      <c r="G256" s="17" t="s">
        <v>27</v>
      </c>
      <c r="H256" s="17" t="s">
        <v>1532</v>
      </c>
      <c r="I256" s="17" t="s">
        <v>63</v>
      </c>
      <c r="J256" s="17" t="s">
        <v>314</v>
      </c>
      <c r="K256" s="17" t="s">
        <v>1533</v>
      </c>
      <c r="L256" s="18" t="s">
        <v>913</v>
      </c>
      <c r="M256" s="17" t="s">
        <v>1253</v>
      </c>
      <c r="N256" s="17" t="s">
        <v>1534</v>
      </c>
      <c r="O256" s="17" t="s">
        <v>1535</v>
      </c>
      <c r="P256" s="59" t="s">
        <v>1536</v>
      </c>
      <c r="Q256" s="18"/>
      <c r="R256" s="19">
        <v>45.04</v>
      </c>
      <c r="S256" s="20">
        <v>-64.319999999999993</v>
      </c>
      <c r="T256" s="18" t="s">
        <v>35</v>
      </c>
      <c r="U256" s="15" t="s">
        <v>2871</v>
      </c>
    </row>
    <row r="257" spans="1:21" ht="13.2" hidden="1" x14ac:dyDescent="0.25">
      <c r="A257" s="1">
        <v>206</v>
      </c>
      <c r="B257" s="1">
        <v>1</v>
      </c>
      <c r="C257" s="16" t="s">
        <v>278</v>
      </c>
      <c r="D257" s="17" t="s">
        <v>1537</v>
      </c>
      <c r="E257" s="17" t="s">
        <v>650</v>
      </c>
      <c r="F257" s="17" t="s">
        <v>331</v>
      </c>
      <c r="G257" s="17" t="s">
        <v>27</v>
      </c>
      <c r="H257" s="17" t="s">
        <v>1538</v>
      </c>
      <c r="I257" s="17" t="s">
        <v>63</v>
      </c>
      <c r="J257" s="17" t="s">
        <v>367</v>
      </c>
      <c r="K257" s="17" t="s">
        <v>1539</v>
      </c>
      <c r="L257" s="17" t="s">
        <v>913</v>
      </c>
      <c r="M257" s="17" t="s">
        <v>1540</v>
      </c>
      <c r="N257" s="17"/>
      <c r="O257" s="17"/>
      <c r="P257" s="17" t="s">
        <v>1541</v>
      </c>
      <c r="Q257" s="18"/>
      <c r="R257" s="19">
        <v>45.09</v>
      </c>
      <c r="S257" s="20">
        <v>-64.349999999999994</v>
      </c>
      <c r="T257" s="17" t="s">
        <v>35</v>
      </c>
      <c r="U257" s="15"/>
    </row>
    <row r="258" spans="1:21" ht="26.4" hidden="1" x14ac:dyDescent="0.25">
      <c r="A258" s="1">
        <v>207</v>
      </c>
      <c r="B258" s="1">
        <v>1</v>
      </c>
      <c r="C258" s="16" t="s">
        <v>278</v>
      </c>
      <c r="D258" s="17" t="s">
        <v>1542</v>
      </c>
      <c r="E258" s="17" t="s">
        <v>650</v>
      </c>
      <c r="F258" s="17" t="s">
        <v>331</v>
      </c>
      <c r="G258" s="17" t="s">
        <v>27</v>
      </c>
      <c r="H258" s="17" t="s">
        <v>1149</v>
      </c>
      <c r="I258" s="17" t="s">
        <v>63</v>
      </c>
      <c r="J258" s="17" t="s">
        <v>1150</v>
      </c>
      <c r="K258" s="17" t="s">
        <v>1543</v>
      </c>
      <c r="L258" s="17" t="s">
        <v>913</v>
      </c>
      <c r="M258" s="17" t="s">
        <v>1544</v>
      </c>
      <c r="N258" s="25"/>
      <c r="O258" s="25"/>
      <c r="P258" s="59" t="s">
        <v>1545</v>
      </c>
      <c r="Q258" s="25"/>
      <c r="R258" s="19">
        <v>45.09</v>
      </c>
      <c r="S258" s="20">
        <v>-64.36</v>
      </c>
      <c r="T258" s="17" t="s">
        <v>35</v>
      </c>
      <c r="U258" s="15" t="s">
        <v>2871</v>
      </c>
    </row>
    <row r="259" spans="1:21" ht="39.6" hidden="1" x14ac:dyDescent="0.25">
      <c r="A259" s="1">
        <v>208</v>
      </c>
      <c r="B259" s="1">
        <v>1</v>
      </c>
      <c r="C259" s="16" t="s">
        <v>394</v>
      </c>
      <c r="D259" s="17" t="s">
        <v>1546</v>
      </c>
      <c r="E259" s="17" t="s">
        <v>650</v>
      </c>
      <c r="F259" s="17" t="s">
        <v>331</v>
      </c>
      <c r="G259" s="17" t="s">
        <v>27</v>
      </c>
      <c r="H259" s="17" t="s">
        <v>1547</v>
      </c>
      <c r="I259" s="17" t="s">
        <v>63</v>
      </c>
      <c r="J259" s="17" t="s">
        <v>1548</v>
      </c>
      <c r="K259" s="17" t="s">
        <v>1549</v>
      </c>
      <c r="L259" s="18" t="s">
        <v>1550</v>
      </c>
      <c r="M259" s="17" t="s">
        <v>1551</v>
      </c>
      <c r="N259" s="17" t="s">
        <v>1552</v>
      </c>
      <c r="O259" s="17" t="s">
        <v>1553</v>
      </c>
      <c r="P259" s="59" t="s">
        <v>1554</v>
      </c>
      <c r="Q259" s="18"/>
      <c r="R259" s="19">
        <v>45.09</v>
      </c>
      <c r="S259" s="20">
        <v>-64.37</v>
      </c>
      <c r="T259" s="18" t="s">
        <v>35</v>
      </c>
      <c r="U259" s="15" t="s">
        <v>2871</v>
      </c>
    </row>
    <row r="260" spans="1:21" ht="39.6" hidden="1" x14ac:dyDescent="0.25">
      <c r="A260" s="1">
        <v>209</v>
      </c>
      <c r="B260" s="1">
        <v>1</v>
      </c>
      <c r="C260" s="16" t="s">
        <v>394</v>
      </c>
      <c r="D260" s="17" t="s">
        <v>1555</v>
      </c>
      <c r="E260" s="17" t="s">
        <v>650</v>
      </c>
      <c r="F260" s="17" t="s">
        <v>331</v>
      </c>
      <c r="G260" s="17" t="s">
        <v>27</v>
      </c>
      <c r="H260" s="17" t="s">
        <v>1556</v>
      </c>
      <c r="I260" s="17" t="s">
        <v>63</v>
      </c>
      <c r="J260" s="17" t="s">
        <v>1557</v>
      </c>
      <c r="K260" s="17" t="s">
        <v>1558</v>
      </c>
      <c r="L260" s="18" t="s">
        <v>913</v>
      </c>
      <c r="M260" s="17"/>
      <c r="N260" s="17" t="s">
        <v>1559</v>
      </c>
      <c r="O260" s="22" t="s">
        <v>1560</v>
      </c>
      <c r="P260" s="59" t="s">
        <v>1561</v>
      </c>
      <c r="Q260" s="18"/>
      <c r="R260" s="19">
        <v>45.09</v>
      </c>
      <c r="S260" s="20">
        <v>-64.36</v>
      </c>
      <c r="T260" s="18" t="s">
        <v>35</v>
      </c>
      <c r="U260" s="15" t="s">
        <v>2871</v>
      </c>
    </row>
    <row r="261" spans="1:21" ht="13.2" hidden="1" x14ac:dyDescent="0.25">
      <c r="A261" s="1">
        <v>210</v>
      </c>
      <c r="B261" s="1">
        <v>1</v>
      </c>
      <c r="C261" s="16" t="s">
        <v>394</v>
      </c>
      <c r="D261" s="17" t="s">
        <v>1562</v>
      </c>
      <c r="E261" s="17" t="s">
        <v>650</v>
      </c>
      <c r="F261" s="17" t="s">
        <v>331</v>
      </c>
      <c r="G261" s="17" t="s">
        <v>27</v>
      </c>
      <c r="H261" s="17" t="s">
        <v>1563</v>
      </c>
      <c r="I261" s="17" t="s">
        <v>63</v>
      </c>
      <c r="J261" s="17" t="s">
        <v>367</v>
      </c>
      <c r="K261" s="17" t="s">
        <v>1564</v>
      </c>
      <c r="L261" s="18" t="s">
        <v>913</v>
      </c>
      <c r="M261" s="17" t="s">
        <v>1565</v>
      </c>
      <c r="N261" s="17" t="s">
        <v>1566</v>
      </c>
      <c r="O261" s="17"/>
      <c r="P261" s="17" t="s">
        <v>1567</v>
      </c>
      <c r="Q261" s="18"/>
      <c r="R261" s="19">
        <v>45.07</v>
      </c>
      <c r="S261" s="20">
        <v>-64.27</v>
      </c>
      <c r="T261" s="18" t="s">
        <v>35</v>
      </c>
      <c r="U261" s="15"/>
    </row>
    <row r="262" spans="1:21" ht="13.2" hidden="1" x14ac:dyDescent="0.25">
      <c r="A262" s="1">
        <v>211</v>
      </c>
      <c r="B262" s="1">
        <v>1</v>
      </c>
      <c r="C262" s="16" t="s">
        <v>394</v>
      </c>
      <c r="D262" s="17" t="s">
        <v>1568</v>
      </c>
      <c r="E262" s="17" t="s">
        <v>650</v>
      </c>
      <c r="F262" s="17" t="s">
        <v>331</v>
      </c>
      <c r="G262" s="17" t="s">
        <v>27</v>
      </c>
      <c r="H262" s="17" t="s">
        <v>1569</v>
      </c>
      <c r="I262" s="17" t="s">
        <v>63</v>
      </c>
      <c r="J262" s="17" t="s">
        <v>367</v>
      </c>
      <c r="K262" s="17" t="s">
        <v>1570</v>
      </c>
      <c r="L262" s="18" t="s">
        <v>913</v>
      </c>
      <c r="M262" s="17" t="s">
        <v>1571</v>
      </c>
      <c r="N262" s="17"/>
      <c r="O262" s="17"/>
      <c r="P262" s="17" t="s">
        <v>1572</v>
      </c>
      <c r="Q262" s="18"/>
      <c r="R262" s="19">
        <v>45.08</v>
      </c>
      <c r="S262" s="20">
        <v>-64.37</v>
      </c>
      <c r="T262" s="18" t="s">
        <v>35</v>
      </c>
      <c r="U262" s="15"/>
    </row>
    <row r="263" spans="1:21" ht="26.4" hidden="1" x14ac:dyDescent="0.25">
      <c r="A263" s="5">
        <v>212</v>
      </c>
      <c r="B263" s="5">
        <v>1</v>
      </c>
      <c r="C263" s="11" t="s">
        <v>278</v>
      </c>
      <c r="D263" s="12" t="s">
        <v>1573</v>
      </c>
      <c r="E263" s="12" t="s">
        <v>650</v>
      </c>
      <c r="F263" s="12" t="s">
        <v>376</v>
      </c>
      <c r="G263" s="12" t="s">
        <v>27</v>
      </c>
      <c r="H263" s="12" t="s">
        <v>1422</v>
      </c>
      <c r="I263" s="12" t="s">
        <v>101</v>
      </c>
      <c r="J263" s="12" t="s">
        <v>58</v>
      </c>
      <c r="K263" s="12" t="s">
        <v>1574</v>
      </c>
      <c r="L263" s="12" t="s">
        <v>118</v>
      </c>
      <c r="M263" s="12" t="s">
        <v>1575</v>
      </c>
      <c r="N263" s="12" t="s">
        <v>1576</v>
      </c>
      <c r="O263" s="12" t="s">
        <v>1577</v>
      </c>
      <c r="P263" s="59" t="s">
        <v>1578</v>
      </c>
      <c r="Q263" s="25"/>
      <c r="R263" s="19">
        <v>45.16</v>
      </c>
      <c r="S263" s="20">
        <v>-64.42</v>
      </c>
      <c r="T263" s="17" t="s">
        <v>35</v>
      </c>
      <c r="U263" s="15" t="s">
        <v>2871</v>
      </c>
    </row>
    <row r="264" spans="1:21" ht="26.4" hidden="1" x14ac:dyDescent="0.25">
      <c r="A264" s="5">
        <v>213</v>
      </c>
      <c r="B264" s="5">
        <v>1</v>
      </c>
      <c r="C264" s="11" t="s">
        <v>278</v>
      </c>
      <c r="D264" s="12" t="s">
        <v>1579</v>
      </c>
      <c r="E264" s="12" t="s">
        <v>650</v>
      </c>
      <c r="F264" s="12" t="s">
        <v>376</v>
      </c>
      <c r="G264" s="12" t="s">
        <v>27</v>
      </c>
      <c r="H264" s="12" t="s">
        <v>1580</v>
      </c>
      <c r="I264" s="12" t="s">
        <v>38</v>
      </c>
      <c r="J264" s="12" t="s">
        <v>39</v>
      </c>
      <c r="K264" s="15"/>
      <c r="L264" s="15"/>
      <c r="M264" s="12" t="s">
        <v>1581</v>
      </c>
      <c r="N264" s="12" t="s">
        <v>1582</v>
      </c>
      <c r="O264" s="12" t="s">
        <v>1583</v>
      </c>
      <c r="P264" s="59" t="s">
        <v>1397</v>
      </c>
      <c r="Q264" s="15"/>
      <c r="R264" s="13">
        <v>44.97</v>
      </c>
      <c r="S264" s="14">
        <v>-64.930000000000007</v>
      </c>
      <c r="T264" s="12" t="s">
        <v>35</v>
      </c>
      <c r="U264" s="15" t="s">
        <v>2871</v>
      </c>
    </row>
    <row r="265" spans="1:21" ht="26.4" hidden="1" x14ac:dyDescent="0.25">
      <c r="A265" s="5">
        <v>214</v>
      </c>
      <c r="B265" s="5">
        <v>1</v>
      </c>
      <c r="C265" s="11" t="s">
        <v>278</v>
      </c>
      <c r="D265" s="12" t="s">
        <v>1584</v>
      </c>
      <c r="E265" s="12" t="s">
        <v>650</v>
      </c>
      <c r="F265" s="12" t="s">
        <v>376</v>
      </c>
      <c r="G265" s="12" t="s">
        <v>27</v>
      </c>
      <c r="H265" s="12" t="s">
        <v>1585</v>
      </c>
      <c r="I265" s="12" t="s">
        <v>232</v>
      </c>
      <c r="J265" s="12" t="s">
        <v>647</v>
      </c>
      <c r="K265" s="15"/>
      <c r="L265" s="15"/>
      <c r="M265" s="12" t="s">
        <v>1586</v>
      </c>
      <c r="N265" s="12" t="s">
        <v>1587</v>
      </c>
      <c r="O265" s="15" t="s">
        <v>1588</v>
      </c>
      <c r="P265" s="59" t="s">
        <v>1589</v>
      </c>
      <c r="Q265" s="15"/>
      <c r="R265" s="13">
        <v>45.2</v>
      </c>
      <c r="S265" s="14">
        <v>-64.62</v>
      </c>
      <c r="T265" s="12" t="s">
        <v>35</v>
      </c>
      <c r="U265" s="15" t="s">
        <v>2871</v>
      </c>
    </row>
    <row r="266" spans="1:21" ht="13.2" hidden="1" x14ac:dyDescent="0.25">
      <c r="A266" s="5">
        <v>215</v>
      </c>
      <c r="B266" s="5">
        <v>1</v>
      </c>
      <c r="C266" s="11" t="s">
        <v>278</v>
      </c>
      <c r="D266" s="12" t="s">
        <v>1590</v>
      </c>
      <c r="E266" s="12" t="s">
        <v>650</v>
      </c>
      <c r="F266" s="12" t="s">
        <v>376</v>
      </c>
      <c r="G266" s="12" t="s">
        <v>27</v>
      </c>
      <c r="H266" s="12" t="s">
        <v>1456</v>
      </c>
      <c r="I266" s="12" t="s">
        <v>232</v>
      </c>
      <c r="J266" s="12" t="s">
        <v>647</v>
      </c>
      <c r="K266" s="15"/>
      <c r="L266" s="15"/>
      <c r="M266" s="12" t="s">
        <v>1591</v>
      </c>
      <c r="N266" s="12" t="s">
        <v>1592</v>
      </c>
      <c r="O266" s="12" t="s">
        <v>1593</v>
      </c>
      <c r="P266" s="59" t="s">
        <v>1594</v>
      </c>
      <c r="Q266" s="15"/>
      <c r="R266" s="13">
        <v>45.19</v>
      </c>
      <c r="S266" s="14">
        <v>-64.599999999999994</v>
      </c>
      <c r="T266" s="12" t="s">
        <v>86</v>
      </c>
      <c r="U266" s="15" t="s">
        <v>2871</v>
      </c>
    </row>
    <row r="267" spans="1:21" ht="13.2" hidden="1" x14ac:dyDescent="0.25">
      <c r="A267" s="5">
        <v>216</v>
      </c>
      <c r="B267" s="5">
        <v>4</v>
      </c>
      <c r="C267" s="11" t="s">
        <v>278</v>
      </c>
      <c r="D267" s="12" t="s">
        <v>1595</v>
      </c>
      <c r="E267" s="12" t="s">
        <v>650</v>
      </c>
      <c r="F267" s="12" t="s">
        <v>376</v>
      </c>
      <c r="G267" s="12" t="s">
        <v>27</v>
      </c>
      <c r="H267" s="12" t="s">
        <v>1596</v>
      </c>
      <c r="I267" s="12" t="s">
        <v>245</v>
      </c>
      <c r="J267" s="12" t="s">
        <v>1597</v>
      </c>
      <c r="K267" s="15"/>
      <c r="L267" s="15"/>
      <c r="M267" s="12" t="s">
        <v>1598</v>
      </c>
      <c r="N267" s="15"/>
      <c r="O267" s="12" t="s">
        <v>1599</v>
      </c>
      <c r="P267" s="12" t="s">
        <v>1600</v>
      </c>
      <c r="Q267" s="15"/>
      <c r="R267" s="13">
        <v>0</v>
      </c>
      <c r="S267" s="14">
        <v>0</v>
      </c>
      <c r="T267" s="15"/>
      <c r="U267" s="15"/>
    </row>
    <row r="268" spans="1:21" ht="26.4" hidden="1" x14ac:dyDescent="0.25">
      <c r="A268" s="5">
        <v>217</v>
      </c>
      <c r="B268" s="5">
        <v>1</v>
      </c>
      <c r="C268" s="11" t="s">
        <v>278</v>
      </c>
      <c r="D268" s="12" t="s">
        <v>1601</v>
      </c>
      <c r="E268" s="12" t="s">
        <v>650</v>
      </c>
      <c r="F268" s="12" t="s">
        <v>1602</v>
      </c>
      <c r="G268" s="12" t="s">
        <v>27</v>
      </c>
      <c r="H268" s="12" t="s">
        <v>1603</v>
      </c>
      <c r="I268" s="12" t="s">
        <v>101</v>
      </c>
      <c r="J268" s="12" t="s">
        <v>58</v>
      </c>
      <c r="K268" s="12" t="s">
        <v>1604</v>
      </c>
      <c r="L268" s="12" t="s">
        <v>1605</v>
      </c>
      <c r="M268" s="12" t="s">
        <v>1606</v>
      </c>
      <c r="N268" s="15"/>
      <c r="O268" s="15"/>
      <c r="P268" s="59" t="s">
        <v>1607</v>
      </c>
      <c r="Q268" s="15"/>
      <c r="R268" s="13">
        <v>45.16</v>
      </c>
      <c r="S268" s="14">
        <v>-64.42</v>
      </c>
      <c r="T268" s="12" t="s">
        <v>35</v>
      </c>
      <c r="U268" s="15" t="s">
        <v>2871</v>
      </c>
    </row>
    <row r="269" spans="1:21" ht="13.2" hidden="1" x14ac:dyDescent="0.25">
      <c r="A269" s="5">
        <v>218</v>
      </c>
      <c r="B269" s="5">
        <v>1</v>
      </c>
      <c r="C269" s="11" t="s">
        <v>278</v>
      </c>
      <c r="D269" s="12" t="s">
        <v>1608</v>
      </c>
      <c r="E269" s="12" t="s">
        <v>650</v>
      </c>
      <c r="F269" s="12" t="s">
        <v>1609</v>
      </c>
      <c r="G269" s="12" t="s">
        <v>27</v>
      </c>
      <c r="H269" s="12" t="s">
        <v>1610</v>
      </c>
      <c r="I269" s="12" t="s">
        <v>163</v>
      </c>
      <c r="J269" s="12" t="s">
        <v>784</v>
      </c>
      <c r="K269" s="15"/>
      <c r="L269" s="15"/>
      <c r="M269" s="12" t="s">
        <v>1611</v>
      </c>
      <c r="N269" s="15"/>
      <c r="O269" s="12" t="s">
        <v>1612</v>
      </c>
      <c r="P269" s="12" t="s">
        <v>1613</v>
      </c>
      <c r="Q269" s="15"/>
      <c r="R269" s="13">
        <v>45</v>
      </c>
      <c r="S269" s="14">
        <v>-64.84</v>
      </c>
      <c r="T269" s="12" t="s">
        <v>35</v>
      </c>
      <c r="U269" s="15"/>
    </row>
    <row r="270" spans="1:21" ht="13.2" hidden="1" x14ac:dyDescent="0.25">
      <c r="A270" s="9">
        <v>219</v>
      </c>
      <c r="B270" s="9">
        <v>0</v>
      </c>
      <c r="C270" s="42"/>
      <c r="D270" s="43" t="s">
        <v>1614</v>
      </c>
      <c r="E270" s="43" t="s">
        <v>1615</v>
      </c>
      <c r="F270" s="43" t="s">
        <v>864</v>
      </c>
      <c r="G270" s="43" t="s">
        <v>27</v>
      </c>
      <c r="H270" s="44"/>
      <c r="I270" s="43" t="s">
        <v>27</v>
      </c>
      <c r="J270" s="44"/>
      <c r="K270" s="44"/>
      <c r="L270" s="44"/>
      <c r="M270" s="44"/>
      <c r="N270" s="44"/>
      <c r="O270" s="44"/>
      <c r="P270" s="44"/>
      <c r="Q270" s="44"/>
      <c r="R270" s="45">
        <v>0</v>
      </c>
      <c r="S270" s="46">
        <v>0</v>
      </c>
      <c r="T270" s="44"/>
      <c r="U270" s="15"/>
    </row>
    <row r="271" spans="1:21" ht="26.4" hidden="1" x14ac:dyDescent="0.25">
      <c r="A271" s="9">
        <v>220</v>
      </c>
      <c r="B271" s="9">
        <v>0</v>
      </c>
      <c r="C271" s="42"/>
      <c r="D271" s="43" t="s">
        <v>874</v>
      </c>
      <c r="E271" s="43" t="s">
        <v>1615</v>
      </c>
      <c r="F271" s="43" t="s">
        <v>864</v>
      </c>
      <c r="G271" s="43" t="s">
        <v>27</v>
      </c>
      <c r="H271" s="43" t="s">
        <v>101</v>
      </c>
      <c r="I271" s="43" t="s">
        <v>27</v>
      </c>
      <c r="J271" s="47" t="s">
        <v>874</v>
      </c>
      <c r="K271" s="47" t="s">
        <v>868</v>
      </c>
      <c r="L271" s="47" t="s">
        <v>875</v>
      </c>
      <c r="M271" s="43"/>
      <c r="N271" s="43"/>
      <c r="O271" s="43"/>
      <c r="P271" s="43"/>
      <c r="Q271" s="47"/>
      <c r="R271" s="45">
        <v>0</v>
      </c>
      <c r="S271" s="46">
        <v>0</v>
      </c>
      <c r="T271" s="43"/>
      <c r="U271" s="15"/>
    </row>
    <row r="272" spans="1:21" ht="13.2" hidden="1" x14ac:dyDescent="0.25">
      <c r="A272" s="9">
        <v>221</v>
      </c>
      <c r="B272" s="9">
        <v>0</v>
      </c>
      <c r="C272" s="42"/>
      <c r="D272" s="43" t="s">
        <v>1616</v>
      </c>
      <c r="E272" s="43" t="s">
        <v>1615</v>
      </c>
      <c r="F272" s="43" t="s">
        <v>864</v>
      </c>
      <c r="G272" s="43" t="s">
        <v>27</v>
      </c>
      <c r="H272" s="43" t="s">
        <v>46</v>
      </c>
      <c r="I272" s="43" t="s">
        <v>27</v>
      </c>
      <c r="J272" s="43" t="s">
        <v>1617</v>
      </c>
      <c r="K272" s="43" t="s">
        <v>913</v>
      </c>
      <c r="L272" s="43" t="s">
        <v>1618</v>
      </c>
      <c r="M272" s="44"/>
      <c r="N272" s="44"/>
      <c r="O272" s="44"/>
      <c r="P272" s="44"/>
      <c r="Q272" s="44"/>
      <c r="R272" s="45">
        <v>0</v>
      </c>
      <c r="S272" s="46">
        <v>0</v>
      </c>
      <c r="T272" s="44"/>
      <c r="U272" s="15"/>
    </row>
    <row r="273" spans="1:21" ht="13.2" hidden="1" x14ac:dyDescent="0.25">
      <c r="A273" s="9">
        <v>222</v>
      </c>
      <c r="B273" s="9">
        <v>0</v>
      </c>
      <c r="C273" s="42"/>
      <c r="D273" s="43" t="s">
        <v>1619</v>
      </c>
      <c r="E273" s="43" t="s">
        <v>1615</v>
      </c>
      <c r="F273" s="43" t="s">
        <v>864</v>
      </c>
      <c r="G273" s="43" t="s">
        <v>27</v>
      </c>
      <c r="H273" s="43" t="s">
        <v>63</v>
      </c>
      <c r="I273" s="43" t="s">
        <v>27</v>
      </c>
      <c r="J273" s="43" t="s">
        <v>1620</v>
      </c>
      <c r="K273" s="43" t="s">
        <v>913</v>
      </c>
      <c r="L273" s="43" t="s">
        <v>1621</v>
      </c>
      <c r="M273" s="44"/>
      <c r="N273" s="44"/>
      <c r="O273" s="44"/>
      <c r="P273" s="44"/>
      <c r="Q273" s="44"/>
      <c r="R273" s="45">
        <v>0</v>
      </c>
      <c r="S273" s="46">
        <v>0</v>
      </c>
      <c r="T273" s="44"/>
      <c r="U273" s="15"/>
    </row>
    <row r="274" spans="1:21" ht="26.4" hidden="1" x14ac:dyDescent="0.25">
      <c r="A274" s="9">
        <v>223</v>
      </c>
      <c r="B274" s="9">
        <v>0</v>
      </c>
      <c r="C274" s="42"/>
      <c r="D274" s="43" t="s">
        <v>1622</v>
      </c>
      <c r="E274" s="43" t="s">
        <v>1615</v>
      </c>
      <c r="F274" s="43" t="s">
        <v>901</v>
      </c>
      <c r="G274" s="43" t="s">
        <v>27</v>
      </c>
      <c r="H274" s="43" t="s">
        <v>29</v>
      </c>
      <c r="I274" s="43" t="s">
        <v>27</v>
      </c>
      <c r="J274" s="47" t="s">
        <v>1622</v>
      </c>
      <c r="K274" s="47" t="s">
        <v>868</v>
      </c>
      <c r="L274" s="47" t="s">
        <v>1623</v>
      </c>
      <c r="M274" s="43" t="s">
        <v>1624</v>
      </c>
      <c r="N274" s="43"/>
      <c r="O274" s="43"/>
      <c r="P274" s="43"/>
      <c r="Q274" s="47"/>
      <c r="R274" s="45">
        <v>0</v>
      </c>
      <c r="S274" s="46">
        <v>0</v>
      </c>
      <c r="T274" s="43"/>
      <c r="U274" s="15"/>
    </row>
    <row r="275" spans="1:21" ht="26.4" hidden="1" x14ac:dyDescent="0.25">
      <c r="A275" s="9">
        <v>224</v>
      </c>
      <c r="B275" s="9">
        <v>0</v>
      </c>
      <c r="C275" s="42"/>
      <c r="D275" s="43" t="s">
        <v>903</v>
      </c>
      <c r="E275" s="43" t="s">
        <v>1615</v>
      </c>
      <c r="F275" s="43" t="s">
        <v>901</v>
      </c>
      <c r="G275" s="43" t="s">
        <v>27</v>
      </c>
      <c r="H275" s="43" t="s">
        <v>63</v>
      </c>
      <c r="I275" s="43" t="s">
        <v>27</v>
      </c>
      <c r="J275" s="47" t="s">
        <v>903</v>
      </c>
      <c r="K275" s="47" t="s">
        <v>868</v>
      </c>
      <c r="L275" s="47"/>
      <c r="M275" s="43" t="s">
        <v>905</v>
      </c>
      <c r="N275" s="43" t="s">
        <v>906</v>
      </c>
      <c r="O275" s="43"/>
      <c r="P275" s="43"/>
      <c r="Q275" s="47"/>
      <c r="R275" s="45">
        <v>0</v>
      </c>
      <c r="S275" s="46">
        <v>0</v>
      </c>
      <c r="T275" s="43"/>
      <c r="U275" s="15"/>
    </row>
    <row r="276" spans="1:21" ht="13.2" hidden="1" x14ac:dyDescent="0.25">
      <c r="A276" s="9">
        <v>225</v>
      </c>
      <c r="B276" s="9">
        <v>0</v>
      </c>
      <c r="C276" s="42"/>
      <c r="D276" s="43" t="s">
        <v>1625</v>
      </c>
      <c r="E276" s="43" t="s">
        <v>1615</v>
      </c>
      <c r="F276" s="43" t="s">
        <v>1626</v>
      </c>
      <c r="G276" s="43" t="s">
        <v>27</v>
      </c>
      <c r="H276" s="43" t="s">
        <v>29</v>
      </c>
      <c r="I276" s="43" t="s">
        <v>27</v>
      </c>
      <c r="J276" s="43" t="s">
        <v>1625</v>
      </c>
      <c r="K276" s="47" t="s">
        <v>913</v>
      </c>
      <c r="L276" s="47" t="s">
        <v>1627</v>
      </c>
      <c r="M276" s="43" t="s">
        <v>1628</v>
      </c>
      <c r="N276" s="43"/>
      <c r="O276" s="43"/>
      <c r="P276" s="43"/>
      <c r="Q276" s="47"/>
      <c r="R276" s="45">
        <v>0</v>
      </c>
      <c r="S276" s="46">
        <v>0</v>
      </c>
      <c r="T276" s="43"/>
      <c r="U276" s="15"/>
    </row>
    <row r="277" spans="1:21" ht="13.2" hidden="1" x14ac:dyDescent="0.25">
      <c r="A277" s="9">
        <v>226</v>
      </c>
      <c r="B277" s="9">
        <v>0</v>
      </c>
      <c r="C277" s="42"/>
      <c r="D277" s="43" t="s">
        <v>1629</v>
      </c>
      <c r="E277" s="43" t="s">
        <v>1615</v>
      </c>
      <c r="F277" s="43" t="s">
        <v>1630</v>
      </c>
      <c r="G277" s="43" t="s">
        <v>27</v>
      </c>
      <c r="H277" s="43" t="s">
        <v>29</v>
      </c>
      <c r="I277" s="43" t="s">
        <v>27</v>
      </c>
      <c r="J277" s="43" t="s">
        <v>1629</v>
      </c>
      <c r="K277" s="43" t="s">
        <v>868</v>
      </c>
      <c r="L277" s="43" t="s">
        <v>1631</v>
      </c>
      <c r="M277" s="44"/>
      <c r="N277" s="44"/>
      <c r="O277" s="44"/>
      <c r="P277" s="44"/>
      <c r="Q277" s="44"/>
      <c r="R277" s="45">
        <v>0</v>
      </c>
      <c r="S277" s="46">
        <v>0</v>
      </c>
      <c r="T277" s="44"/>
      <c r="U277" s="15"/>
    </row>
    <row r="278" spans="1:21" ht="13.2" hidden="1" x14ac:dyDescent="0.25">
      <c r="A278" s="9">
        <v>227</v>
      </c>
      <c r="B278" s="9">
        <v>0</v>
      </c>
      <c r="C278" s="42"/>
      <c r="D278" s="43" t="s">
        <v>912</v>
      </c>
      <c r="E278" s="43" t="s">
        <v>1615</v>
      </c>
      <c r="F278" s="43" t="s">
        <v>908</v>
      </c>
      <c r="G278" s="43" t="s">
        <v>27</v>
      </c>
      <c r="H278" s="43" t="s">
        <v>910</v>
      </c>
      <c r="I278" s="43" t="s">
        <v>27</v>
      </c>
      <c r="J278" s="47" t="s">
        <v>912</v>
      </c>
      <c r="K278" s="47" t="s">
        <v>913</v>
      </c>
      <c r="L278" s="47" t="s">
        <v>914</v>
      </c>
      <c r="M278" s="43" t="s">
        <v>915</v>
      </c>
      <c r="N278" s="43" t="s">
        <v>916</v>
      </c>
      <c r="O278" s="43"/>
      <c r="P278" s="43"/>
      <c r="Q278" s="47"/>
      <c r="R278" s="45">
        <v>0</v>
      </c>
      <c r="S278" s="46">
        <v>0</v>
      </c>
      <c r="T278" s="43"/>
      <c r="U278" s="15"/>
    </row>
    <row r="279" spans="1:21" ht="13.2" hidden="1" x14ac:dyDescent="0.25">
      <c r="A279" s="9">
        <v>228</v>
      </c>
      <c r="B279" s="9">
        <v>0</v>
      </c>
      <c r="C279" s="42"/>
      <c r="D279" s="43" t="s">
        <v>921</v>
      </c>
      <c r="E279" s="43" t="s">
        <v>1615</v>
      </c>
      <c r="F279" s="43" t="s">
        <v>919</v>
      </c>
      <c r="G279" s="43" t="s">
        <v>27</v>
      </c>
      <c r="H279" s="43" t="s">
        <v>866</v>
      </c>
      <c r="I279" s="43" t="s">
        <v>27</v>
      </c>
      <c r="J279" s="43" t="s">
        <v>921</v>
      </c>
      <c r="K279" s="47" t="s">
        <v>913</v>
      </c>
      <c r="L279" s="47" t="s">
        <v>922</v>
      </c>
      <c r="M279" s="43" t="s">
        <v>923</v>
      </c>
      <c r="N279" s="43" t="s">
        <v>924</v>
      </c>
      <c r="O279" s="43"/>
      <c r="P279" s="43"/>
      <c r="Q279" s="47"/>
      <c r="R279" s="45">
        <v>0</v>
      </c>
      <c r="S279" s="46">
        <v>0</v>
      </c>
      <c r="T279" s="43"/>
      <c r="U279" s="15"/>
    </row>
    <row r="280" spans="1:21" ht="13.2" hidden="1" x14ac:dyDescent="0.25">
      <c r="A280" s="9">
        <v>229</v>
      </c>
      <c r="B280" s="9">
        <v>0</v>
      </c>
      <c r="C280" s="42"/>
      <c r="D280" s="43" t="s">
        <v>1632</v>
      </c>
      <c r="E280" s="43" t="s">
        <v>1615</v>
      </c>
      <c r="F280" s="43" t="s">
        <v>1633</v>
      </c>
      <c r="G280" s="43" t="s">
        <v>27</v>
      </c>
      <c r="H280" s="43" t="s">
        <v>101</v>
      </c>
      <c r="I280" s="43" t="s">
        <v>27</v>
      </c>
      <c r="J280" s="43" t="s">
        <v>1632</v>
      </c>
      <c r="K280" s="43" t="s">
        <v>868</v>
      </c>
      <c r="L280" s="43" t="s">
        <v>1634</v>
      </c>
      <c r="M280" s="44"/>
      <c r="N280" s="44"/>
      <c r="O280" s="44"/>
      <c r="P280" s="44"/>
      <c r="Q280" s="44"/>
      <c r="R280" s="45">
        <v>0</v>
      </c>
      <c r="S280" s="46">
        <v>0</v>
      </c>
      <c r="T280" s="44"/>
      <c r="U280" s="15"/>
    </row>
    <row r="281" spans="1:21" ht="13.2" hidden="1" x14ac:dyDescent="0.25">
      <c r="A281" s="9">
        <v>230</v>
      </c>
      <c r="B281" s="9">
        <v>0</v>
      </c>
      <c r="C281" s="42"/>
      <c r="D281" s="43" t="s">
        <v>929</v>
      </c>
      <c r="E281" s="43" t="s">
        <v>1615</v>
      </c>
      <c r="F281" s="43" t="s">
        <v>927</v>
      </c>
      <c r="G281" s="43" t="s">
        <v>27</v>
      </c>
      <c r="H281" s="43" t="s">
        <v>63</v>
      </c>
      <c r="I281" s="43" t="s">
        <v>27</v>
      </c>
      <c r="J281" s="47" t="s">
        <v>929</v>
      </c>
      <c r="K281" s="47" t="s">
        <v>868</v>
      </c>
      <c r="L281" s="47" t="s">
        <v>930</v>
      </c>
      <c r="M281" s="43"/>
      <c r="N281" s="43"/>
      <c r="O281" s="43"/>
      <c r="P281" s="43"/>
      <c r="Q281" s="47"/>
      <c r="R281" s="45">
        <v>0</v>
      </c>
      <c r="S281" s="46">
        <v>0</v>
      </c>
      <c r="T281" s="43"/>
      <c r="U281" s="15"/>
    </row>
    <row r="282" spans="1:21" ht="13.2" hidden="1" x14ac:dyDescent="0.25">
      <c r="A282" s="9">
        <v>231</v>
      </c>
      <c r="B282" s="9">
        <v>0</v>
      </c>
      <c r="C282" s="42"/>
      <c r="D282" s="43" t="s">
        <v>1635</v>
      </c>
      <c r="E282" s="43" t="s">
        <v>1615</v>
      </c>
      <c r="F282" s="43" t="s">
        <v>927</v>
      </c>
      <c r="G282" s="43" t="s">
        <v>27</v>
      </c>
      <c r="H282" s="43" t="s">
        <v>46</v>
      </c>
      <c r="I282" s="43" t="s">
        <v>27</v>
      </c>
      <c r="J282" s="43" t="s">
        <v>1635</v>
      </c>
      <c r="K282" s="43" t="s">
        <v>868</v>
      </c>
      <c r="L282" s="43" t="s">
        <v>1636</v>
      </c>
      <c r="M282" s="44"/>
      <c r="N282" s="44"/>
      <c r="O282" s="44"/>
      <c r="P282" s="44"/>
      <c r="Q282" s="44"/>
      <c r="R282" s="45">
        <v>0</v>
      </c>
      <c r="S282" s="46">
        <v>0</v>
      </c>
      <c r="T282" s="44"/>
      <c r="U282" s="15"/>
    </row>
    <row r="283" spans="1:21" ht="13.2" hidden="1" x14ac:dyDescent="0.25">
      <c r="A283" s="9">
        <v>232</v>
      </c>
      <c r="B283" s="9">
        <v>0</v>
      </c>
      <c r="C283" s="42"/>
      <c r="D283" s="43" t="s">
        <v>1637</v>
      </c>
      <c r="E283" s="43" t="s">
        <v>1615</v>
      </c>
      <c r="F283" s="43" t="s">
        <v>1638</v>
      </c>
      <c r="G283" s="43" t="s">
        <v>27</v>
      </c>
      <c r="H283" s="43" t="s">
        <v>63</v>
      </c>
      <c r="I283" s="43" t="s">
        <v>27</v>
      </c>
      <c r="J283" s="43" t="s">
        <v>1637</v>
      </c>
      <c r="K283" s="43" t="s">
        <v>913</v>
      </c>
      <c r="L283" s="43" t="s">
        <v>1639</v>
      </c>
      <c r="M283" s="44"/>
      <c r="N283" s="44"/>
      <c r="O283" s="44"/>
      <c r="P283" s="44"/>
      <c r="Q283" s="44"/>
      <c r="R283" s="45">
        <v>0</v>
      </c>
      <c r="S283" s="46">
        <v>0</v>
      </c>
      <c r="T283" s="44"/>
      <c r="U283" s="15"/>
    </row>
    <row r="284" spans="1:21" ht="26.4" hidden="1" x14ac:dyDescent="0.25">
      <c r="A284" s="9">
        <v>233</v>
      </c>
      <c r="B284" s="9">
        <v>0</v>
      </c>
      <c r="C284" s="42"/>
      <c r="D284" s="43" t="s">
        <v>942</v>
      </c>
      <c r="E284" s="43" t="s">
        <v>1615</v>
      </c>
      <c r="F284" s="43" t="s">
        <v>940</v>
      </c>
      <c r="G284" s="43" t="s">
        <v>27</v>
      </c>
      <c r="H284" s="43" t="s">
        <v>101</v>
      </c>
      <c r="I284" s="43" t="s">
        <v>27</v>
      </c>
      <c r="J284" s="47" t="s">
        <v>942</v>
      </c>
      <c r="K284" s="47" t="s">
        <v>868</v>
      </c>
      <c r="L284" s="47" t="s">
        <v>944</v>
      </c>
      <c r="M284" s="43" t="s">
        <v>945</v>
      </c>
      <c r="N284" s="43"/>
      <c r="O284" s="43"/>
      <c r="P284" s="43"/>
      <c r="Q284" s="47"/>
      <c r="R284" s="45">
        <v>0</v>
      </c>
      <c r="S284" s="46">
        <v>0</v>
      </c>
      <c r="T284" s="43"/>
      <c r="U284" s="15"/>
    </row>
    <row r="285" spans="1:21" ht="26.4" hidden="1" x14ac:dyDescent="0.25">
      <c r="A285" s="9">
        <v>234</v>
      </c>
      <c r="B285" s="9">
        <v>0</v>
      </c>
      <c r="C285" s="42"/>
      <c r="D285" s="43" t="s">
        <v>949</v>
      </c>
      <c r="E285" s="43" t="s">
        <v>1615</v>
      </c>
      <c r="F285" s="43" t="s">
        <v>940</v>
      </c>
      <c r="G285" s="43" t="s">
        <v>27</v>
      </c>
      <c r="H285" s="43" t="s">
        <v>101</v>
      </c>
      <c r="I285" s="43" t="s">
        <v>27</v>
      </c>
      <c r="J285" s="47" t="s">
        <v>949</v>
      </c>
      <c r="K285" s="47" t="s">
        <v>868</v>
      </c>
      <c r="L285" s="47" t="s">
        <v>950</v>
      </c>
      <c r="M285" s="43" t="s">
        <v>951</v>
      </c>
      <c r="N285" s="43"/>
      <c r="O285" s="43"/>
      <c r="P285" s="43"/>
      <c r="Q285" s="47"/>
      <c r="R285" s="45">
        <v>0</v>
      </c>
      <c r="S285" s="46">
        <v>0</v>
      </c>
      <c r="T285" s="43"/>
      <c r="U285" s="15"/>
    </row>
    <row r="286" spans="1:21" ht="13.2" hidden="1" x14ac:dyDescent="0.25">
      <c r="A286" s="9">
        <v>235</v>
      </c>
      <c r="B286" s="9">
        <v>0</v>
      </c>
      <c r="C286" s="42"/>
      <c r="D286" s="43" t="s">
        <v>956</v>
      </c>
      <c r="E286" s="43" t="s">
        <v>1615</v>
      </c>
      <c r="F286" s="43" t="s">
        <v>940</v>
      </c>
      <c r="G286" s="43" t="s">
        <v>27</v>
      </c>
      <c r="H286" s="43" t="s">
        <v>232</v>
      </c>
      <c r="I286" s="43" t="s">
        <v>27</v>
      </c>
      <c r="J286" s="43" t="s">
        <v>956</v>
      </c>
      <c r="K286" s="47" t="s">
        <v>868</v>
      </c>
      <c r="L286" s="47" t="s">
        <v>957</v>
      </c>
      <c r="M286" s="43" t="s">
        <v>958</v>
      </c>
      <c r="N286" s="43" t="s">
        <v>959</v>
      </c>
      <c r="O286" s="43"/>
      <c r="P286" s="43"/>
      <c r="Q286" s="47"/>
      <c r="R286" s="45">
        <v>0</v>
      </c>
      <c r="S286" s="46">
        <v>0</v>
      </c>
      <c r="T286" s="43"/>
      <c r="U286" s="15"/>
    </row>
    <row r="287" spans="1:21" ht="13.2" hidden="1" x14ac:dyDescent="0.25">
      <c r="A287" s="9">
        <v>236</v>
      </c>
      <c r="B287" s="9">
        <v>0</v>
      </c>
      <c r="C287" s="42"/>
      <c r="D287" s="43" t="s">
        <v>1640</v>
      </c>
      <c r="E287" s="43" t="s">
        <v>1615</v>
      </c>
      <c r="F287" s="43" t="s">
        <v>962</v>
      </c>
      <c r="G287" s="43" t="s">
        <v>27</v>
      </c>
      <c r="H287" s="43"/>
      <c r="I287" s="43" t="s">
        <v>27</v>
      </c>
      <c r="J287" s="47"/>
      <c r="K287" s="47"/>
      <c r="L287" s="47"/>
      <c r="M287" s="43"/>
      <c r="N287" s="43"/>
      <c r="O287" s="43"/>
      <c r="P287" s="43"/>
      <c r="Q287" s="47"/>
      <c r="R287" s="45">
        <v>0</v>
      </c>
      <c r="S287" s="46">
        <v>0</v>
      </c>
      <c r="T287" s="43"/>
      <c r="U287" s="15"/>
    </row>
    <row r="288" spans="1:21" ht="13.2" hidden="1" x14ac:dyDescent="0.25">
      <c r="A288" s="9">
        <v>237</v>
      </c>
      <c r="B288" s="9">
        <v>0</v>
      </c>
      <c r="C288" s="42"/>
      <c r="D288" s="43" t="s">
        <v>1641</v>
      </c>
      <c r="E288" s="43" t="s">
        <v>1615</v>
      </c>
      <c r="F288" s="43" t="s">
        <v>1642</v>
      </c>
      <c r="G288" s="43" t="s">
        <v>27</v>
      </c>
      <c r="H288" s="43"/>
      <c r="I288" s="43" t="s">
        <v>27</v>
      </c>
      <c r="J288" s="47"/>
      <c r="K288" s="47"/>
      <c r="L288" s="47"/>
      <c r="M288" s="43"/>
      <c r="N288" s="43"/>
      <c r="O288" s="43"/>
      <c r="P288" s="43"/>
      <c r="Q288" s="47"/>
      <c r="R288" s="45">
        <v>0</v>
      </c>
      <c r="S288" s="46">
        <v>0</v>
      </c>
      <c r="T288" s="43"/>
      <c r="U288" s="15"/>
    </row>
    <row r="289" spans="1:21" ht="13.2" hidden="1" x14ac:dyDescent="0.25">
      <c r="A289" s="9">
        <v>238</v>
      </c>
      <c r="B289" s="9">
        <v>0</v>
      </c>
      <c r="C289" s="42"/>
      <c r="D289" s="43" t="s">
        <v>1643</v>
      </c>
      <c r="E289" s="43" t="s">
        <v>1615</v>
      </c>
      <c r="F289" s="43" t="s">
        <v>994</v>
      </c>
      <c r="G289" s="43" t="s">
        <v>27</v>
      </c>
      <c r="H289" s="43" t="s">
        <v>163</v>
      </c>
      <c r="I289" s="43" t="s">
        <v>27</v>
      </c>
      <c r="J289" s="43" t="s">
        <v>1643</v>
      </c>
      <c r="K289" s="43" t="s">
        <v>868</v>
      </c>
      <c r="L289" s="43" t="s">
        <v>1644</v>
      </c>
      <c r="M289" s="43" t="s">
        <v>1645</v>
      </c>
      <c r="N289" s="44"/>
      <c r="O289" s="44"/>
      <c r="P289" s="44"/>
      <c r="Q289" s="44"/>
      <c r="R289" s="45">
        <v>0</v>
      </c>
      <c r="S289" s="46">
        <v>0</v>
      </c>
      <c r="T289" s="44"/>
      <c r="U289" s="15"/>
    </row>
    <row r="290" spans="1:21" ht="13.2" hidden="1" x14ac:dyDescent="0.25">
      <c r="A290" s="9">
        <v>239</v>
      </c>
      <c r="B290" s="9">
        <v>0</v>
      </c>
      <c r="C290" s="42"/>
      <c r="D290" s="43" t="s">
        <v>1646</v>
      </c>
      <c r="E290" s="43" t="s">
        <v>1615</v>
      </c>
      <c r="F290" s="43" t="s">
        <v>1647</v>
      </c>
      <c r="G290" s="43" t="s">
        <v>27</v>
      </c>
      <c r="H290" s="43" t="s">
        <v>163</v>
      </c>
      <c r="I290" s="43" t="s">
        <v>27</v>
      </c>
      <c r="J290" s="43" t="s">
        <v>1646</v>
      </c>
      <c r="K290" s="47" t="s">
        <v>868</v>
      </c>
      <c r="L290" s="47" t="s">
        <v>1002</v>
      </c>
      <c r="M290" s="43" t="s">
        <v>1003</v>
      </c>
      <c r="N290" s="43" t="s">
        <v>1004</v>
      </c>
      <c r="O290" s="43"/>
      <c r="P290" s="43"/>
      <c r="Q290" s="47"/>
      <c r="R290" s="45">
        <v>0</v>
      </c>
      <c r="S290" s="46">
        <v>0</v>
      </c>
      <c r="T290" s="43"/>
      <c r="U290" s="15"/>
    </row>
    <row r="291" spans="1:21" ht="13.2" hidden="1" x14ac:dyDescent="0.25">
      <c r="A291" s="9">
        <v>240</v>
      </c>
      <c r="B291" s="9">
        <v>0</v>
      </c>
      <c r="C291" s="42"/>
      <c r="D291" s="43" t="s">
        <v>1009</v>
      </c>
      <c r="E291" s="43" t="s">
        <v>1615</v>
      </c>
      <c r="F291" s="43" t="s">
        <v>1007</v>
      </c>
      <c r="G291" s="43" t="s">
        <v>27</v>
      </c>
      <c r="H291" s="43" t="s">
        <v>101</v>
      </c>
      <c r="I291" s="43" t="s">
        <v>27</v>
      </c>
      <c r="J291" s="43" t="s">
        <v>1009</v>
      </c>
      <c r="K291" s="47" t="s">
        <v>868</v>
      </c>
      <c r="L291" s="47" t="s">
        <v>1011</v>
      </c>
      <c r="M291" s="43" t="s">
        <v>1648</v>
      </c>
      <c r="N291" s="43" t="s">
        <v>1013</v>
      </c>
      <c r="O291" s="43"/>
      <c r="P291" s="43"/>
      <c r="Q291" s="47"/>
      <c r="R291" s="45">
        <v>0</v>
      </c>
      <c r="S291" s="46">
        <v>0</v>
      </c>
      <c r="T291" s="43"/>
      <c r="U291" s="15"/>
    </row>
    <row r="292" spans="1:21" ht="13.2" hidden="1" x14ac:dyDescent="0.25">
      <c r="A292" s="9">
        <v>241</v>
      </c>
      <c r="B292" s="9">
        <v>0</v>
      </c>
      <c r="C292" s="42"/>
      <c r="D292" s="43" t="s">
        <v>1649</v>
      </c>
      <c r="E292" s="43" t="s">
        <v>1615</v>
      </c>
      <c r="F292" s="43" t="s">
        <v>1016</v>
      </c>
      <c r="G292" s="43" t="s">
        <v>27</v>
      </c>
      <c r="H292" s="43" t="s">
        <v>646</v>
      </c>
      <c r="I292" s="43" t="s">
        <v>27</v>
      </c>
      <c r="J292" s="43" t="s">
        <v>1649</v>
      </c>
      <c r="K292" s="43" t="s">
        <v>1649</v>
      </c>
      <c r="L292" s="47" t="s">
        <v>1650</v>
      </c>
      <c r="M292" s="43"/>
      <c r="N292" s="43"/>
      <c r="O292" s="43"/>
      <c r="P292" s="43"/>
      <c r="Q292" s="47"/>
      <c r="R292" s="45">
        <v>0</v>
      </c>
      <c r="S292" s="46">
        <v>0</v>
      </c>
      <c r="T292" s="47"/>
      <c r="U292" s="15"/>
    </row>
    <row r="293" spans="1:21" ht="13.2" hidden="1" x14ac:dyDescent="0.25">
      <c r="A293" s="9">
        <v>242</v>
      </c>
      <c r="B293" s="9">
        <v>0</v>
      </c>
      <c r="C293" s="42"/>
      <c r="D293" s="43" t="s">
        <v>1651</v>
      </c>
      <c r="E293" s="43" t="s">
        <v>1615</v>
      </c>
      <c r="F293" s="43" t="s">
        <v>1016</v>
      </c>
      <c r="G293" s="43" t="s">
        <v>27</v>
      </c>
      <c r="H293" s="43" t="s">
        <v>29</v>
      </c>
      <c r="I293" s="43" t="s">
        <v>27</v>
      </c>
      <c r="J293" s="43" t="s">
        <v>1651</v>
      </c>
      <c r="K293" s="43" t="s">
        <v>868</v>
      </c>
      <c r="L293" s="43" t="s">
        <v>1652</v>
      </c>
      <c r="M293" s="44"/>
      <c r="N293" s="44"/>
      <c r="O293" s="44"/>
      <c r="P293" s="44"/>
      <c r="Q293" s="44"/>
      <c r="R293" s="45">
        <v>0</v>
      </c>
      <c r="S293" s="46">
        <v>0</v>
      </c>
      <c r="T293" s="44"/>
      <c r="U293" s="15"/>
    </row>
    <row r="294" spans="1:21" ht="13.2" hidden="1" x14ac:dyDescent="0.25">
      <c r="A294" s="9">
        <v>243</v>
      </c>
      <c r="B294" s="9">
        <v>0</v>
      </c>
      <c r="C294" s="42"/>
      <c r="D294" s="43" t="s">
        <v>1653</v>
      </c>
      <c r="E294" s="43" t="s">
        <v>1615</v>
      </c>
      <c r="F294" s="43" t="s">
        <v>1016</v>
      </c>
      <c r="G294" s="43" t="s">
        <v>27</v>
      </c>
      <c r="H294" s="43" t="s">
        <v>258</v>
      </c>
      <c r="I294" s="43" t="s">
        <v>27</v>
      </c>
      <c r="J294" s="43" t="s">
        <v>1654</v>
      </c>
      <c r="K294" s="47" t="s">
        <v>868</v>
      </c>
      <c r="L294" s="47" t="s">
        <v>1655</v>
      </c>
      <c r="M294" s="43" t="s">
        <v>1656</v>
      </c>
      <c r="N294" s="43"/>
      <c r="O294" s="43"/>
      <c r="P294" s="43"/>
      <c r="Q294" s="47"/>
      <c r="R294" s="45">
        <v>0</v>
      </c>
      <c r="S294" s="46">
        <v>0</v>
      </c>
      <c r="T294" s="43"/>
      <c r="U294" s="15"/>
    </row>
    <row r="295" spans="1:21" ht="13.2" hidden="1" x14ac:dyDescent="0.25">
      <c r="A295" s="9">
        <v>244</v>
      </c>
      <c r="B295" s="9">
        <v>0</v>
      </c>
      <c r="C295" s="42"/>
      <c r="D295" s="43" t="s">
        <v>1657</v>
      </c>
      <c r="E295" s="43" t="s">
        <v>1615</v>
      </c>
      <c r="F295" s="43" t="s">
        <v>1037</v>
      </c>
      <c r="G295" s="43" t="s">
        <v>27</v>
      </c>
      <c r="H295" s="43" t="s">
        <v>101</v>
      </c>
      <c r="I295" s="43" t="s">
        <v>27</v>
      </c>
      <c r="J295" s="43" t="s">
        <v>1658</v>
      </c>
      <c r="K295" s="47" t="s">
        <v>1659</v>
      </c>
      <c r="L295" s="47" t="s">
        <v>1040</v>
      </c>
      <c r="M295" s="43" t="s">
        <v>1041</v>
      </c>
      <c r="N295" s="43"/>
      <c r="O295" s="43"/>
      <c r="P295" s="43"/>
      <c r="Q295" s="47"/>
      <c r="R295" s="45">
        <v>0</v>
      </c>
      <c r="S295" s="46">
        <v>0</v>
      </c>
      <c r="T295" s="43"/>
      <c r="U295" s="15"/>
    </row>
    <row r="296" spans="1:21" ht="13.2" hidden="1" x14ac:dyDescent="0.25">
      <c r="A296" s="9">
        <v>245</v>
      </c>
      <c r="B296" s="9">
        <v>0</v>
      </c>
      <c r="C296" s="42"/>
      <c r="D296" s="43" t="s">
        <v>1074</v>
      </c>
      <c r="E296" s="43" t="s">
        <v>1615</v>
      </c>
      <c r="F296" s="43" t="s">
        <v>1051</v>
      </c>
      <c r="G296" s="43" t="s">
        <v>27</v>
      </c>
      <c r="H296" s="43" t="s">
        <v>245</v>
      </c>
      <c r="I296" s="43" t="s">
        <v>27</v>
      </c>
      <c r="J296" s="43" t="s">
        <v>1074</v>
      </c>
      <c r="K296" s="43" t="s">
        <v>1660</v>
      </c>
      <c r="L296" s="43" t="s">
        <v>1070</v>
      </c>
      <c r="M296" s="44"/>
      <c r="N296" s="44"/>
      <c r="O296" s="44"/>
      <c r="P296" s="44"/>
      <c r="Q296" s="44"/>
      <c r="R296" s="45">
        <v>0</v>
      </c>
      <c r="S296" s="46">
        <v>0</v>
      </c>
      <c r="T296" s="44"/>
      <c r="U296" s="15"/>
    </row>
    <row r="297" spans="1:21" ht="13.2" hidden="1" x14ac:dyDescent="0.25">
      <c r="A297" s="9">
        <v>246</v>
      </c>
      <c r="B297" s="9">
        <v>0</v>
      </c>
      <c r="C297" s="42"/>
      <c r="D297" s="43" t="s">
        <v>1661</v>
      </c>
      <c r="E297" s="43" t="s">
        <v>1615</v>
      </c>
      <c r="F297" s="43" t="s">
        <v>1662</v>
      </c>
      <c r="G297" s="43" t="s">
        <v>27</v>
      </c>
      <c r="H297" s="43" t="s">
        <v>101</v>
      </c>
      <c r="I297" s="43" t="s">
        <v>27</v>
      </c>
      <c r="J297" s="43" t="s">
        <v>1661</v>
      </c>
      <c r="K297" s="47" t="s">
        <v>1663</v>
      </c>
      <c r="L297" s="47"/>
      <c r="M297" s="43"/>
      <c r="N297" s="43"/>
      <c r="O297" s="43"/>
      <c r="P297" s="43"/>
      <c r="Q297" s="47"/>
      <c r="R297" s="45">
        <v>0</v>
      </c>
      <c r="S297" s="46">
        <v>0</v>
      </c>
      <c r="T297" s="43"/>
      <c r="U297" s="15"/>
    </row>
    <row r="298" spans="1:21" ht="13.2" hidden="1" x14ac:dyDescent="0.25">
      <c r="A298" s="9">
        <v>247</v>
      </c>
      <c r="B298" s="9">
        <v>0</v>
      </c>
      <c r="C298" s="42"/>
      <c r="D298" s="43" t="s">
        <v>1664</v>
      </c>
      <c r="E298" s="43" t="s">
        <v>1615</v>
      </c>
      <c r="F298" s="43" t="s">
        <v>1098</v>
      </c>
      <c r="G298" s="43" t="s">
        <v>27</v>
      </c>
      <c r="H298" s="43" t="s">
        <v>46</v>
      </c>
      <c r="I298" s="43" t="s">
        <v>27</v>
      </c>
      <c r="J298" s="43" t="s">
        <v>1664</v>
      </c>
      <c r="K298" s="43" t="s">
        <v>1665</v>
      </c>
      <c r="L298" s="43" t="s">
        <v>1666</v>
      </c>
      <c r="M298" s="44"/>
      <c r="N298" s="44"/>
      <c r="O298" s="44"/>
      <c r="P298" s="44"/>
      <c r="Q298" s="44"/>
      <c r="R298" s="45">
        <v>0</v>
      </c>
      <c r="S298" s="46">
        <v>0</v>
      </c>
      <c r="T298" s="44"/>
      <c r="U298" s="15"/>
    </row>
    <row r="299" spans="1:21" ht="13.2" hidden="1" x14ac:dyDescent="0.25">
      <c r="A299" s="9">
        <v>248</v>
      </c>
      <c r="B299" s="9">
        <v>0</v>
      </c>
      <c r="C299" s="42"/>
      <c r="D299" s="43" t="s">
        <v>1107</v>
      </c>
      <c r="E299" s="43" t="s">
        <v>1615</v>
      </c>
      <c r="F299" s="43" t="s">
        <v>1098</v>
      </c>
      <c r="G299" s="43" t="s">
        <v>27</v>
      </c>
      <c r="H299" s="43" t="s">
        <v>101</v>
      </c>
      <c r="I299" s="43" t="s">
        <v>27</v>
      </c>
      <c r="J299" s="43" t="s">
        <v>1107</v>
      </c>
      <c r="K299" s="43" t="s">
        <v>1667</v>
      </c>
      <c r="L299" s="43" t="s">
        <v>1109</v>
      </c>
      <c r="M299" s="43" t="s">
        <v>1110</v>
      </c>
      <c r="N299" s="43" t="s">
        <v>1111</v>
      </c>
      <c r="O299" s="47"/>
      <c r="P299" s="47"/>
      <c r="Q299" s="47"/>
      <c r="R299" s="45">
        <v>0</v>
      </c>
      <c r="S299" s="46">
        <v>0</v>
      </c>
      <c r="T299" s="47"/>
      <c r="U299" s="15"/>
    </row>
    <row r="300" spans="1:21" ht="13.2" hidden="1" x14ac:dyDescent="0.25">
      <c r="A300" s="9">
        <v>249</v>
      </c>
      <c r="B300" s="9">
        <v>0</v>
      </c>
      <c r="C300" s="42"/>
      <c r="D300" s="43" t="s">
        <v>1668</v>
      </c>
      <c r="E300" s="43" t="s">
        <v>1615</v>
      </c>
      <c r="F300" s="43" t="s">
        <v>69</v>
      </c>
      <c r="G300" s="43" t="s">
        <v>27</v>
      </c>
      <c r="H300" s="43" t="s">
        <v>38</v>
      </c>
      <c r="I300" s="43" t="s">
        <v>27</v>
      </c>
      <c r="J300" s="43" t="s">
        <v>1668</v>
      </c>
      <c r="K300" s="43" t="s">
        <v>1669</v>
      </c>
      <c r="L300" s="43" t="s">
        <v>1670</v>
      </c>
      <c r="M300" s="43" t="s">
        <v>1671</v>
      </c>
      <c r="N300" s="44"/>
      <c r="O300" s="44"/>
      <c r="P300" s="44"/>
      <c r="Q300" s="44"/>
      <c r="R300" s="45">
        <v>0</v>
      </c>
      <c r="S300" s="46">
        <v>0</v>
      </c>
      <c r="T300" s="44"/>
      <c r="U300" s="15"/>
    </row>
    <row r="301" spans="1:21" ht="13.2" hidden="1" x14ac:dyDescent="0.25">
      <c r="A301" s="9">
        <v>250</v>
      </c>
      <c r="B301" s="9">
        <v>0</v>
      </c>
      <c r="C301" s="42"/>
      <c r="D301" s="43" t="s">
        <v>1672</v>
      </c>
      <c r="E301" s="43" t="s">
        <v>1615</v>
      </c>
      <c r="F301" s="43" t="s">
        <v>69</v>
      </c>
      <c r="G301" s="43" t="s">
        <v>27</v>
      </c>
      <c r="H301" s="43" t="s">
        <v>245</v>
      </c>
      <c r="I301" s="43" t="s">
        <v>27</v>
      </c>
      <c r="J301" s="43" t="s">
        <v>1672</v>
      </c>
      <c r="K301" s="43" t="s">
        <v>1669</v>
      </c>
      <c r="L301" s="47" t="s">
        <v>1673</v>
      </c>
      <c r="M301" s="43" t="s">
        <v>1674</v>
      </c>
      <c r="N301" s="43"/>
      <c r="O301" s="43"/>
      <c r="P301" s="43"/>
      <c r="Q301" s="47"/>
      <c r="R301" s="45">
        <v>0</v>
      </c>
      <c r="S301" s="46">
        <v>0</v>
      </c>
      <c r="T301" s="47"/>
      <c r="U301" s="15"/>
    </row>
    <row r="302" spans="1:21" ht="13.2" hidden="1" x14ac:dyDescent="0.25">
      <c r="A302" s="9">
        <v>251</v>
      </c>
      <c r="B302" s="9">
        <v>0</v>
      </c>
      <c r="C302" s="42"/>
      <c r="D302" s="43" t="s">
        <v>1675</v>
      </c>
      <c r="E302" s="43" t="s">
        <v>1615</v>
      </c>
      <c r="F302" s="43" t="s">
        <v>69</v>
      </c>
      <c r="G302" s="43" t="s">
        <v>27</v>
      </c>
      <c r="H302" s="43" t="s">
        <v>163</v>
      </c>
      <c r="I302" s="43" t="s">
        <v>27</v>
      </c>
      <c r="J302" s="43" t="s">
        <v>1675</v>
      </c>
      <c r="K302" s="43" t="s">
        <v>1669</v>
      </c>
      <c r="L302" s="47" t="s">
        <v>832</v>
      </c>
      <c r="M302" s="43" t="s">
        <v>833</v>
      </c>
      <c r="N302" s="43" t="s">
        <v>1676</v>
      </c>
      <c r="O302" s="43"/>
      <c r="P302" s="43"/>
      <c r="Q302" s="47"/>
      <c r="R302" s="45">
        <v>0</v>
      </c>
      <c r="S302" s="46">
        <v>0</v>
      </c>
      <c r="T302" s="47"/>
      <c r="U302" s="15"/>
    </row>
    <row r="303" spans="1:21" ht="13.2" hidden="1" x14ac:dyDescent="0.25">
      <c r="A303" s="9">
        <v>252</v>
      </c>
      <c r="B303" s="9">
        <v>0</v>
      </c>
      <c r="C303" s="42"/>
      <c r="D303" s="43" t="s">
        <v>1677</v>
      </c>
      <c r="E303" s="43" t="s">
        <v>1615</v>
      </c>
      <c r="F303" s="43" t="s">
        <v>69</v>
      </c>
      <c r="G303" s="43" t="s">
        <v>27</v>
      </c>
      <c r="H303" s="43" t="s">
        <v>101</v>
      </c>
      <c r="I303" s="43" t="s">
        <v>27</v>
      </c>
      <c r="J303" s="43" t="s">
        <v>1677</v>
      </c>
      <c r="K303" s="43" t="s">
        <v>1678</v>
      </c>
      <c r="L303" s="44"/>
      <c r="M303" s="43" t="s">
        <v>1679</v>
      </c>
      <c r="N303" s="43" t="s">
        <v>1680</v>
      </c>
      <c r="O303" s="44"/>
      <c r="P303" s="44"/>
      <c r="Q303" s="44"/>
      <c r="R303" s="45">
        <v>0</v>
      </c>
      <c r="S303" s="46">
        <v>0</v>
      </c>
      <c r="T303" s="44"/>
      <c r="U303" s="15"/>
    </row>
    <row r="304" spans="1:21" ht="13.2" hidden="1" x14ac:dyDescent="0.25">
      <c r="A304" s="9">
        <v>253</v>
      </c>
      <c r="B304" s="9">
        <v>0</v>
      </c>
      <c r="C304" s="42"/>
      <c r="D304" s="43" t="s">
        <v>1681</v>
      </c>
      <c r="E304" s="43" t="s">
        <v>1615</v>
      </c>
      <c r="F304" s="43" t="s">
        <v>69</v>
      </c>
      <c r="G304" s="43" t="s">
        <v>27</v>
      </c>
      <c r="H304" s="43" t="s">
        <v>63</v>
      </c>
      <c r="I304" s="43" t="s">
        <v>27</v>
      </c>
      <c r="J304" s="43" t="s">
        <v>1681</v>
      </c>
      <c r="K304" s="43" t="s">
        <v>1682</v>
      </c>
      <c r="L304" s="43" t="s">
        <v>1683</v>
      </c>
      <c r="M304" s="44"/>
      <c r="N304" s="44"/>
      <c r="O304" s="44"/>
      <c r="P304" s="44"/>
      <c r="Q304" s="44"/>
      <c r="R304" s="45">
        <v>0</v>
      </c>
      <c r="S304" s="46">
        <v>0</v>
      </c>
      <c r="T304" s="44"/>
      <c r="U304" s="15"/>
    </row>
    <row r="305" spans="1:21" ht="13.2" hidden="1" x14ac:dyDescent="0.25">
      <c r="A305" s="9">
        <v>254</v>
      </c>
      <c r="B305" s="9">
        <v>0</v>
      </c>
      <c r="C305" s="42"/>
      <c r="D305" s="43" t="s">
        <v>1684</v>
      </c>
      <c r="E305" s="43" t="s">
        <v>1615</v>
      </c>
      <c r="F305" s="43" t="s">
        <v>69</v>
      </c>
      <c r="G305" s="43" t="s">
        <v>27</v>
      </c>
      <c r="H305" s="43" t="s">
        <v>46</v>
      </c>
      <c r="I305" s="43" t="s">
        <v>27</v>
      </c>
      <c r="J305" s="43" t="s">
        <v>1684</v>
      </c>
      <c r="K305" s="43" t="s">
        <v>1685</v>
      </c>
      <c r="L305" s="43" t="s">
        <v>1686</v>
      </c>
      <c r="M305" s="44"/>
      <c r="N305" s="44"/>
      <c r="O305" s="44"/>
      <c r="P305" s="44"/>
      <c r="Q305" s="44"/>
      <c r="R305" s="45">
        <v>0</v>
      </c>
      <c r="S305" s="46">
        <v>0</v>
      </c>
      <c r="T305" s="44"/>
      <c r="U305" s="15"/>
    </row>
    <row r="306" spans="1:21" ht="13.2" hidden="1" x14ac:dyDescent="0.25">
      <c r="A306" s="9">
        <v>255</v>
      </c>
      <c r="B306" s="9">
        <v>0</v>
      </c>
      <c r="C306" s="42"/>
      <c r="D306" s="43" t="s">
        <v>1687</v>
      </c>
      <c r="E306" s="43" t="s">
        <v>1615</v>
      </c>
      <c r="F306" s="43" t="s">
        <v>69</v>
      </c>
      <c r="G306" s="43" t="s">
        <v>27</v>
      </c>
      <c r="H306" s="43" t="s">
        <v>646</v>
      </c>
      <c r="I306" s="43" t="s">
        <v>27</v>
      </c>
      <c r="J306" s="43" t="s">
        <v>1687</v>
      </c>
      <c r="K306" s="43" t="s">
        <v>1669</v>
      </c>
      <c r="L306" s="43" t="s">
        <v>1070</v>
      </c>
      <c r="M306" s="44"/>
      <c r="N306" s="44"/>
      <c r="O306" s="44"/>
      <c r="P306" s="44"/>
      <c r="Q306" s="44"/>
      <c r="R306" s="45">
        <v>0</v>
      </c>
      <c r="S306" s="46">
        <v>0</v>
      </c>
      <c r="T306" s="44"/>
      <c r="U306" s="15"/>
    </row>
    <row r="307" spans="1:21" ht="13.2" hidden="1" x14ac:dyDescent="0.25">
      <c r="A307" s="9">
        <v>256</v>
      </c>
      <c r="B307" s="9">
        <v>0</v>
      </c>
      <c r="C307" s="42"/>
      <c r="D307" s="43" t="s">
        <v>1688</v>
      </c>
      <c r="E307" s="43" t="s">
        <v>1615</v>
      </c>
      <c r="F307" s="43" t="s">
        <v>69</v>
      </c>
      <c r="G307" s="43" t="s">
        <v>27</v>
      </c>
      <c r="H307" s="43" t="s">
        <v>29</v>
      </c>
      <c r="I307" s="43" t="s">
        <v>27</v>
      </c>
      <c r="J307" s="47"/>
      <c r="K307" s="47"/>
      <c r="L307" s="47"/>
      <c r="M307" s="43"/>
      <c r="N307" s="43"/>
      <c r="O307" s="43"/>
      <c r="P307" s="43"/>
      <c r="Q307" s="47"/>
      <c r="R307" s="45">
        <v>0</v>
      </c>
      <c r="S307" s="46">
        <v>0</v>
      </c>
      <c r="T307" s="43"/>
      <c r="U307" s="15"/>
    </row>
    <row r="308" spans="1:21" ht="13.2" hidden="1" x14ac:dyDescent="0.25">
      <c r="A308" s="9">
        <v>257</v>
      </c>
      <c r="B308" s="9">
        <v>0</v>
      </c>
      <c r="C308" s="42"/>
      <c r="D308" s="43" t="s">
        <v>1689</v>
      </c>
      <c r="E308" s="43" t="s">
        <v>1615</v>
      </c>
      <c r="F308" s="43" t="s">
        <v>69</v>
      </c>
      <c r="G308" s="43" t="s">
        <v>27</v>
      </c>
      <c r="H308" s="43" t="s">
        <v>63</v>
      </c>
      <c r="I308" s="43" t="s">
        <v>27</v>
      </c>
      <c r="J308" s="43" t="s">
        <v>1689</v>
      </c>
      <c r="K308" s="43" t="s">
        <v>1690</v>
      </c>
      <c r="L308" s="47" t="s">
        <v>1691</v>
      </c>
      <c r="M308" s="43" t="s">
        <v>1692</v>
      </c>
      <c r="N308" s="43"/>
      <c r="O308" s="43"/>
      <c r="P308" s="43"/>
      <c r="Q308" s="47"/>
      <c r="R308" s="45">
        <v>0</v>
      </c>
      <c r="S308" s="46">
        <v>0</v>
      </c>
      <c r="T308" s="47"/>
      <c r="U308" s="15"/>
    </row>
    <row r="309" spans="1:21" ht="13.2" hidden="1" x14ac:dyDescent="0.25">
      <c r="A309" s="9">
        <v>258</v>
      </c>
      <c r="B309" s="9">
        <v>0</v>
      </c>
      <c r="C309" s="42"/>
      <c r="D309" s="43" t="s">
        <v>1693</v>
      </c>
      <c r="E309" s="43" t="s">
        <v>1615</v>
      </c>
      <c r="F309" s="43" t="s">
        <v>69</v>
      </c>
      <c r="G309" s="43" t="s">
        <v>27</v>
      </c>
      <c r="H309" s="43" t="s">
        <v>63</v>
      </c>
      <c r="I309" s="43" t="s">
        <v>27</v>
      </c>
      <c r="J309" s="43" t="s">
        <v>1694</v>
      </c>
      <c r="K309" s="43" t="s">
        <v>1669</v>
      </c>
      <c r="L309" s="43" t="s">
        <v>1695</v>
      </c>
      <c r="M309" s="44"/>
      <c r="N309" s="44"/>
      <c r="O309" s="44"/>
      <c r="P309" s="44"/>
      <c r="Q309" s="44"/>
      <c r="R309" s="45">
        <v>0</v>
      </c>
      <c r="S309" s="46">
        <v>0</v>
      </c>
      <c r="T309" s="44"/>
      <c r="U309" s="15"/>
    </row>
    <row r="310" spans="1:21" ht="13.2" hidden="1" x14ac:dyDescent="0.25">
      <c r="A310" s="9">
        <v>259</v>
      </c>
      <c r="B310" s="9">
        <v>0</v>
      </c>
      <c r="C310" s="42"/>
      <c r="D310" s="43" t="s">
        <v>1696</v>
      </c>
      <c r="E310" s="43" t="s">
        <v>1615</v>
      </c>
      <c r="F310" s="43" t="s">
        <v>69</v>
      </c>
      <c r="G310" s="43" t="s">
        <v>27</v>
      </c>
      <c r="H310" s="43" t="s">
        <v>46</v>
      </c>
      <c r="I310" s="43" t="s">
        <v>27</v>
      </c>
      <c r="J310" s="43" t="s">
        <v>1696</v>
      </c>
      <c r="K310" s="43" t="s">
        <v>1669</v>
      </c>
      <c r="L310" s="43" t="s">
        <v>1697</v>
      </c>
      <c r="M310" s="44"/>
      <c r="N310" s="44"/>
      <c r="O310" s="44"/>
      <c r="P310" s="44"/>
      <c r="Q310" s="44"/>
      <c r="R310" s="45">
        <v>0</v>
      </c>
      <c r="S310" s="46">
        <v>0</v>
      </c>
      <c r="T310" s="44"/>
      <c r="U310" s="15"/>
    </row>
    <row r="311" spans="1:21" ht="13.2" hidden="1" x14ac:dyDescent="0.25">
      <c r="A311" s="9">
        <v>260</v>
      </c>
      <c r="B311" s="9">
        <v>0</v>
      </c>
      <c r="C311" s="42"/>
      <c r="D311" s="43" t="s">
        <v>1698</v>
      </c>
      <c r="E311" s="43" t="s">
        <v>1615</v>
      </c>
      <c r="F311" s="43" t="s">
        <v>69</v>
      </c>
      <c r="G311" s="43" t="s">
        <v>27</v>
      </c>
      <c r="H311" s="43" t="s">
        <v>63</v>
      </c>
      <c r="I311" s="43" t="s">
        <v>27</v>
      </c>
      <c r="J311" s="43" t="s">
        <v>1698</v>
      </c>
      <c r="K311" s="43" t="s">
        <v>1669</v>
      </c>
      <c r="L311" s="43" t="s">
        <v>1699</v>
      </c>
      <c r="M311" s="44"/>
      <c r="N311" s="44"/>
      <c r="O311" s="44"/>
      <c r="P311" s="44"/>
      <c r="Q311" s="44"/>
      <c r="R311" s="45">
        <v>0</v>
      </c>
      <c r="S311" s="46">
        <v>0</v>
      </c>
      <c r="T311" s="44"/>
      <c r="U311" s="15"/>
    </row>
    <row r="312" spans="1:21" ht="13.2" hidden="1" x14ac:dyDescent="0.25">
      <c r="A312" s="9">
        <v>261</v>
      </c>
      <c r="B312" s="9">
        <v>0</v>
      </c>
      <c r="C312" s="42"/>
      <c r="D312" s="43" t="s">
        <v>1700</v>
      </c>
      <c r="E312" s="43" t="s">
        <v>1615</v>
      </c>
      <c r="F312" s="43" t="s">
        <v>69</v>
      </c>
      <c r="G312" s="43" t="s">
        <v>27</v>
      </c>
      <c r="H312" s="43" t="s">
        <v>1701</v>
      </c>
      <c r="I312" s="43" t="s">
        <v>27</v>
      </c>
      <c r="J312" s="47"/>
      <c r="K312" s="47"/>
      <c r="L312" s="47"/>
      <c r="M312" s="43"/>
      <c r="N312" s="43"/>
      <c r="O312" s="43"/>
      <c r="P312" s="43"/>
      <c r="Q312" s="47"/>
      <c r="R312" s="45">
        <v>0</v>
      </c>
      <c r="S312" s="46">
        <v>0</v>
      </c>
      <c r="T312" s="43"/>
      <c r="U312" s="15"/>
    </row>
    <row r="313" spans="1:21" ht="13.2" hidden="1" x14ac:dyDescent="0.25">
      <c r="A313" s="9">
        <v>262</v>
      </c>
      <c r="B313" s="9">
        <v>0</v>
      </c>
      <c r="C313" s="42"/>
      <c r="D313" s="43" t="s">
        <v>1702</v>
      </c>
      <c r="E313" s="43" t="s">
        <v>1615</v>
      </c>
      <c r="F313" s="43" t="s">
        <v>69</v>
      </c>
      <c r="G313" s="43" t="s">
        <v>27</v>
      </c>
      <c r="H313" s="43" t="s">
        <v>163</v>
      </c>
      <c r="I313" s="43" t="s">
        <v>27</v>
      </c>
      <c r="J313" s="43" t="s">
        <v>1703</v>
      </c>
      <c r="K313" s="43" t="s">
        <v>1704</v>
      </c>
      <c r="L313" s="43" t="s">
        <v>1382</v>
      </c>
      <c r="M313" s="43" t="s">
        <v>1705</v>
      </c>
      <c r="N313" s="44"/>
      <c r="O313" s="44"/>
      <c r="P313" s="44"/>
      <c r="Q313" s="44"/>
      <c r="R313" s="45">
        <v>0</v>
      </c>
      <c r="S313" s="46">
        <v>0</v>
      </c>
      <c r="T313" s="44"/>
      <c r="U313" s="15"/>
    </row>
    <row r="314" spans="1:21" ht="13.2" hidden="1" x14ac:dyDescent="0.25">
      <c r="A314" s="9">
        <v>263</v>
      </c>
      <c r="B314" s="9">
        <v>0</v>
      </c>
      <c r="C314" s="42"/>
      <c r="D314" s="43" t="s">
        <v>1706</v>
      </c>
      <c r="E314" s="43" t="s">
        <v>1615</v>
      </c>
      <c r="F314" s="43" t="s">
        <v>69</v>
      </c>
      <c r="G314" s="43" t="s">
        <v>27</v>
      </c>
      <c r="H314" s="43" t="s">
        <v>573</v>
      </c>
      <c r="I314" s="43" t="s">
        <v>27</v>
      </c>
      <c r="J314" s="47"/>
      <c r="K314" s="47"/>
      <c r="L314" s="47"/>
      <c r="M314" s="43"/>
      <c r="N314" s="43"/>
      <c r="O314" s="43"/>
      <c r="P314" s="43"/>
      <c r="Q314" s="47"/>
      <c r="R314" s="45">
        <v>0</v>
      </c>
      <c r="S314" s="46">
        <v>0</v>
      </c>
      <c r="T314" s="43"/>
      <c r="U314" s="15"/>
    </row>
    <row r="315" spans="1:21" ht="13.2" hidden="1" x14ac:dyDescent="0.25">
      <c r="A315" s="9">
        <v>264</v>
      </c>
      <c r="B315" s="9">
        <v>0</v>
      </c>
      <c r="C315" s="42"/>
      <c r="D315" s="43" t="s">
        <v>1707</v>
      </c>
      <c r="E315" s="43" t="s">
        <v>1615</v>
      </c>
      <c r="F315" s="43" t="s">
        <v>69</v>
      </c>
      <c r="G315" s="43" t="s">
        <v>27</v>
      </c>
      <c r="H315" s="43" t="s">
        <v>46</v>
      </c>
      <c r="I315" s="43" t="s">
        <v>27</v>
      </c>
      <c r="J315" s="43" t="s">
        <v>1707</v>
      </c>
      <c r="K315" s="43" t="s">
        <v>1708</v>
      </c>
      <c r="L315" s="43" t="s">
        <v>1709</v>
      </c>
      <c r="M315" s="44"/>
      <c r="N315" s="44"/>
      <c r="O315" s="44"/>
      <c r="P315" s="44"/>
      <c r="Q315" s="44"/>
      <c r="R315" s="45">
        <v>0</v>
      </c>
      <c r="S315" s="46">
        <v>0</v>
      </c>
      <c r="T315" s="44"/>
      <c r="U315" s="15"/>
    </row>
    <row r="316" spans="1:21" ht="13.2" hidden="1" x14ac:dyDescent="0.25">
      <c r="A316" s="9">
        <v>265</v>
      </c>
      <c r="B316" s="9">
        <v>0</v>
      </c>
      <c r="C316" s="42"/>
      <c r="D316" s="43" t="s">
        <v>1710</v>
      </c>
      <c r="E316" s="43" t="s">
        <v>1615</v>
      </c>
      <c r="F316" s="43" t="s">
        <v>69</v>
      </c>
      <c r="G316" s="43" t="s">
        <v>27</v>
      </c>
      <c r="H316" s="43" t="s">
        <v>83</v>
      </c>
      <c r="I316" s="43" t="s">
        <v>27</v>
      </c>
      <c r="J316" s="43" t="s">
        <v>1710</v>
      </c>
      <c r="K316" s="43" t="s">
        <v>1669</v>
      </c>
      <c r="L316" s="47" t="s">
        <v>1711</v>
      </c>
      <c r="M316" s="43" t="s">
        <v>1712</v>
      </c>
      <c r="N316" s="43"/>
      <c r="O316" s="43"/>
      <c r="P316" s="43"/>
      <c r="Q316" s="47"/>
      <c r="R316" s="45">
        <v>0</v>
      </c>
      <c r="S316" s="46">
        <v>0</v>
      </c>
      <c r="T316" s="47"/>
      <c r="U316" s="15"/>
    </row>
    <row r="317" spans="1:21" ht="13.2" hidden="1" x14ac:dyDescent="0.25">
      <c r="A317" s="9">
        <v>266</v>
      </c>
      <c r="B317" s="9">
        <v>0</v>
      </c>
      <c r="C317" s="42"/>
      <c r="D317" s="43" t="s">
        <v>1713</v>
      </c>
      <c r="E317" s="43" t="s">
        <v>1615</v>
      </c>
      <c r="F317" s="43" t="s">
        <v>69</v>
      </c>
      <c r="G317" s="43" t="s">
        <v>27</v>
      </c>
      <c r="H317" s="43" t="s">
        <v>258</v>
      </c>
      <c r="I317" s="43" t="s">
        <v>27</v>
      </c>
      <c r="J317" s="43" t="s">
        <v>1713</v>
      </c>
      <c r="K317" s="43" t="s">
        <v>1669</v>
      </c>
      <c r="L317" s="43" t="s">
        <v>1714</v>
      </c>
      <c r="M317" s="43" t="s">
        <v>1715</v>
      </c>
      <c r="N317" s="44"/>
      <c r="O317" s="44"/>
      <c r="P317" s="44"/>
      <c r="Q317" s="44"/>
      <c r="R317" s="45">
        <v>0</v>
      </c>
      <c r="S317" s="46">
        <v>0</v>
      </c>
      <c r="T317" s="44"/>
      <c r="U317" s="15"/>
    </row>
    <row r="318" spans="1:21" ht="13.2" hidden="1" x14ac:dyDescent="0.25">
      <c r="A318" s="9">
        <v>267</v>
      </c>
      <c r="B318" s="9">
        <v>0</v>
      </c>
      <c r="C318" s="42"/>
      <c r="D318" s="43" t="s">
        <v>1716</v>
      </c>
      <c r="E318" s="43" t="s">
        <v>1615</v>
      </c>
      <c r="F318" s="43" t="s">
        <v>69</v>
      </c>
      <c r="G318" s="43" t="s">
        <v>27</v>
      </c>
      <c r="H318" s="43" t="s">
        <v>646</v>
      </c>
      <c r="I318" s="43" t="s">
        <v>27</v>
      </c>
      <c r="J318" s="43" t="s">
        <v>1716</v>
      </c>
      <c r="K318" s="43" t="s">
        <v>1717</v>
      </c>
      <c r="L318" s="43" t="s">
        <v>1718</v>
      </c>
      <c r="M318" s="43" t="s">
        <v>1719</v>
      </c>
      <c r="N318" s="44"/>
      <c r="O318" s="44"/>
      <c r="P318" s="44"/>
      <c r="Q318" s="44"/>
      <c r="R318" s="45">
        <v>0</v>
      </c>
      <c r="S318" s="46">
        <v>0</v>
      </c>
      <c r="T318" s="44"/>
      <c r="U318" s="15"/>
    </row>
    <row r="319" spans="1:21" ht="13.2" hidden="1" x14ac:dyDescent="0.25">
      <c r="A319" s="9">
        <v>268</v>
      </c>
      <c r="B319" s="9">
        <v>0</v>
      </c>
      <c r="C319" s="42"/>
      <c r="D319" s="43" t="s">
        <v>1720</v>
      </c>
      <c r="E319" s="43" t="s">
        <v>1615</v>
      </c>
      <c r="F319" s="43" t="s">
        <v>69</v>
      </c>
      <c r="G319" s="43" t="s">
        <v>27</v>
      </c>
      <c r="H319" s="43" t="s">
        <v>83</v>
      </c>
      <c r="I319" s="43" t="s">
        <v>27</v>
      </c>
      <c r="J319" s="43" t="s">
        <v>1720</v>
      </c>
      <c r="K319" s="43" t="s">
        <v>1690</v>
      </c>
      <c r="L319" s="43" t="s">
        <v>1721</v>
      </c>
      <c r="M319" s="44"/>
      <c r="N319" s="44"/>
      <c r="O319" s="44"/>
      <c r="P319" s="44"/>
      <c r="Q319" s="44"/>
      <c r="R319" s="45">
        <v>0</v>
      </c>
      <c r="S319" s="46">
        <v>0</v>
      </c>
      <c r="T319" s="44"/>
      <c r="U319" s="15"/>
    </row>
    <row r="320" spans="1:21" ht="13.2" hidden="1" x14ac:dyDescent="0.25">
      <c r="A320" s="9">
        <v>269</v>
      </c>
      <c r="B320" s="9">
        <v>0</v>
      </c>
      <c r="C320" s="42"/>
      <c r="D320" s="43" t="s">
        <v>1722</v>
      </c>
      <c r="E320" s="43" t="s">
        <v>1615</v>
      </c>
      <c r="F320" s="43" t="s">
        <v>1723</v>
      </c>
      <c r="G320" s="43" t="s">
        <v>27</v>
      </c>
      <c r="H320" s="43" t="s">
        <v>63</v>
      </c>
      <c r="I320" s="43" t="s">
        <v>27</v>
      </c>
      <c r="J320" s="43" t="s">
        <v>1722</v>
      </c>
      <c r="K320" s="43" t="s">
        <v>1724</v>
      </c>
      <c r="L320" s="43" t="s">
        <v>1725</v>
      </c>
      <c r="M320" s="44"/>
      <c r="N320" s="44"/>
      <c r="O320" s="44"/>
      <c r="P320" s="44"/>
      <c r="Q320" s="44"/>
      <c r="R320" s="45">
        <v>0</v>
      </c>
      <c r="S320" s="46">
        <v>0</v>
      </c>
      <c r="T320" s="44"/>
      <c r="U320" s="15"/>
    </row>
    <row r="321" spans="1:21" ht="13.2" hidden="1" x14ac:dyDescent="0.25">
      <c r="A321" s="9"/>
      <c r="B321" s="9"/>
      <c r="C321" s="42"/>
      <c r="D321" s="43" t="s">
        <v>1726</v>
      </c>
      <c r="E321" s="43" t="s">
        <v>1615</v>
      </c>
      <c r="F321" s="43" t="s">
        <v>109</v>
      </c>
      <c r="G321" s="43" t="s">
        <v>27</v>
      </c>
      <c r="H321" s="43"/>
      <c r="I321" s="43" t="s">
        <v>27</v>
      </c>
      <c r="J321" s="48" t="s">
        <v>1727</v>
      </c>
      <c r="K321" s="43" t="s">
        <v>1728</v>
      </c>
      <c r="L321" s="43" t="s">
        <v>1729</v>
      </c>
      <c r="M321" s="44"/>
      <c r="N321" s="44"/>
      <c r="O321" s="44"/>
      <c r="P321" s="44"/>
      <c r="Q321" s="44"/>
      <c r="R321" s="45"/>
      <c r="S321" s="46"/>
      <c r="T321" s="44"/>
      <c r="U321" s="15"/>
    </row>
    <row r="322" spans="1:21" ht="13.2" hidden="1" x14ac:dyDescent="0.25">
      <c r="A322" s="9">
        <v>270</v>
      </c>
      <c r="B322" s="9">
        <v>0</v>
      </c>
      <c r="C322" s="42"/>
      <c r="D322" s="43" t="s">
        <v>1730</v>
      </c>
      <c r="E322" s="43" t="s">
        <v>1615</v>
      </c>
      <c r="F322" s="43" t="s">
        <v>109</v>
      </c>
      <c r="G322" s="43" t="s">
        <v>27</v>
      </c>
      <c r="H322" s="43" t="s">
        <v>63</v>
      </c>
      <c r="I322" s="43" t="s">
        <v>27</v>
      </c>
      <c r="J322" s="44"/>
      <c r="K322" s="43" t="s">
        <v>1731</v>
      </c>
      <c r="L322" s="43" t="s">
        <v>1253</v>
      </c>
      <c r="M322" s="43" t="s">
        <v>1732</v>
      </c>
      <c r="N322" s="43" t="s">
        <v>1733</v>
      </c>
      <c r="O322" s="44"/>
      <c r="P322" s="44"/>
      <c r="Q322" s="44"/>
      <c r="R322" s="45">
        <v>0</v>
      </c>
      <c r="S322" s="46">
        <v>0</v>
      </c>
      <c r="T322" s="44"/>
      <c r="U322" s="15"/>
    </row>
    <row r="323" spans="1:21" ht="13.2" hidden="1" x14ac:dyDescent="0.25">
      <c r="A323" s="9">
        <v>271</v>
      </c>
      <c r="B323" s="9">
        <v>0</v>
      </c>
      <c r="C323" s="42"/>
      <c r="D323" s="43" t="s">
        <v>1734</v>
      </c>
      <c r="E323" s="43" t="s">
        <v>1615</v>
      </c>
      <c r="F323" s="43" t="s">
        <v>109</v>
      </c>
      <c r="G323" s="43" t="s">
        <v>27</v>
      </c>
      <c r="H323" s="44"/>
      <c r="I323" s="43" t="s">
        <v>27</v>
      </c>
      <c r="J323" s="44"/>
      <c r="K323" s="44"/>
      <c r="L323" s="43" t="s">
        <v>1735</v>
      </c>
      <c r="M323" s="43" t="s">
        <v>1736</v>
      </c>
      <c r="N323" s="43" t="s">
        <v>1737</v>
      </c>
      <c r="O323" s="44"/>
      <c r="P323" s="44"/>
      <c r="Q323" s="44"/>
      <c r="R323" s="45">
        <v>0</v>
      </c>
      <c r="S323" s="46">
        <v>0</v>
      </c>
      <c r="T323" s="44"/>
      <c r="U323" s="15"/>
    </row>
    <row r="324" spans="1:21" ht="13.2" hidden="1" x14ac:dyDescent="0.25">
      <c r="A324" s="9"/>
      <c r="B324" s="9"/>
      <c r="C324" s="42"/>
      <c r="D324" s="43" t="s">
        <v>1738</v>
      </c>
      <c r="E324" s="43" t="s">
        <v>1615</v>
      </c>
      <c r="F324" s="43" t="s">
        <v>109</v>
      </c>
      <c r="G324" s="43" t="s">
        <v>27</v>
      </c>
      <c r="H324" s="44" t="s">
        <v>646</v>
      </c>
      <c r="I324" s="43" t="s">
        <v>27</v>
      </c>
      <c r="J324" s="48" t="s">
        <v>1738</v>
      </c>
      <c r="K324" s="44" t="s">
        <v>1739</v>
      </c>
      <c r="L324" s="43" t="s">
        <v>1740</v>
      </c>
      <c r="M324" s="43" t="s">
        <v>1741</v>
      </c>
      <c r="N324" s="44"/>
      <c r="O324" s="44"/>
      <c r="P324" s="44"/>
      <c r="Q324" s="44"/>
      <c r="R324" s="45"/>
      <c r="S324" s="46"/>
      <c r="T324" s="44"/>
      <c r="U324" s="15"/>
    </row>
    <row r="325" spans="1:21" ht="13.2" hidden="1" x14ac:dyDescent="0.25">
      <c r="A325" s="9">
        <v>272</v>
      </c>
      <c r="B325" s="9">
        <v>0</v>
      </c>
      <c r="C325" s="42"/>
      <c r="D325" s="43" t="s">
        <v>1742</v>
      </c>
      <c r="E325" s="43" t="s">
        <v>1615</v>
      </c>
      <c r="F325" s="43" t="s">
        <v>109</v>
      </c>
      <c r="G325" s="43" t="s">
        <v>27</v>
      </c>
      <c r="H325" s="43" t="s">
        <v>207</v>
      </c>
      <c r="I325" s="43" t="s">
        <v>27</v>
      </c>
      <c r="J325" s="43" t="s">
        <v>1742</v>
      </c>
      <c r="K325" s="43" t="s">
        <v>1739</v>
      </c>
      <c r="L325" s="43" t="s">
        <v>1743</v>
      </c>
      <c r="M325" s="43" t="s">
        <v>1744</v>
      </c>
      <c r="N325" s="44"/>
      <c r="O325" s="44"/>
      <c r="P325" s="44"/>
      <c r="Q325" s="44"/>
      <c r="R325" s="45">
        <v>0</v>
      </c>
      <c r="S325" s="46">
        <v>0</v>
      </c>
      <c r="T325" s="44"/>
      <c r="U325" s="15"/>
    </row>
    <row r="326" spans="1:21" ht="13.2" hidden="1" x14ac:dyDescent="0.25">
      <c r="A326" s="9">
        <v>273</v>
      </c>
      <c r="B326" s="9">
        <v>0</v>
      </c>
      <c r="C326" s="42"/>
      <c r="D326" s="43" t="s">
        <v>1745</v>
      </c>
      <c r="E326" s="43" t="s">
        <v>1615</v>
      </c>
      <c r="F326" s="43" t="s">
        <v>109</v>
      </c>
      <c r="G326" s="43" t="s">
        <v>27</v>
      </c>
      <c r="H326" s="44"/>
      <c r="I326" s="43" t="s">
        <v>27</v>
      </c>
      <c r="J326" s="43" t="s">
        <v>1745</v>
      </c>
      <c r="K326" s="43" t="s">
        <v>1746</v>
      </c>
      <c r="L326" s="44"/>
      <c r="M326" s="43" t="s">
        <v>1747</v>
      </c>
      <c r="N326" s="44"/>
      <c r="O326" s="44"/>
      <c r="P326" s="44"/>
      <c r="Q326" s="44"/>
      <c r="R326" s="45">
        <v>0</v>
      </c>
      <c r="S326" s="46">
        <v>0</v>
      </c>
      <c r="T326" s="44"/>
      <c r="U326" s="15"/>
    </row>
    <row r="327" spans="1:21" ht="13.2" hidden="1" x14ac:dyDescent="0.25">
      <c r="A327" s="9"/>
      <c r="B327" s="9"/>
      <c r="C327" s="42"/>
      <c r="D327" s="43" t="s">
        <v>1260</v>
      </c>
      <c r="E327" s="43" t="s">
        <v>1615</v>
      </c>
      <c r="F327" s="43" t="s">
        <v>109</v>
      </c>
      <c r="G327" s="43" t="s">
        <v>27</v>
      </c>
      <c r="H327" s="44" t="s">
        <v>425</v>
      </c>
      <c r="I327" s="43" t="s">
        <v>27</v>
      </c>
      <c r="J327" s="43" t="s">
        <v>1260</v>
      </c>
      <c r="K327" s="47" t="s">
        <v>1739</v>
      </c>
      <c r="L327" s="44" t="s">
        <v>1262</v>
      </c>
      <c r="M327" s="43" t="s">
        <v>1263</v>
      </c>
      <c r="N327" s="44" t="s">
        <v>1264</v>
      </c>
      <c r="O327" s="44"/>
      <c r="P327" s="44"/>
      <c r="Q327" s="44"/>
      <c r="R327" s="45"/>
      <c r="S327" s="46"/>
      <c r="T327" s="44"/>
      <c r="U327" s="15"/>
    </row>
    <row r="328" spans="1:21" ht="13.2" hidden="1" x14ac:dyDescent="0.25">
      <c r="A328" s="9">
        <v>274</v>
      </c>
      <c r="B328" s="9">
        <v>0</v>
      </c>
      <c r="C328" s="42"/>
      <c r="D328" s="43" t="s">
        <v>1748</v>
      </c>
      <c r="E328" s="43" t="s">
        <v>1615</v>
      </c>
      <c r="F328" s="43" t="s">
        <v>109</v>
      </c>
      <c r="G328" s="43" t="s">
        <v>27</v>
      </c>
      <c r="H328" s="43" t="s">
        <v>245</v>
      </c>
      <c r="I328" s="43" t="s">
        <v>27</v>
      </c>
      <c r="J328" s="43" t="s">
        <v>1748</v>
      </c>
      <c r="K328" s="47" t="s">
        <v>1749</v>
      </c>
      <c r="L328" s="47" t="s">
        <v>1750</v>
      </c>
      <c r="M328" s="43"/>
      <c r="N328" s="43"/>
      <c r="O328" s="43"/>
      <c r="P328" s="43"/>
      <c r="Q328" s="47"/>
      <c r="R328" s="45">
        <v>0</v>
      </c>
      <c r="S328" s="46">
        <v>0</v>
      </c>
      <c r="T328" s="43"/>
      <c r="U328" s="15"/>
    </row>
    <row r="329" spans="1:21" ht="26.4" hidden="1" x14ac:dyDescent="0.25">
      <c r="A329" s="9"/>
      <c r="B329" s="9"/>
      <c r="C329" s="42"/>
      <c r="D329" s="43" t="s">
        <v>1751</v>
      </c>
      <c r="E329" s="43" t="s">
        <v>1615</v>
      </c>
      <c r="F329" s="43" t="s">
        <v>109</v>
      </c>
      <c r="G329" s="43" t="s">
        <v>27</v>
      </c>
      <c r="H329" s="43" t="s">
        <v>46</v>
      </c>
      <c r="I329" s="43" t="s">
        <v>27</v>
      </c>
      <c r="J329" s="47" t="s">
        <v>1751</v>
      </c>
      <c r="K329" s="43" t="s">
        <v>1752</v>
      </c>
      <c r="L329" s="47" t="s">
        <v>1753</v>
      </c>
      <c r="M329" s="44" t="s">
        <v>1754</v>
      </c>
      <c r="N329" s="44" t="s">
        <v>1755</v>
      </c>
      <c r="O329" s="44"/>
      <c r="P329" s="44"/>
      <c r="Q329" s="44"/>
      <c r="R329" s="45"/>
      <c r="S329" s="46"/>
      <c r="T329" s="44"/>
      <c r="U329" s="15"/>
    </row>
    <row r="330" spans="1:21" ht="13.2" hidden="1" x14ac:dyDescent="0.25">
      <c r="A330" s="9">
        <v>275</v>
      </c>
      <c r="B330" s="9">
        <v>0</v>
      </c>
      <c r="C330" s="42"/>
      <c r="D330" s="43" t="s">
        <v>1756</v>
      </c>
      <c r="E330" s="43" t="s">
        <v>1615</v>
      </c>
      <c r="F330" s="43" t="s">
        <v>109</v>
      </c>
      <c r="G330" s="43" t="s">
        <v>27</v>
      </c>
      <c r="H330" s="43" t="s">
        <v>245</v>
      </c>
      <c r="I330" s="43" t="s">
        <v>27</v>
      </c>
      <c r="J330" s="43" t="s">
        <v>1756</v>
      </c>
      <c r="K330" s="43" t="s">
        <v>1757</v>
      </c>
      <c r="L330" s="43" t="s">
        <v>1758</v>
      </c>
      <c r="M330" s="44"/>
      <c r="N330" s="44"/>
      <c r="O330" s="44"/>
      <c r="P330" s="44"/>
      <c r="Q330" s="44"/>
      <c r="R330" s="45">
        <v>0</v>
      </c>
      <c r="S330" s="46">
        <v>0</v>
      </c>
      <c r="T330" s="44"/>
      <c r="U330" s="15"/>
    </row>
    <row r="331" spans="1:21" ht="13.2" hidden="1" x14ac:dyDescent="0.25">
      <c r="A331" s="9">
        <v>276</v>
      </c>
      <c r="B331" s="9">
        <v>0</v>
      </c>
      <c r="C331" s="42"/>
      <c r="D331" s="43" t="s">
        <v>1759</v>
      </c>
      <c r="E331" s="43" t="s">
        <v>1615</v>
      </c>
      <c r="F331" s="43" t="s">
        <v>109</v>
      </c>
      <c r="G331" s="43" t="s">
        <v>27</v>
      </c>
      <c r="H331" s="43" t="s">
        <v>46</v>
      </c>
      <c r="I331" s="43" t="s">
        <v>27</v>
      </c>
      <c r="J331" s="43" t="s">
        <v>1760</v>
      </c>
      <c r="K331" s="43" t="s">
        <v>1069</v>
      </c>
      <c r="L331" s="43" t="s">
        <v>1761</v>
      </c>
      <c r="M331" s="47"/>
      <c r="N331" s="47"/>
      <c r="O331" s="47"/>
      <c r="P331" s="47"/>
      <c r="Q331" s="47"/>
      <c r="R331" s="45">
        <v>0</v>
      </c>
      <c r="S331" s="46">
        <v>0</v>
      </c>
      <c r="T331" s="47"/>
      <c r="U331" s="15"/>
    </row>
    <row r="332" spans="1:21" ht="13.2" hidden="1" x14ac:dyDescent="0.25">
      <c r="A332" s="9">
        <v>277</v>
      </c>
      <c r="B332" s="9">
        <v>0</v>
      </c>
      <c r="C332" s="42"/>
      <c r="D332" s="43" t="s">
        <v>1762</v>
      </c>
      <c r="E332" s="43" t="s">
        <v>1615</v>
      </c>
      <c r="F332" s="43" t="s">
        <v>109</v>
      </c>
      <c r="G332" s="43" t="s">
        <v>27</v>
      </c>
      <c r="H332" s="43" t="s">
        <v>46</v>
      </c>
      <c r="I332" s="43" t="s">
        <v>27</v>
      </c>
      <c r="J332" s="43" t="s">
        <v>1762</v>
      </c>
      <c r="K332" s="43" t="s">
        <v>1763</v>
      </c>
      <c r="L332" s="43" t="s">
        <v>1764</v>
      </c>
      <c r="M332" s="44"/>
      <c r="N332" s="44"/>
      <c r="O332" s="44"/>
      <c r="P332" s="44"/>
      <c r="Q332" s="44"/>
      <c r="R332" s="45">
        <v>0</v>
      </c>
      <c r="S332" s="46">
        <v>0</v>
      </c>
      <c r="T332" s="44"/>
      <c r="U332" s="15"/>
    </row>
    <row r="333" spans="1:21" ht="13.2" hidden="1" x14ac:dyDescent="0.25">
      <c r="A333" s="9">
        <v>278</v>
      </c>
      <c r="B333" s="9">
        <v>0</v>
      </c>
      <c r="C333" s="42"/>
      <c r="D333" s="43" t="s">
        <v>1765</v>
      </c>
      <c r="E333" s="43" t="s">
        <v>1615</v>
      </c>
      <c r="F333" s="43" t="s">
        <v>109</v>
      </c>
      <c r="G333" s="43" t="s">
        <v>27</v>
      </c>
      <c r="H333" s="44"/>
      <c r="I333" s="43" t="s">
        <v>27</v>
      </c>
      <c r="J333" s="43" t="s">
        <v>1765</v>
      </c>
      <c r="K333" s="43" t="s">
        <v>1757</v>
      </c>
      <c r="L333" s="43" t="s">
        <v>1766</v>
      </c>
      <c r="M333" s="43" t="s">
        <v>1767</v>
      </c>
      <c r="N333" s="44"/>
      <c r="O333" s="44"/>
      <c r="P333" s="44"/>
      <c r="Q333" s="44"/>
      <c r="R333" s="45">
        <v>0</v>
      </c>
      <c r="S333" s="46">
        <v>0</v>
      </c>
      <c r="T333" s="44"/>
      <c r="U333" s="15"/>
    </row>
    <row r="334" spans="1:21" ht="13.2" hidden="1" x14ac:dyDescent="0.25">
      <c r="A334" s="9">
        <v>279</v>
      </c>
      <c r="B334" s="9">
        <v>0</v>
      </c>
      <c r="C334" s="42"/>
      <c r="D334" s="43" t="s">
        <v>1768</v>
      </c>
      <c r="E334" s="43" t="s">
        <v>1615</v>
      </c>
      <c r="F334" s="43" t="s">
        <v>109</v>
      </c>
      <c r="G334" s="43" t="s">
        <v>27</v>
      </c>
      <c r="H334" s="44"/>
      <c r="I334" s="43" t="s">
        <v>27</v>
      </c>
      <c r="J334" s="43" t="s">
        <v>1768</v>
      </c>
      <c r="K334" s="43" t="s">
        <v>1261</v>
      </c>
      <c r="L334" s="43" t="s">
        <v>1769</v>
      </c>
      <c r="M334" s="43" t="s">
        <v>1770</v>
      </c>
      <c r="N334" s="44"/>
      <c r="O334" s="44"/>
      <c r="P334" s="44"/>
      <c r="Q334" s="44"/>
      <c r="R334" s="45">
        <v>0</v>
      </c>
      <c r="S334" s="46">
        <v>0</v>
      </c>
      <c r="T334" s="44"/>
      <c r="U334" s="15"/>
    </row>
    <row r="335" spans="1:21" ht="13.2" hidden="1" x14ac:dyDescent="0.25">
      <c r="A335" s="9">
        <v>280</v>
      </c>
      <c r="B335" s="9">
        <v>0</v>
      </c>
      <c r="C335" s="42"/>
      <c r="D335" s="43" t="s">
        <v>1771</v>
      </c>
      <c r="E335" s="43" t="s">
        <v>1615</v>
      </c>
      <c r="F335" s="43" t="s">
        <v>109</v>
      </c>
      <c r="G335" s="43" t="s">
        <v>27</v>
      </c>
      <c r="H335" s="43" t="s">
        <v>63</v>
      </c>
      <c r="I335" s="43" t="s">
        <v>27</v>
      </c>
      <c r="J335" s="43" t="s">
        <v>1772</v>
      </c>
      <c r="K335" s="43" t="s">
        <v>1757</v>
      </c>
      <c r="L335" s="43" t="s">
        <v>1773</v>
      </c>
      <c r="M335" s="44"/>
      <c r="N335" s="44"/>
      <c r="O335" s="44"/>
      <c r="P335" s="44"/>
      <c r="Q335" s="44"/>
      <c r="R335" s="45">
        <v>0</v>
      </c>
      <c r="S335" s="46">
        <v>0</v>
      </c>
      <c r="T335" s="44"/>
      <c r="U335" s="15"/>
    </row>
    <row r="336" spans="1:21" ht="13.2" hidden="1" x14ac:dyDescent="0.25">
      <c r="A336" s="9">
        <v>281</v>
      </c>
      <c r="B336" s="9">
        <v>0</v>
      </c>
      <c r="C336" s="42"/>
      <c r="D336" s="43" t="s">
        <v>1774</v>
      </c>
      <c r="E336" s="43" t="s">
        <v>1615</v>
      </c>
      <c r="F336" s="43" t="s">
        <v>109</v>
      </c>
      <c r="G336" s="43" t="s">
        <v>27</v>
      </c>
      <c r="H336" s="43" t="s">
        <v>27</v>
      </c>
      <c r="I336" s="43" t="s">
        <v>27</v>
      </c>
      <c r="J336" s="43" t="s">
        <v>1775</v>
      </c>
      <c r="K336" s="43" t="s">
        <v>265</v>
      </c>
      <c r="L336" s="43" t="s">
        <v>1776</v>
      </c>
      <c r="M336" s="44"/>
      <c r="N336" s="44"/>
      <c r="O336" s="44"/>
      <c r="P336" s="44"/>
      <c r="Q336" s="44"/>
      <c r="R336" s="45">
        <v>0</v>
      </c>
      <c r="S336" s="46">
        <v>0</v>
      </c>
      <c r="T336" s="44"/>
      <c r="U336" s="15"/>
    </row>
    <row r="337" spans="1:21" ht="13.2" hidden="1" x14ac:dyDescent="0.25">
      <c r="A337" s="9">
        <v>282</v>
      </c>
      <c r="B337" s="9">
        <v>0</v>
      </c>
      <c r="C337" s="42"/>
      <c r="D337" s="43" t="s">
        <v>1281</v>
      </c>
      <c r="E337" s="43" t="s">
        <v>1615</v>
      </c>
      <c r="F337" s="43" t="s">
        <v>109</v>
      </c>
      <c r="G337" s="43" t="s">
        <v>27</v>
      </c>
      <c r="H337" s="43" t="s">
        <v>63</v>
      </c>
      <c r="I337" s="43" t="s">
        <v>27</v>
      </c>
      <c r="J337" s="43" t="s">
        <v>1281</v>
      </c>
      <c r="K337" s="43" t="s">
        <v>1757</v>
      </c>
      <c r="L337" s="43" t="s">
        <v>1282</v>
      </c>
      <c r="M337" s="43" t="s">
        <v>1283</v>
      </c>
      <c r="N337" s="43" t="s">
        <v>1284</v>
      </c>
      <c r="O337" s="44"/>
      <c r="P337" s="44"/>
      <c r="Q337" s="44"/>
      <c r="R337" s="45">
        <v>0</v>
      </c>
      <c r="S337" s="46">
        <v>0</v>
      </c>
      <c r="T337" s="44"/>
      <c r="U337" s="15"/>
    </row>
    <row r="338" spans="1:21" ht="13.2" hidden="1" x14ac:dyDescent="0.25">
      <c r="A338" s="9">
        <v>283</v>
      </c>
      <c r="B338" s="9">
        <v>0</v>
      </c>
      <c r="C338" s="42"/>
      <c r="D338" s="43" t="s">
        <v>1777</v>
      </c>
      <c r="E338" s="43" t="s">
        <v>1615</v>
      </c>
      <c r="F338" s="43" t="s">
        <v>109</v>
      </c>
      <c r="G338" s="43" t="s">
        <v>27</v>
      </c>
      <c r="H338" s="43" t="s">
        <v>63</v>
      </c>
      <c r="I338" s="43" t="s">
        <v>27</v>
      </c>
      <c r="J338" s="43" t="s">
        <v>1777</v>
      </c>
      <c r="K338" s="43" t="s">
        <v>1757</v>
      </c>
      <c r="L338" s="43" t="s">
        <v>1778</v>
      </c>
      <c r="M338" s="44"/>
      <c r="N338" s="44"/>
      <c r="O338" s="44"/>
      <c r="P338" s="44"/>
      <c r="Q338" s="44"/>
      <c r="R338" s="45">
        <v>0</v>
      </c>
      <c r="S338" s="46">
        <v>0</v>
      </c>
      <c r="T338" s="44"/>
      <c r="U338" s="15"/>
    </row>
    <row r="339" spans="1:21" ht="13.2" hidden="1" x14ac:dyDescent="0.25">
      <c r="A339" s="9">
        <v>284</v>
      </c>
      <c r="B339" s="9">
        <v>0</v>
      </c>
      <c r="C339" s="42"/>
      <c r="D339" s="43" t="s">
        <v>1779</v>
      </c>
      <c r="E339" s="43" t="s">
        <v>1615</v>
      </c>
      <c r="F339" s="43" t="s">
        <v>109</v>
      </c>
      <c r="G339" s="43" t="s">
        <v>27</v>
      </c>
      <c r="H339" s="43" t="s">
        <v>29</v>
      </c>
      <c r="I339" s="43" t="s">
        <v>27</v>
      </c>
      <c r="J339" s="43" t="s">
        <v>1779</v>
      </c>
      <c r="K339" s="47" t="s">
        <v>1780</v>
      </c>
      <c r="L339" s="47" t="s">
        <v>1781</v>
      </c>
      <c r="M339" s="43"/>
      <c r="N339" s="43"/>
      <c r="O339" s="43"/>
      <c r="P339" s="43"/>
      <c r="Q339" s="47"/>
      <c r="R339" s="45">
        <v>0</v>
      </c>
      <c r="S339" s="46">
        <v>0</v>
      </c>
      <c r="T339" s="43"/>
      <c r="U339" s="15"/>
    </row>
    <row r="340" spans="1:21" ht="13.2" hidden="1" x14ac:dyDescent="0.25">
      <c r="A340" s="9">
        <v>285</v>
      </c>
      <c r="B340" s="9">
        <v>0</v>
      </c>
      <c r="C340" s="42"/>
      <c r="D340" s="43" t="s">
        <v>1782</v>
      </c>
      <c r="E340" s="43" t="s">
        <v>1615</v>
      </c>
      <c r="F340" s="43" t="s">
        <v>109</v>
      </c>
      <c r="G340" s="43" t="s">
        <v>27</v>
      </c>
      <c r="H340" s="43" t="s">
        <v>1783</v>
      </c>
      <c r="I340" s="43" t="s">
        <v>27</v>
      </c>
      <c r="J340" s="43" t="s">
        <v>1784</v>
      </c>
      <c r="K340" s="43" t="s">
        <v>1785</v>
      </c>
      <c r="L340" s="43" t="s">
        <v>1786</v>
      </c>
      <c r="M340" s="44"/>
      <c r="N340" s="43" t="s">
        <v>1787</v>
      </c>
      <c r="O340" s="44"/>
      <c r="P340" s="44"/>
      <c r="Q340" s="44"/>
      <c r="R340" s="45">
        <v>0</v>
      </c>
      <c r="S340" s="46">
        <v>0</v>
      </c>
      <c r="T340" s="44"/>
      <c r="U340" s="15"/>
    </row>
    <row r="341" spans="1:21" ht="13.2" hidden="1" x14ac:dyDescent="0.25">
      <c r="A341" s="9">
        <v>286</v>
      </c>
      <c r="B341" s="9">
        <v>0</v>
      </c>
      <c r="C341" s="42"/>
      <c r="D341" s="43" t="s">
        <v>1788</v>
      </c>
      <c r="E341" s="43" t="s">
        <v>1615</v>
      </c>
      <c r="F341" s="43" t="s">
        <v>109</v>
      </c>
      <c r="G341" s="43" t="s">
        <v>27</v>
      </c>
      <c r="H341" s="44"/>
      <c r="I341" s="43" t="s">
        <v>27</v>
      </c>
      <c r="J341" s="43" t="s">
        <v>1788</v>
      </c>
      <c r="K341" s="43" t="s">
        <v>1261</v>
      </c>
      <c r="L341" s="43" t="s">
        <v>1789</v>
      </c>
      <c r="M341" s="43" t="s">
        <v>1790</v>
      </c>
      <c r="N341" s="43" t="s">
        <v>1791</v>
      </c>
      <c r="O341" s="44"/>
      <c r="P341" s="44"/>
      <c r="Q341" s="44"/>
      <c r="R341" s="45">
        <v>0</v>
      </c>
      <c r="S341" s="46">
        <v>0</v>
      </c>
      <c r="T341" s="44"/>
      <c r="U341" s="15"/>
    </row>
    <row r="342" spans="1:21" ht="13.2" hidden="1" x14ac:dyDescent="0.25">
      <c r="A342" s="9">
        <v>287</v>
      </c>
      <c r="B342" s="9">
        <v>0</v>
      </c>
      <c r="C342" s="42"/>
      <c r="D342" s="43" t="s">
        <v>1792</v>
      </c>
      <c r="E342" s="43" t="s">
        <v>1615</v>
      </c>
      <c r="F342" s="43" t="s">
        <v>109</v>
      </c>
      <c r="G342" s="43" t="s">
        <v>27</v>
      </c>
      <c r="H342" s="43" t="s">
        <v>29</v>
      </c>
      <c r="I342" s="43" t="s">
        <v>27</v>
      </c>
      <c r="J342" s="43" t="s">
        <v>1792</v>
      </c>
      <c r="K342" s="43" t="s">
        <v>1261</v>
      </c>
      <c r="L342" s="43" t="s">
        <v>1793</v>
      </c>
      <c r="M342" s="43" t="s">
        <v>1794</v>
      </c>
      <c r="N342" s="44"/>
      <c r="O342" s="44"/>
      <c r="P342" s="44"/>
      <c r="Q342" s="44"/>
      <c r="R342" s="45">
        <v>0</v>
      </c>
      <c r="S342" s="46">
        <v>0</v>
      </c>
      <c r="T342" s="44"/>
      <c r="U342" s="15"/>
    </row>
    <row r="343" spans="1:21" ht="13.2" hidden="1" x14ac:dyDescent="0.25">
      <c r="A343" s="9">
        <v>288</v>
      </c>
      <c r="B343" s="9">
        <v>0</v>
      </c>
      <c r="C343" s="42"/>
      <c r="D343" s="43" t="s">
        <v>1795</v>
      </c>
      <c r="E343" s="43" t="s">
        <v>1615</v>
      </c>
      <c r="F343" s="43" t="s">
        <v>109</v>
      </c>
      <c r="G343" s="43" t="s">
        <v>27</v>
      </c>
      <c r="H343" s="43" t="s">
        <v>63</v>
      </c>
      <c r="I343" s="43" t="s">
        <v>27</v>
      </c>
      <c r="J343" s="43" t="s">
        <v>1795</v>
      </c>
      <c r="K343" s="43" t="s">
        <v>1757</v>
      </c>
      <c r="L343" s="43" t="s">
        <v>1796</v>
      </c>
      <c r="M343" s="43" t="s">
        <v>1797</v>
      </c>
      <c r="N343" s="44"/>
      <c r="O343" s="44"/>
      <c r="P343" s="44"/>
      <c r="Q343" s="44"/>
      <c r="R343" s="45">
        <v>0</v>
      </c>
      <c r="S343" s="46">
        <v>0</v>
      </c>
      <c r="T343" s="44"/>
      <c r="U343" s="15"/>
    </row>
    <row r="344" spans="1:21" ht="13.2" hidden="1" x14ac:dyDescent="0.25">
      <c r="A344" s="9">
        <v>289</v>
      </c>
      <c r="B344" s="9">
        <v>0</v>
      </c>
      <c r="C344" s="42"/>
      <c r="D344" s="43" t="s">
        <v>1798</v>
      </c>
      <c r="E344" s="43" t="s">
        <v>1615</v>
      </c>
      <c r="F344" s="43" t="s">
        <v>109</v>
      </c>
      <c r="G344" s="43" t="s">
        <v>27</v>
      </c>
      <c r="H344" s="43" t="s">
        <v>78</v>
      </c>
      <c r="I344" s="43" t="s">
        <v>27</v>
      </c>
      <c r="J344" s="43" t="s">
        <v>1798</v>
      </c>
      <c r="K344" s="43" t="s">
        <v>1069</v>
      </c>
      <c r="L344" s="43" t="s">
        <v>1799</v>
      </c>
      <c r="M344" s="44"/>
      <c r="N344" s="44"/>
      <c r="O344" s="44"/>
      <c r="P344" s="44"/>
      <c r="Q344" s="44"/>
      <c r="R344" s="45">
        <v>0</v>
      </c>
      <c r="S344" s="46">
        <v>0</v>
      </c>
      <c r="T344" s="44"/>
      <c r="U344" s="15"/>
    </row>
    <row r="345" spans="1:21" ht="13.2" hidden="1" x14ac:dyDescent="0.25">
      <c r="A345" s="9">
        <v>290</v>
      </c>
      <c r="B345" s="9">
        <v>0</v>
      </c>
      <c r="C345" s="42"/>
      <c r="D345" s="43" t="s">
        <v>1800</v>
      </c>
      <c r="E345" s="43" t="s">
        <v>1615</v>
      </c>
      <c r="F345" s="43" t="s">
        <v>109</v>
      </c>
      <c r="G345" s="43" t="s">
        <v>27</v>
      </c>
      <c r="H345" s="43" t="s">
        <v>63</v>
      </c>
      <c r="I345" s="43" t="s">
        <v>27</v>
      </c>
      <c r="J345" s="43" t="s">
        <v>1800</v>
      </c>
      <c r="K345" s="43" t="s">
        <v>1757</v>
      </c>
      <c r="L345" s="47" t="s">
        <v>1801</v>
      </c>
      <c r="M345" s="43"/>
      <c r="N345" s="43"/>
      <c r="O345" s="43"/>
      <c r="P345" s="43"/>
      <c r="Q345" s="47"/>
      <c r="R345" s="45">
        <v>0</v>
      </c>
      <c r="S345" s="46">
        <v>0</v>
      </c>
      <c r="T345" s="47"/>
      <c r="U345" s="15"/>
    </row>
    <row r="346" spans="1:21" ht="13.2" hidden="1" x14ac:dyDescent="0.25">
      <c r="A346" s="9">
        <v>291</v>
      </c>
      <c r="B346" s="9">
        <v>0</v>
      </c>
      <c r="C346" s="42"/>
      <c r="D346" s="43" t="s">
        <v>1802</v>
      </c>
      <c r="E346" s="43" t="s">
        <v>1615</v>
      </c>
      <c r="F346" s="43" t="s">
        <v>109</v>
      </c>
      <c r="G346" s="43" t="s">
        <v>27</v>
      </c>
      <c r="H346" s="43" t="s">
        <v>63</v>
      </c>
      <c r="I346" s="43" t="s">
        <v>27</v>
      </c>
      <c r="J346" s="43" t="s">
        <v>1802</v>
      </c>
      <c r="K346" s="43" t="s">
        <v>1757</v>
      </c>
      <c r="L346" s="43" t="s">
        <v>1803</v>
      </c>
      <c r="M346" s="44"/>
      <c r="N346" s="43" t="s">
        <v>1804</v>
      </c>
      <c r="O346" s="44"/>
      <c r="P346" s="44"/>
      <c r="Q346" s="44"/>
      <c r="R346" s="45">
        <v>0</v>
      </c>
      <c r="S346" s="46">
        <v>0</v>
      </c>
      <c r="T346" s="44"/>
      <c r="U346" s="15"/>
    </row>
    <row r="347" spans="1:21" ht="13.2" hidden="1" x14ac:dyDescent="0.25">
      <c r="A347" s="9">
        <v>292</v>
      </c>
      <c r="B347" s="9">
        <v>0</v>
      </c>
      <c r="C347" s="42"/>
      <c r="D347" s="43" t="s">
        <v>1805</v>
      </c>
      <c r="E347" s="43" t="s">
        <v>1615</v>
      </c>
      <c r="F347" s="43" t="s">
        <v>109</v>
      </c>
      <c r="G347" s="43" t="s">
        <v>27</v>
      </c>
      <c r="H347" s="43" t="s">
        <v>63</v>
      </c>
      <c r="I347" s="43" t="s">
        <v>27</v>
      </c>
      <c r="J347" s="43" t="s">
        <v>1805</v>
      </c>
      <c r="K347" s="43" t="s">
        <v>1757</v>
      </c>
      <c r="L347" s="43" t="s">
        <v>1806</v>
      </c>
      <c r="M347" s="43" t="s">
        <v>1807</v>
      </c>
      <c r="N347" s="43" t="s">
        <v>1808</v>
      </c>
      <c r="O347" s="44"/>
      <c r="P347" s="44"/>
      <c r="Q347" s="44"/>
      <c r="R347" s="45">
        <v>0</v>
      </c>
      <c r="S347" s="46">
        <v>0</v>
      </c>
      <c r="T347" s="44"/>
      <c r="U347" s="15"/>
    </row>
    <row r="348" spans="1:21" ht="13.2" hidden="1" x14ac:dyDescent="0.25">
      <c r="A348" s="9"/>
      <c r="B348" s="9"/>
      <c r="C348" s="42"/>
      <c r="D348" s="43" t="s">
        <v>1809</v>
      </c>
      <c r="E348" s="43" t="s">
        <v>1615</v>
      </c>
      <c r="F348" s="43" t="s">
        <v>109</v>
      </c>
      <c r="G348" s="43" t="s">
        <v>27</v>
      </c>
      <c r="H348" s="43"/>
      <c r="I348" s="43" t="s">
        <v>27</v>
      </c>
      <c r="J348" s="43" t="s">
        <v>1809</v>
      </c>
      <c r="K348" s="43" t="s">
        <v>1757</v>
      </c>
      <c r="L348" s="43"/>
      <c r="M348" s="43" t="s">
        <v>1810</v>
      </c>
      <c r="N348" s="44" t="s">
        <v>1811</v>
      </c>
      <c r="O348" s="44"/>
      <c r="P348" s="44"/>
      <c r="Q348" s="44"/>
      <c r="R348" s="45"/>
      <c r="S348" s="46"/>
      <c r="T348" s="44"/>
      <c r="U348" s="15"/>
    </row>
    <row r="349" spans="1:21" ht="13.2" hidden="1" x14ac:dyDescent="0.25">
      <c r="A349" s="9">
        <v>293</v>
      </c>
      <c r="B349" s="9">
        <v>0</v>
      </c>
      <c r="C349" s="42"/>
      <c r="D349" s="43" t="s">
        <v>1812</v>
      </c>
      <c r="E349" s="43" t="s">
        <v>1615</v>
      </c>
      <c r="F349" s="43" t="s">
        <v>109</v>
      </c>
      <c r="G349" s="43" t="s">
        <v>27</v>
      </c>
      <c r="H349" s="43" t="s">
        <v>63</v>
      </c>
      <c r="I349" s="43" t="s">
        <v>27</v>
      </c>
      <c r="J349" s="43" t="s">
        <v>1812</v>
      </c>
      <c r="K349" s="43" t="s">
        <v>1749</v>
      </c>
      <c r="L349" s="43" t="s">
        <v>1813</v>
      </c>
      <c r="M349" s="43" t="s">
        <v>1814</v>
      </c>
      <c r="N349" s="44"/>
      <c r="O349" s="44"/>
      <c r="P349" s="44"/>
      <c r="Q349" s="44"/>
      <c r="R349" s="45">
        <v>0</v>
      </c>
      <c r="S349" s="46">
        <v>0</v>
      </c>
      <c r="T349" s="44"/>
      <c r="U349" s="15"/>
    </row>
    <row r="350" spans="1:21" ht="13.2" hidden="1" x14ac:dyDescent="0.25">
      <c r="A350" s="9">
        <v>294</v>
      </c>
      <c r="B350" s="9">
        <v>0</v>
      </c>
      <c r="C350" s="42"/>
      <c r="D350" s="43" t="s">
        <v>1815</v>
      </c>
      <c r="E350" s="43" t="s">
        <v>1615</v>
      </c>
      <c r="F350" s="43" t="s">
        <v>109</v>
      </c>
      <c r="G350" s="43" t="s">
        <v>27</v>
      </c>
      <c r="H350" s="43" t="s">
        <v>83</v>
      </c>
      <c r="I350" s="43" t="s">
        <v>27</v>
      </c>
      <c r="J350" s="43" t="s">
        <v>1815</v>
      </c>
      <c r="K350" s="43" t="s">
        <v>1757</v>
      </c>
      <c r="L350" s="43" t="s">
        <v>1816</v>
      </c>
      <c r="M350" s="43" t="s">
        <v>1817</v>
      </c>
      <c r="N350" s="43" t="s">
        <v>1818</v>
      </c>
      <c r="O350" s="44"/>
      <c r="P350" s="44"/>
      <c r="Q350" s="44"/>
      <c r="R350" s="45">
        <v>0</v>
      </c>
      <c r="S350" s="46">
        <v>0</v>
      </c>
      <c r="T350" s="44"/>
      <c r="U350" s="15"/>
    </row>
    <row r="351" spans="1:21" ht="13.2" hidden="1" x14ac:dyDescent="0.25">
      <c r="A351" s="9">
        <v>295</v>
      </c>
      <c r="B351" s="9">
        <v>0</v>
      </c>
      <c r="C351" s="42"/>
      <c r="D351" s="43" t="s">
        <v>1819</v>
      </c>
      <c r="E351" s="43" t="s">
        <v>1615</v>
      </c>
      <c r="F351" s="43" t="s">
        <v>109</v>
      </c>
      <c r="G351" s="43" t="s">
        <v>27</v>
      </c>
      <c r="H351" s="43" t="s">
        <v>163</v>
      </c>
      <c r="I351" s="43" t="s">
        <v>27</v>
      </c>
      <c r="J351" s="43" t="s">
        <v>1819</v>
      </c>
      <c r="K351" s="43" t="s">
        <v>1757</v>
      </c>
      <c r="L351" s="43" t="s">
        <v>1820</v>
      </c>
      <c r="M351" s="44"/>
      <c r="N351" s="44"/>
      <c r="O351" s="44"/>
      <c r="P351" s="44"/>
      <c r="Q351" s="44"/>
      <c r="R351" s="45">
        <v>0</v>
      </c>
      <c r="S351" s="46">
        <v>0</v>
      </c>
      <c r="T351" s="44"/>
      <c r="U351" s="15"/>
    </row>
    <row r="352" spans="1:21" ht="13.2" hidden="1" x14ac:dyDescent="0.25">
      <c r="A352" s="9">
        <v>296</v>
      </c>
      <c r="B352" s="9">
        <v>0</v>
      </c>
      <c r="C352" s="42"/>
      <c r="D352" s="43" t="s">
        <v>1821</v>
      </c>
      <c r="E352" s="43" t="s">
        <v>1615</v>
      </c>
      <c r="F352" s="43" t="s">
        <v>109</v>
      </c>
      <c r="G352" s="43" t="s">
        <v>27</v>
      </c>
      <c r="H352" s="43" t="s">
        <v>63</v>
      </c>
      <c r="I352" s="43" t="s">
        <v>27</v>
      </c>
      <c r="J352" s="43" t="s">
        <v>1821</v>
      </c>
      <c r="K352" s="43" t="s">
        <v>1757</v>
      </c>
      <c r="L352" s="43" t="s">
        <v>1822</v>
      </c>
      <c r="M352" s="44"/>
      <c r="N352" s="44"/>
      <c r="O352" s="44"/>
      <c r="P352" s="44"/>
      <c r="Q352" s="44"/>
      <c r="R352" s="45">
        <v>0</v>
      </c>
      <c r="S352" s="46">
        <v>0</v>
      </c>
      <c r="T352" s="44"/>
      <c r="U352" s="15"/>
    </row>
    <row r="353" spans="1:21" ht="13.2" hidden="1" x14ac:dyDescent="0.25">
      <c r="A353" s="9">
        <v>297</v>
      </c>
      <c r="B353" s="9">
        <v>0</v>
      </c>
      <c r="C353" s="42"/>
      <c r="D353" s="43" t="s">
        <v>1823</v>
      </c>
      <c r="E353" s="43" t="s">
        <v>1615</v>
      </c>
      <c r="F353" s="43" t="s">
        <v>109</v>
      </c>
      <c r="G353" s="43" t="s">
        <v>27</v>
      </c>
      <c r="H353" s="43" t="s">
        <v>63</v>
      </c>
      <c r="I353" s="43" t="s">
        <v>27</v>
      </c>
      <c r="J353" s="43" t="s">
        <v>1823</v>
      </c>
      <c r="K353" s="43" t="s">
        <v>1749</v>
      </c>
      <c r="L353" s="47" t="s">
        <v>286</v>
      </c>
      <c r="M353" s="43" t="s">
        <v>1824</v>
      </c>
      <c r="N353" s="43" t="s">
        <v>1825</v>
      </c>
      <c r="O353" s="43"/>
      <c r="P353" s="43"/>
      <c r="Q353" s="47"/>
      <c r="R353" s="45">
        <v>0</v>
      </c>
      <c r="S353" s="46">
        <v>0</v>
      </c>
      <c r="T353" s="47"/>
      <c r="U353" s="15"/>
    </row>
    <row r="354" spans="1:21" ht="13.2" hidden="1" x14ac:dyDescent="0.25">
      <c r="A354" s="9">
        <v>298</v>
      </c>
      <c r="B354" s="9">
        <v>0</v>
      </c>
      <c r="C354" s="42"/>
      <c r="D354" s="43" t="s">
        <v>1826</v>
      </c>
      <c r="E354" s="43" t="s">
        <v>1615</v>
      </c>
      <c r="F354" s="43" t="s">
        <v>109</v>
      </c>
      <c r="G354" s="43" t="s">
        <v>27</v>
      </c>
      <c r="H354" s="44"/>
      <c r="I354" s="43" t="s">
        <v>27</v>
      </c>
      <c r="J354" s="43" t="s">
        <v>1826</v>
      </c>
      <c r="K354" s="43" t="s">
        <v>1757</v>
      </c>
      <c r="L354" s="43" t="s">
        <v>1827</v>
      </c>
      <c r="M354" s="43" t="s">
        <v>1828</v>
      </c>
      <c r="N354" s="44"/>
      <c r="O354" s="44"/>
      <c r="P354" s="44"/>
      <c r="Q354" s="44"/>
      <c r="R354" s="45">
        <v>0</v>
      </c>
      <c r="S354" s="46">
        <v>0</v>
      </c>
      <c r="T354" s="44"/>
      <c r="U354" s="15"/>
    </row>
    <row r="355" spans="1:21" ht="13.2" hidden="1" x14ac:dyDescent="0.25">
      <c r="A355" s="9">
        <v>299</v>
      </c>
      <c r="B355" s="9">
        <v>0</v>
      </c>
      <c r="C355" s="42"/>
      <c r="D355" s="43" t="s">
        <v>1829</v>
      </c>
      <c r="E355" s="43" t="s">
        <v>1615</v>
      </c>
      <c r="F355" s="43" t="s">
        <v>109</v>
      </c>
      <c r="G355" s="43" t="s">
        <v>27</v>
      </c>
      <c r="H355" s="44"/>
      <c r="I355" s="43" t="s">
        <v>27</v>
      </c>
      <c r="J355" s="43" t="s">
        <v>1829</v>
      </c>
      <c r="K355" s="43" t="s">
        <v>1757</v>
      </c>
      <c r="L355" s="44"/>
      <c r="M355" s="43" t="s">
        <v>1830</v>
      </c>
      <c r="N355" s="43" t="s">
        <v>1831</v>
      </c>
      <c r="O355" s="44"/>
      <c r="P355" s="44"/>
      <c r="Q355" s="44"/>
      <c r="R355" s="45">
        <v>0</v>
      </c>
      <c r="S355" s="46">
        <v>0</v>
      </c>
      <c r="T355" s="44"/>
      <c r="U355" s="15"/>
    </row>
    <row r="356" spans="1:21" ht="13.2" hidden="1" x14ac:dyDescent="0.25">
      <c r="A356" s="9">
        <v>300</v>
      </c>
      <c r="B356" s="9">
        <v>0</v>
      </c>
      <c r="C356" s="42"/>
      <c r="D356" s="43" t="s">
        <v>1832</v>
      </c>
      <c r="E356" s="43" t="s">
        <v>1615</v>
      </c>
      <c r="F356" s="43" t="s">
        <v>109</v>
      </c>
      <c r="G356" s="43" t="s">
        <v>27</v>
      </c>
      <c r="H356" s="43" t="s">
        <v>46</v>
      </c>
      <c r="I356" s="43" t="s">
        <v>27</v>
      </c>
      <c r="J356" s="43" t="s">
        <v>1832</v>
      </c>
      <c r="K356" s="43" t="s">
        <v>1757</v>
      </c>
      <c r="L356" s="43" t="s">
        <v>1833</v>
      </c>
      <c r="M356" s="44"/>
      <c r="N356" s="44"/>
      <c r="O356" s="44"/>
      <c r="P356" s="44"/>
      <c r="Q356" s="44"/>
      <c r="R356" s="45">
        <v>0</v>
      </c>
      <c r="S356" s="46">
        <v>0</v>
      </c>
      <c r="T356" s="44"/>
      <c r="U356" s="15"/>
    </row>
    <row r="357" spans="1:21" ht="13.2" hidden="1" x14ac:dyDescent="0.25">
      <c r="A357" s="9">
        <v>301</v>
      </c>
      <c r="B357" s="9">
        <v>0</v>
      </c>
      <c r="C357" s="42"/>
      <c r="D357" s="43" t="s">
        <v>1834</v>
      </c>
      <c r="E357" s="43" t="s">
        <v>1615</v>
      </c>
      <c r="F357" s="43" t="s">
        <v>109</v>
      </c>
      <c r="G357" s="43" t="s">
        <v>27</v>
      </c>
      <c r="H357" s="43" t="s">
        <v>101</v>
      </c>
      <c r="I357" s="43" t="s">
        <v>27</v>
      </c>
      <c r="J357" s="43" t="s">
        <v>1835</v>
      </c>
      <c r="K357" s="43" t="s">
        <v>1757</v>
      </c>
      <c r="L357" s="44"/>
      <c r="M357" s="43" t="s">
        <v>1836</v>
      </c>
      <c r="N357" s="43" t="s">
        <v>1837</v>
      </c>
      <c r="O357" s="44"/>
      <c r="P357" s="44"/>
      <c r="Q357" s="44"/>
      <c r="R357" s="45">
        <v>0</v>
      </c>
      <c r="S357" s="46">
        <v>0</v>
      </c>
      <c r="T357" s="44"/>
      <c r="U357" s="15"/>
    </row>
    <row r="358" spans="1:21" ht="13.2" hidden="1" x14ac:dyDescent="0.25">
      <c r="A358" s="9">
        <v>302</v>
      </c>
      <c r="B358" s="9">
        <v>0</v>
      </c>
      <c r="C358" s="42"/>
      <c r="D358" s="43" t="s">
        <v>1838</v>
      </c>
      <c r="E358" s="43" t="s">
        <v>1615</v>
      </c>
      <c r="F358" s="43" t="s">
        <v>109</v>
      </c>
      <c r="G358" s="43" t="s">
        <v>27</v>
      </c>
      <c r="H358" s="43" t="s">
        <v>245</v>
      </c>
      <c r="I358" s="43" t="s">
        <v>27</v>
      </c>
      <c r="J358" s="43" t="s">
        <v>1838</v>
      </c>
      <c r="K358" s="47" t="s">
        <v>1749</v>
      </c>
      <c r="L358" s="47" t="s">
        <v>1750</v>
      </c>
      <c r="M358" s="43"/>
      <c r="N358" s="43"/>
      <c r="O358" s="43"/>
      <c r="P358" s="43"/>
      <c r="Q358" s="47"/>
      <c r="R358" s="45">
        <v>0</v>
      </c>
      <c r="S358" s="46">
        <v>0</v>
      </c>
      <c r="T358" s="43"/>
      <c r="U358" s="15"/>
    </row>
    <row r="359" spans="1:21" ht="13.2" hidden="1" x14ac:dyDescent="0.25">
      <c r="A359" s="9">
        <v>303</v>
      </c>
      <c r="B359" s="9">
        <v>0</v>
      </c>
      <c r="C359" s="42"/>
      <c r="D359" s="43" t="s">
        <v>1839</v>
      </c>
      <c r="E359" s="43" t="s">
        <v>1615</v>
      </c>
      <c r="F359" s="43" t="s">
        <v>109</v>
      </c>
      <c r="G359" s="43" t="s">
        <v>27</v>
      </c>
      <c r="H359" s="43" t="s">
        <v>63</v>
      </c>
      <c r="I359" s="43" t="s">
        <v>27</v>
      </c>
      <c r="J359" s="43" t="s">
        <v>1839</v>
      </c>
      <c r="K359" s="43" t="s">
        <v>1757</v>
      </c>
      <c r="L359" s="43" t="s">
        <v>1725</v>
      </c>
      <c r="M359" s="43" t="s">
        <v>1840</v>
      </c>
      <c r="N359" s="43" t="s">
        <v>1841</v>
      </c>
      <c r="O359" s="47"/>
      <c r="P359" s="47"/>
      <c r="Q359" s="47"/>
      <c r="R359" s="45">
        <v>0</v>
      </c>
      <c r="S359" s="46">
        <v>0</v>
      </c>
      <c r="T359" s="47"/>
      <c r="U359" s="15"/>
    </row>
    <row r="360" spans="1:21" ht="13.2" hidden="1" x14ac:dyDescent="0.25">
      <c r="A360" s="9">
        <v>304</v>
      </c>
      <c r="B360" s="9">
        <v>0</v>
      </c>
      <c r="C360" s="42"/>
      <c r="D360" s="43" t="s">
        <v>1842</v>
      </c>
      <c r="E360" s="43" t="s">
        <v>1615</v>
      </c>
      <c r="F360" s="43" t="s">
        <v>109</v>
      </c>
      <c r="G360" s="43" t="s">
        <v>27</v>
      </c>
      <c r="H360" s="43" t="s">
        <v>46</v>
      </c>
      <c r="I360" s="43" t="s">
        <v>27</v>
      </c>
      <c r="J360" s="43" t="s">
        <v>1842</v>
      </c>
      <c r="K360" s="43" t="s">
        <v>1261</v>
      </c>
      <c r="L360" s="43" t="s">
        <v>1843</v>
      </c>
      <c r="M360" s="44"/>
      <c r="N360" s="43" t="s">
        <v>1844</v>
      </c>
      <c r="O360" s="44"/>
      <c r="P360" s="44"/>
      <c r="Q360" s="44"/>
      <c r="R360" s="45">
        <v>0</v>
      </c>
      <c r="S360" s="46">
        <v>0</v>
      </c>
      <c r="T360" s="44"/>
      <c r="U360" s="15"/>
    </row>
    <row r="361" spans="1:21" ht="13.2" hidden="1" x14ac:dyDescent="0.25">
      <c r="A361" s="9">
        <v>305</v>
      </c>
      <c r="B361" s="9">
        <v>0</v>
      </c>
      <c r="C361" s="42"/>
      <c r="D361" s="43" t="s">
        <v>1845</v>
      </c>
      <c r="E361" s="43" t="s">
        <v>1615</v>
      </c>
      <c r="F361" s="43" t="s">
        <v>109</v>
      </c>
      <c r="G361" s="43" t="s">
        <v>27</v>
      </c>
      <c r="H361" s="43" t="s">
        <v>101</v>
      </c>
      <c r="I361" s="43" t="s">
        <v>27</v>
      </c>
      <c r="J361" s="43" t="s">
        <v>1845</v>
      </c>
      <c r="K361" s="43" t="s">
        <v>1757</v>
      </c>
      <c r="L361" s="43" t="s">
        <v>1846</v>
      </c>
      <c r="M361" s="44"/>
      <c r="N361" s="44"/>
      <c r="O361" s="44"/>
      <c r="P361" s="44"/>
      <c r="Q361" s="44"/>
      <c r="R361" s="45">
        <v>0</v>
      </c>
      <c r="S361" s="46">
        <v>0</v>
      </c>
      <c r="T361" s="44"/>
      <c r="U361" s="15"/>
    </row>
    <row r="362" spans="1:21" ht="13.2" hidden="1" x14ac:dyDescent="0.25">
      <c r="A362" s="9">
        <v>306</v>
      </c>
      <c r="B362" s="9">
        <v>0</v>
      </c>
      <c r="C362" s="42"/>
      <c r="D362" s="43" t="s">
        <v>1847</v>
      </c>
      <c r="E362" s="43" t="s">
        <v>1615</v>
      </c>
      <c r="F362" s="43" t="s">
        <v>109</v>
      </c>
      <c r="G362" s="43" t="s">
        <v>27</v>
      </c>
      <c r="H362" s="43" t="s">
        <v>258</v>
      </c>
      <c r="I362" s="43" t="s">
        <v>27</v>
      </c>
      <c r="J362" s="43" t="s">
        <v>1847</v>
      </c>
      <c r="K362" s="43" t="s">
        <v>1069</v>
      </c>
      <c r="L362" s="43" t="s">
        <v>1848</v>
      </c>
      <c r="M362" s="44"/>
      <c r="N362" s="44"/>
      <c r="O362" s="44"/>
      <c r="P362" s="44"/>
      <c r="Q362" s="44"/>
      <c r="R362" s="45">
        <v>0</v>
      </c>
      <c r="S362" s="46">
        <v>0</v>
      </c>
      <c r="T362" s="44"/>
      <c r="U362" s="15"/>
    </row>
    <row r="363" spans="1:21" ht="39.6" hidden="1" x14ac:dyDescent="0.25">
      <c r="A363" s="9"/>
      <c r="B363" s="9"/>
      <c r="C363" s="42"/>
      <c r="D363" s="43" t="s">
        <v>1849</v>
      </c>
      <c r="E363" s="43" t="s">
        <v>1615</v>
      </c>
      <c r="F363" s="43" t="s">
        <v>109</v>
      </c>
      <c r="G363" s="43" t="s">
        <v>27</v>
      </c>
      <c r="H363" s="43"/>
      <c r="I363" s="43" t="s">
        <v>27</v>
      </c>
      <c r="J363" s="43" t="s">
        <v>1850</v>
      </c>
      <c r="K363" s="43" t="s">
        <v>1731</v>
      </c>
      <c r="L363" s="43" t="s">
        <v>1851</v>
      </c>
      <c r="M363" s="44" t="s">
        <v>1852</v>
      </c>
      <c r="N363" s="44" t="s">
        <v>1853</v>
      </c>
      <c r="O363" s="44"/>
      <c r="P363" s="44"/>
      <c r="Q363" s="44"/>
      <c r="R363" s="45"/>
      <c r="S363" s="46"/>
      <c r="T363" s="44"/>
      <c r="U363" s="15"/>
    </row>
    <row r="364" spans="1:21" ht="13.2" hidden="1" x14ac:dyDescent="0.25">
      <c r="A364" s="9"/>
      <c r="B364" s="9"/>
      <c r="C364" s="42"/>
      <c r="D364" s="43" t="s">
        <v>1854</v>
      </c>
      <c r="E364" s="43" t="s">
        <v>1615</v>
      </c>
      <c r="F364" s="43" t="s">
        <v>109</v>
      </c>
      <c r="G364" s="43" t="s">
        <v>27</v>
      </c>
      <c r="H364" s="43" t="s">
        <v>697</v>
      </c>
      <c r="I364" s="43" t="s">
        <v>27</v>
      </c>
      <c r="J364" s="43" t="s">
        <v>1854</v>
      </c>
      <c r="K364" s="43" t="s">
        <v>1855</v>
      </c>
      <c r="L364" s="43" t="s">
        <v>1856</v>
      </c>
      <c r="M364" s="48" t="s">
        <v>1857</v>
      </c>
      <c r="N364" s="44"/>
      <c r="O364" s="44"/>
      <c r="P364" s="44"/>
      <c r="Q364" s="44"/>
      <c r="R364" s="45"/>
      <c r="S364" s="46"/>
      <c r="T364" s="44"/>
      <c r="U364" s="15"/>
    </row>
    <row r="365" spans="1:21" ht="13.2" hidden="1" x14ac:dyDescent="0.25">
      <c r="A365" s="9">
        <v>307</v>
      </c>
      <c r="B365" s="9">
        <v>0</v>
      </c>
      <c r="C365" s="42"/>
      <c r="D365" s="43" t="s">
        <v>1858</v>
      </c>
      <c r="E365" s="43" t="s">
        <v>1615</v>
      </c>
      <c r="F365" s="43" t="s">
        <v>109</v>
      </c>
      <c r="G365" s="43" t="s">
        <v>27</v>
      </c>
      <c r="H365" s="43" t="s">
        <v>224</v>
      </c>
      <c r="I365" s="43" t="s">
        <v>27</v>
      </c>
      <c r="J365" s="43" t="s">
        <v>1859</v>
      </c>
      <c r="K365" s="43" t="s">
        <v>1069</v>
      </c>
      <c r="L365" s="43" t="s">
        <v>1860</v>
      </c>
      <c r="M365" s="47"/>
      <c r="N365" s="47"/>
      <c r="O365" s="47"/>
      <c r="P365" s="47"/>
      <c r="Q365" s="47"/>
      <c r="R365" s="45">
        <v>0</v>
      </c>
      <c r="S365" s="46">
        <v>0</v>
      </c>
      <c r="T365" s="47"/>
      <c r="U365" s="15"/>
    </row>
    <row r="366" spans="1:21" ht="13.2" hidden="1" x14ac:dyDescent="0.25">
      <c r="A366" s="9">
        <v>308</v>
      </c>
      <c r="B366" s="9">
        <v>0</v>
      </c>
      <c r="C366" s="42"/>
      <c r="D366" s="43" t="s">
        <v>1289</v>
      </c>
      <c r="E366" s="43" t="s">
        <v>1615</v>
      </c>
      <c r="F366" s="43" t="s">
        <v>109</v>
      </c>
      <c r="G366" s="43" t="s">
        <v>27</v>
      </c>
      <c r="H366" s="43" t="s">
        <v>63</v>
      </c>
      <c r="I366" s="43" t="s">
        <v>27</v>
      </c>
      <c r="J366" s="43" t="s">
        <v>1289</v>
      </c>
      <c r="K366" s="43" t="s">
        <v>1069</v>
      </c>
      <c r="L366" s="47" t="s">
        <v>1290</v>
      </c>
      <c r="M366" s="43" t="s">
        <v>1291</v>
      </c>
      <c r="N366" s="43" t="s">
        <v>1292</v>
      </c>
      <c r="O366" s="43"/>
      <c r="P366" s="43"/>
      <c r="Q366" s="47"/>
      <c r="R366" s="45">
        <v>0</v>
      </c>
      <c r="S366" s="46">
        <v>0</v>
      </c>
      <c r="T366" s="47"/>
      <c r="U366" s="15"/>
    </row>
    <row r="367" spans="1:21" ht="13.2" hidden="1" x14ac:dyDescent="0.25">
      <c r="A367" s="9">
        <v>309</v>
      </c>
      <c r="B367" s="9">
        <v>0</v>
      </c>
      <c r="C367" s="42"/>
      <c r="D367" s="43" t="s">
        <v>117</v>
      </c>
      <c r="E367" s="43" t="s">
        <v>1615</v>
      </c>
      <c r="F367" s="43" t="s">
        <v>109</v>
      </c>
      <c r="G367" s="43" t="s">
        <v>27</v>
      </c>
      <c r="H367" s="43" t="s">
        <v>63</v>
      </c>
      <c r="I367" s="43" t="s">
        <v>27</v>
      </c>
      <c r="J367" s="43" t="s">
        <v>117</v>
      </c>
      <c r="K367" s="47" t="s">
        <v>1757</v>
      </c>
      <c r="L367" s="47" t="s">
        <v>1861</v>
      </c>
      <c r="M367" s="43" t="s">
        <v>1862</v>
      </c>
      <c r="N367" s="43" t="s">
        <v>1863</v>
      </c>
      <c r="O367" s="43"/>
      <c r="P367" s="43"/>
      <c r="Q367" s="47"/>
      <c r="R367" s="45">
        <v>0</v>
      </c>
      <c r="S367" s="46">
        <v>0</v>
      </c>
      <c r="T367" s="43"/>
      <c r="U367" s="15"/>
    </row>
    <row r="368" spans="1:21" ht="13.2" hidden="1" x14ac:dyDescent="0.25">
      <c r="A368" s="9">
        <v>310</v>
      </c>
      <c r="B368" s="9">
        <v>0</v>
      </c>
      <c r="C368" s="42"/>
      <c r="D368" s="43" t="s">
        <v>1864</v>
      </c>
      <c r="E368" s="43" t="s">
        <v>1615</v>
      </c>
      <c r="F368" s="43" t="s">
        <v>109</v>
      </c>
      <c r="G368" s="43" t="s">
        <v>27</v>
      </c>
      <c r="H368" s="43" t="s">
        <v>29</v>
      </c>
      <c r="I368" s="43" t="s">
        <v>27</v>
      </c>
      <c r="J368" s="43" t="s">
        <v>1864</v>
      </c>
      <c r="K368" s="43" t="s">
        <v>1069</v>
      </c>
      <c r="L368" s="43" t="s">
        <v>1865</v>
      </c>
      <c r="M368" s="43" t="s">
        <v>1866</v>
      </c>
      <c r="N368" s="44"/>
      <c r="O368" s="44"/>
      <c r="P368" s="44"/>
      <c r="Q368" s="44"/>
      <c r="R368" s="45">
        <v>0</v>
      </c>
      <c r="S368" s="46">
        <v>0</v>
      </c>
      <c r="T368" s="44"/>
      <c r="U368" s="15"/>
    </row>
    <row r="369" spans="1:21" ht="13.2" hidden="1" x14ac:dyDescent="0.25">
      <c r="A369" s="9">
        <v>311</v>
      </c>
      <c r="B369" s="9">
        <v>0</v>
      </c>
      <c r="C369" s="42"/>
      <c r="D369" s="43" t="s">
        <v>1867</v>
      </c>
      <c r="E369" s="43" t="s">
        <v>1615</v>
      </c>
      <c r="F369" s="43" t="s">
        <v>109</v>
      </c>
      <c r="G369" s="43" t="s">
        <v>27</v>
      </c>
      <c r="H369" s="43" t="s">
        <v>101</v>
      </c>
      <c r="I369" s="43" t="s">
        <v>27</v>
      </c>
      <c r="J369" s="43" t="s">
        <v>1867</v>
      </c>
      <c r="K369" s="43" t="s">
        <v>1261</v>
      </c>
      <c r="L369" s="43" t="s">
        <v>1868</v>
      </c>
      <c r="M369" s="44"/>
      <c r="N369" s="44"/>
      <c r="O369" s="44"/>
      <c r="P369" s="44"/>
      <c r="Q369" s="44"/>
      <c r="R369" s="45">
        <v>0</v>
      </c>
      <c r="S369" s="46">
        <v>0</v>
      </c>
      <c r="T369" s="44"/>
      <c r="U369" s="15"/>
    </row>
    <row r="370" spans="1:21" ht="13.2" hidden="1" x14ac:dyDescent="0.25">
      <c r="A370" s="9">
        <v>312</v>
      </c>
      <c r="B370" s="9">
        <v>0</v>
      </c>
      <c r="C370" s="42"/>
      <c r="D370" s="43" t="s">
        <v>1869</v>
      </c>
      <c r="E370" s="43" t="s">
        <v>1615</v>
      </c>
      <c r="F370" s="43" t="s">
        <v>109</v>
      </c>
      <c r="G370" s="43" t="s">
        <v>27</v>
      </c>
      <c r="H370" s="43" t="s">
        <v>101</v>
      </c>
      <c r="I370" s="43" t="s">
        <v>27</v>
      </c>
      <c r="J370" s="43" t="s">
        <v>1869</v>
      </c>
      <c r="K370" s="43" t="s">
        <v>1757</v>
      </c>
      <c r="L370" s="47" t="s">
        <v>1870</v>
      </c>
      <c r="M370" s="43"/>
      <c r="N370" s="43"/>
      <c r="O370" s="43"/>
      <c r="P370" s="43"/>
      <c r="Q370" s="47"/>
      <c r="R370" s="45">
        <v>0</v>
      </c>
      <c r="S370" s="46">
        <v>0</v>
      </c>
      <c r="T370" s="47"/>
      <c r="U370" s="15"/>
    </row>
    <row r="371" spans="1:21" ht="13.2" hidden="1" x14ac:dyDescent="0.25">
      <c r="A371" s="9">
        <v>313</v>
      </c>
      <c r="B371" s="9">
        <v>0</v>
      </c>
      <c r="C371" s="42"/>
      <c r="D371" s="43" t="s">
        <v>1871</v>
      </c>
      <c r="E371" s="43" t="s">
        <v>1615</v>
      </c>
      <c r="F371" s="43" t="s">
        <v>109</v>
      </c>
      <c r="G371" s="43" t="s">
        <v>27</v>
      </c>
      <c r="H371" s="44"/>
      <c r="I371" s="43" t="s">
        <v>27</v>
      </c>
      <c r="J371" s="43" t="s">
        <v>1871</v>
      </c>
      <c r="K371" s="43" t="s">
        <v>1261</v>
      </c>
      <c r="L371" s="43" t="s">
        <v>1872</v>
      </c>
      <c r="M371" s="43" t="s">
        <v>1873</v>
      </c>
      <c r="N371" s="44"/>
      <c r="O371" s="44"/>
      <c r="P371" s="44"/>
      <c r="Q371" s="44"/>
      <c r="R371" s="45">
        <v>0</v>
      </c>
      <c r="S371" s="46">
        <v>0</v>
      </c>
      <c r="T371" s="44"/>
      <c r="U371" s="15"/>
    </row>
    <row r="372" spans="1:21" ht="13.2" hidden="1" x14ac:dyDescent="0.25">
      <c r="A372" s="9">
        <v>314</v>
      </c>
      <c r="B372" s="9">
        <v>0</v>
      </c>
      <c r="C372" s="42"/>
      <c r="D372" s="43" t="s">
        <v>1874</v>
      </c>
      <c r="E372" s="43" t="s">
        <v>1615</v>
      </c>
      <c r="F372" s="43" t="s">
        <v>109</v>
      </c>
      <c r="G372" s="43" t="s">
        <v>27</v>
      </c>
      <c r="H372" s="43" t="s">
        <v>63</v>
      </c>
      <c r="I372" s="43" t="s">
        <v>27</v>
      </c>
      <c r="J372" s="43" t="s">
        <v>1874</v>
      </c>
      <c r="K372" s="43" t="s">
        <v>1069</v>
      </c>
      <c r="L372" s="43" t="s">
        <v>1875</v>
      </c>
      <c r="M372" s="44"/>
      <c r="N372" s="44"/>
      <c r="O372" s="44"/>
      <c r="P372" s="44"/>
      <c r="Q372" s="44"/>
      <c r="R372" s="45">
        <v>0</v>
      </c>
      <c r="S372" s="46">
        <v>0</v>
      </c>
      <c r="T372" s="44"/>
      <c r="U372" s="15"/>
    </row>
    <row r="373" spans="1:21" ht="13.2" hidden="1" x14ac:dyDescent="0.25">
      <c r="A373" s="9">
        <v>315</v>
      </c>
      <c r="B373" s="9">
        <v>0</v>
      </c>
      <c r="C373" s="42"/>
      <c r="D373" s="43" t="s">
        <v>1876</v>
      </c>
      <c r="E373" s="43" t="s">
        <v>1615</v>
      </c>
      <c r="F373" s="43" t="s">
        <v>109</v>
      </c>
      <c r="G373" s="43" t="s">
        <v>27</v>
      </c>
      <c r="H373" s="43" t="s">
        <v>63</v>
      </c>
      <c r="I373" s="43" t="s">
        <v>27</v>
      </c>
      <c r="J373" s="43" t="s">
        <v>1876</v>
      </c>
      <c r="K373" s="43" t="s">
        <v>1877</v>
      </c>
      <c r="L373" s="44"/>
      <c r="M373" s="43" t="s">
        <v>1878</v>
      </c>
      <c r="N373" s="43" t="s">
        <v>1879</v>
      </c>
      <c r="O373" s="44"/>
      <c r="P373" s="44"/>
      <c r="Q373" s="44"/>
      <c r="R373" s="45">
        <v>0</v>
      </c>
      <c r="S373" s="46">
        <v>0</v>
      </c>
      <c r="T373" s="44"/>
      <c r="U373" s="15"/>
    </row>
    <row r="374" spans="1:21" ht="13.2" hidden="1" x14ac:dyDescent="0.25">
      <c r="A374" s="9">
        <v>316</v>
      </c>
      <c r="B374" s="9">
        <v>0</v>
      </c>
      <c r="C374" s="42"/>
      <c r="D374" s="43" t="s">
        <v>1880</v>
      </c>
      <c r="E374" s="43" t="s">
        <v>1615</v>
      </c>
      <c r="F374" s="43" t="s">
        <v>109</v>
      </c>
      <c r="G374" s="43" t="s">
        <v>27</v>
      </c>
      <c r="H374" s="43" t="s">
        <v>245</v>
      </c>
      <c r="I374" s="43" t="s">
        <v>27</v>
      </c>
      <c r="J374" s="43" t="s">
        <v>1881</v>
      </c>
      <c r="K374" s="43" t="s">
        <v>1731</v>
      </c>
      <c r="L374" s="43" t="s">
        <v>1882</v>
      </c>
      <c r="M374" s="43" t="s">
        <v>1883</v>
      </c>
      <c r="N374" s="44"/>
      <c r="O374" s="44"/>
      <c r="P374" s="44"/>
      <c r="Q374" s="44"/>
      <c r="R374" s="45">
        <v>0</v>
      </c>
      <c r="S374" s="46">
        <v>0</v>
      </c>
      <c r="T374" s="44"/>
      <c r="U374" s="15"/>
    </row>
    <row r="375" spans="1:21" ht="13.2" hidden="1" x14ac:dyDescent="0.25">
      <c r="A375" s="9">
        <v>317</v>
      </c>
      <c r="B375" s="9">
        <v>0</v>
      </c>
      <c r="C375" s="42"/>
      <c r="D375" s="43" t="s">
        <v>1884</v>
      </c>
      <c r="E375" s="43" t="s">
        <v>1615</v>
      </c>
      <c r="F375" s="43" t="s">
        <v>109</v>
      </c>
      <c r="G375" s="43" t="s">
        <v>27</v>
      </c>
      <c r="H375" s="43" t="s">
        <v>101</v>
      </c>
      <c r="I375" s="43" t="s">
        <v>27</v>
      </c>
      <c r="J375" s="43" t="s">
        <v>1884</v>
      </c>
      <c r="K375" s="43" t="s">
        <v>1757</v>
      </c>
      <c r="L375" s="43" t="s">
        <v>1885</v>
      </c>
      <c r="M375" s="43" t="s">
        <v>1886</v>
      </c>
      <c r="N375" s="43" t="s">
        <v>1887</v>
      </c>
      <c r="O375" s="44"/>
      <c r="P375" s="44"/>
      <c r="Q375" s="44"/>
      <c r="R375" s="45">
        <v>0</v>
      </c>
      <c r="S375" s="46">
        <v>0</v>
      </c>
      <c r="T375" s="44"/>
      <c r="U375" s="15"/>
    </row>
    <row r="376" spans="1:21" ht="13.2" hidden="1" x14ac:dyDescent="0.25">
      <c r="A376" s="9">
        <v>318</v>
      </c>
      <c r="B376" s="9">
        <v>0</v>
      </c>
      <c r="C376" s="42"/>
      <c r="D376" s="43" t="s">
        <v>1888</v>
      </c>
      <c r="E376" s="43" t="s">
        <v>1615</v>
      </c>
      <c r="F376" s="43" t="s">
        <v>109</v>
      </c>
      <c r="G376" s="43" t="s">
        <v>27</v>
      </c>
      <c r="H376" s="44"/>
      <c r="I376" s="43" t="s">
        <v>27</v>
      </c>
      <c r="J376" s="43" t="s">
        <v>1888</v>
      </c>
      <c r="K376" s="43" t="s">
        <v>1261</v>
      </c>
      <c r="L376" s="43" t="s">
        <v>1889</v>
      </c>
      <c r="M376" s="43" t="s">
        <v>1890</v>
      </c>
      <c r="N376" s="44"/>
      <c r="O376" s="44"/>
      <c r="P376" s="44"/>
      <c r="Q376" s="44"/>
      <c r="R376" s="45">
        <v>0</v>
      </c>
      <c r="S376" s="46">
        <v>0</v>
      </c>
      <c r="T376" s="44"/>
      <c r="U376" s="15"/>
    </row>
    <row r="377" spans="1:21" ht="13.2" hidden="1" x14ac:dyDescent="0.25">
      <c r="A377" s="9">
        <v>319</v>
      </c>
      <c r="B377" s="9">
        <v>0</v>
      </c>
      <c r="C377" s="42"/>
      <c r="D377" s="43" t="s">
        <v>1891</v>
      </c>
      <c r="E377" s="43" t="s">
        <v>1615</v>
      </c>
      <c r="F377" s="43" t="s">
        <v>109</v>
      </c>
      <c r="G377" s="43" t="s">
        <v>27</v>
      </c>
      <c r="H377" s="43" t="s">
        <v>63</v>
      </c>
      <c r="I377" s="43" t="s">
        <v>27</v>
      </c>
      <c r="J377" s="43" t="s">
        <v>1891</v>
      </c>
      <c r="K377" s="43" t="s">
        <v>1069</v>
      </c>
      <c r="L377" s="43" t="s">
        <v>1892</v>
      </c>
      <c r="M377" s="43" t="s">
        <v>1893</v>
      </c>
      <c r="N377" s="44"/>
      <c r="O377" s="44"/>
      <c r="P377" s="44"/>
      <c r="Q377" s="44"/>
      <c r="R377" s="45">
        <v>0</v>
      </c>
      <c r="S377" s="46">
        <v>0</v>
      </c>
      <c r="T377" s="44"/>
      <c r="U377" s="15"/>
    </row>
    <row r="378" spans="1:21" ht="13.2" hidden="1" x14ac:dyDescent="0.25">
      <c r="A378" s="9">
        <v>320</v>
      </c>
      <c r="B378" s="9">
        <v>0</v>
      </c>
      <c r="C378" s="42"/>
      <c r="D378" s="43" t="s">
        <v>1894</v>
      </c>
      <c r="E378" s="43" t="s">
        <v>1615</v>
      </c>
      <c r="F378" s="43" t="s">
        <v>109</v>
      </c>
      <c r="G378" s="43" t="s">
        <v>27</v>
      </c>
      <c r="H378" s="43" t="s">
        <v>159</v>
      </c>
      <c r="I378" s="43" t="s">
        <v>27</v>
      </c>
      <c r="J378" s="43" t="s">
        <v>1894</v>
      </c>
      <c r="K378" s="43" t="s">
        <v>1757</v>
      </c>
      <c r="L378" s="44"/>
      <c r="M378" s="43" t="s">
        <v>1895</v>
      </c>
      <c r="N378" s="43" t="s">
        <v>1896</v>
      </c>
      <c r="O378" s="44"/>
      <c r="P378" s="44"/>
      <c r="Q378" s="44"/>
      <c r="R378" s="45">
        <v>0</v>
      </c>
      <c r="S378" s="46">
        <v>0</v>
      </c>
      <c r="T378" s="44"/>
      <c r="U378" s="15"/>
    </row>
    <row r="379" spans="1:21" ht="13.2" hidden="1" x14ac:dyDescent="0.25">
      <c r="A379" s="9">
        <v>321</v>
      </c>
      <c r="B379" s="9">
        <v>0</v>
      </c>
      <c r="C379" s="42"/>
      <c r="D379" s="43" t="s">
        <v>1897</v>
      </c>
      <c r="E379" s="43" t="s">
        <v>1615</v>
      </c>
      <c r="F379" s="43" t="s">
        <v>109</v>
      </c>
      <c r="G379" s="43" t="s">
        <v>27</v>
      </c>
      <c r="H379" s="43"/>
      <c r="I379" s="43" t="s">
        <v>27</v>
      </c>
      <c r="J379" s="47"/>
      <c r="K379" s="47"/>
      <c r="L379" s="47"/>
      <c r="M379" s="43"/>
      <c r="N379" s="43" t="s">
        <v>1898</v>
      </c>
      <c r="O379" s="43"/>
      <c r="P379" s="43"/>
      <c r="Q379" s="47"/>
      <c r="R379" s="45">
        <v>0</v>
      </c>
      <c r="S379" s="46">
        <v>0</v>
      </c>
      <c r="T379" s="43"/>
      <c r="U379" s="15"/>
    </row>
    <row r="380" spans="1:21" ht="13.2" hidden="1" x14ac:dyDescent="0.25">
      <c r="A380" s="9">
        <v>322</v>
      </c>
      <c r="B380" s="9">
        <v>0</v>
      </c>
      <c r="C380" s="42"/>
      <c r="D380" s="43" t="s">
        <v>1899</v>
      </c>
      <c r="E380" s="43" t="s">
        <v>1615</v>
      </c>
      <c r="F380" s="43" t="s">
        <v>109</v>
      </c>
      <c r="G380" s="43" t="s">
        <v>27</v>
      </c>
      <c r="H380" s="44"/>
      <c r="I380" s="43" t="s">
        <v>27</v>
      </c>
      <c r="J380" s="44"/>
      <c r="K380" s="44"/>
      <c r="L380" s="44"/>
      <c r="M380" s="43" t="s">
        <v>1900</v>
      </c>
      <c r="N380" s="43" t="s">
        <v>1901</v>
      </c>
      <c r="O380" s="44"/>
      <c r="P380" s="44"/>
      <c r="Q380" s="44"/>
      <c r="R380" s="45">
        <v>0</v>
      </c>
      <c r="S380" s="46">
        <v>0</v>
      </c>
      <c r="T380" s="44"/>
      <c r="U380" s="15"/>
    </row>
    <row r="381" spans="1:21" ht="13.2" hidden="1" x14ac:dyDescent="0.25">
      <c r="A381" s="9">
        <v>323</v>
      </c>
      <c r="B381" s="9">
        <v>0</v>
      </c>
      <c r="C381" s="42"/>
      <c r="D381" s="43" t="s">
        <v>1902</v>
      </c>
      <c r="E381" s="43" t="s">
        <v>1615</v>
      </c>
      <c r="F381" s="43" t="s">
        <v>109</v>
      </c>
      <c r="G381" s="43" t="s">
        <v>27</v>
      </c>
      <c r="H381" s="43" t="s">
        <v>245</v>
      </c>
      <c r="I381" s="43" t="s">
        <v>27</v>
      </c>
      <c r="J381" s="43" t="s">
        <v>1903</v>
      </c>
      <c r="K381" s="43" t="s">
        <v>1069</v>
      </c>
      <c r="L381" s="43" t="s">
        <v>1904</v>
      </c>
      <c r="M381" s="44"/>
      <c r="N381" s="44"/>
      <c r="O381" s="44"/>
      <c r="P381" s="44"/>
      <c r="Q381" s="44"/>
      <c r="R381" s="45">
        <v>0</v>
      </c>
      <c r="S381" s="46">
        <v>0</v>
      </c>
      <c r="T381" s="44"/>
      <c r="U381" s="15"/>
    </row>
    <row r="382" spans="1:21" ht="13.2" hidden="1" x14ac:dyDescent="0.25">
      <c r="A382" s="9">
        <v>324</v>
      </c>
      <c r="B382" s="9">
        <v>0</v>
      </c>
      <c r="C382" s="42"/>
      <c r="D382" s="43" t="s">
        <v>1905</v>
      </c>
      <c r="E382" s="43" t="s">
        <v>1615</v>
      </c>
      <c r="F382" s="43" t="s">
        <v>1906</v>
      </c>
      <c r="G382" s="43" t="s">
        <v>27</v>
      </c>
      <c r="H382" s="43" t="s">
        <v>83</v>
      </c>
      <c r="I382" s="43" t="s">
        <v>27</v>
      </c>
      <c r="J382" s="43" t="s">
        <v>1905</v>
      </c>
      <c r="K382" s="43" t="s">
        <v>1907</v>
      </c>
      <c r="L382" s="43" t="s">
        <v>1908</v>
      </c>
      <c r="M382" s="44"/>
      <c r="N382" s="44"/>
      <c r="O382" s="44"/>
      <c r="P382" s="44"/>
      <c r="Q382" s="44"/>
      <c r="R382" s="45">
        <v>0</v>
      </c>
      <c r="S382" s="46">
        <v>0</v>
      </c>
      <c r="T382" s="44"/>
      <c r="U382" s="15"/>
    </row>
    <row r="383" spans="1:21" ht="13.2" hidden="1" x14ac:dyDescent="0.25">
      <c r="A383" s="9">
        <v>325</v>
      </c>
      <c r="B383" s="9">
        <v>0</v>
      </c>
      <c r="C383" s="42"/>
      <c r="D383" s="43" t="s">
        <v>1909</v>
      </c>
      <c r="E383" s="43" t="s">
        <v>1615</v>
      </c>
      <c r="F383" s="43" t="s">
        <v>1301</v>
      </c>
      <c r="G383" s="43" t="s">
        <v>27</v>
      </c>
      <c r="H383" s="43" t="s">
        <v>29</v>
      </c>
      <c r="I383" s="43" t="s">
        <v>27</v>
      </c>
      <c r="J383" s="43" t="s">
        <v>1909</v>
      </c>
      <c r="K383" s="47" t="s">
        <v>1303</v>
      </c>
      <c r="L383" s="47" t="s">
        <v>31</v>
      </c>
      <c r="M383" s="43"/>
      <c r="N383" s="43" t="s">
        <v>1910</v>
      </c>
      <c r="O383" s="43"/>
      <c r="P383" s="43"/>
      <c r="Q383" s="47"/>
      <c r="R383" s="45">
        <v>0</v>
      </c>
      <c r="S383" s="46">
        <v>0</v>
      </c>
      <c r="T383" s="43"/>
      <c r="U383" s="15"/>
    </row>
    <row r="384" spans="1:21" ht="13.2" hidden="1" x14ac:dyDescent="0.25">
      <c r="A384" s="9">
        <v>326</v>
      </c>
      <c r="B384" s="9">
        <v>0</v>
      </c>
      <c r="C384" s="42"/>
      <c r="D384" s="43" t="s">
        <v>1911</v>
      </c>
      <c r="E384" s="43" t="s">
        <v>1615</v>
      </c>
      <c r="F384" s="43" t="s">
        <v>1301</v>
      </c>
      <c r="G384" s="43" t="s">
        <v>27</v>
      </c>
      <c r="H384" s="43" t="s">
        <v>83</v>
      </c>
      <c r="I384" s="43" t="s">
        <v>27</v>
      </c>
      <c r="J384" s="43" t="s">
        <v>1911</v>
      </c>
      <c r="K384" s="47" t="s">
        <v>1303</v>
      </c>
      <c r="L384" s="47" t="s">
        <v>1912</v>
      </c>
      <c r="M384" s="43" t="s">
        <v>1913</v>
      </c>
      <c r="N384" s="43" t="s">
        <v>1914</v>
      </c>
      <c r="O384" s="43"/>
      <c r="P384" s="43"/>
      <c r="Q384" s="47"/>
      <c r="R384" s="45">
        <v>0</v>
      </c>
      <c r="S384" s="46">
        <v>0</v>
      </c>
      <c r="T384" s="43"/>
      <c r="U384" s="15"/>
    </row>
    <row r="385" spans="1:21" ht="13.2" hidden="1" x14ac:dyDescent="0.25">
      <c r="A385" s="9">
        <v>327</v>
      </c>
      <c r="B385" s="9">
        <v>0</v>
      </c>
      <c r="C385" s="42"/>
      <c r="D385" s="43" t="s">
        <v>1915</v>
      </c>
      <c r="E385" s="43" t="s">
        <v>1615</v>
      </c>
      <c r="F385" s="43" t="s">
        <v>1301</v>
      </c>
      <c r="G385" s="43" t="s">
        <v>27</v>
      </c>
      <c r="H385" s="43" t="s">
        <v>63</v>
      </c>
      <c r="I385" s="43" t="s">
        <v>27</v>
      </c>
      <c r="J385" s="43" t="s">
        <v>1915</v>
      </c>
      <c r="K385" s="43" t="s">
        <v>1303</v>
      </c>
      <c r="L385" s="44"/>
      <c r="M385" s="43" t="s">
        <v>1916</v>
      </c>
      <c r="N385" s="43" t="s">
        <v>1917</v>
      </c>
      <c r="O385" s="44"/>
      <c r="P385" s="44"/>
      <c r="Q385" s="44"/>
      <c r="R385" s="45">
        <v>0</v>
      </c>
      <c r="S385" s="46">
        <v>0</v>
      </c>
      <c r="T385" s="44"/>
      <c r="U385" s="15"/>
    </row>
    <row r="386" spans="1:21" ht="13.2" hidden="1" x14ac:dyDescent="0.25">
      <c r="A386" s="9">
        <v>328</v>
      </c>
      <c r="B386" s="9">
        <v>0</v>
      </c>
      <c r="C386" s="42"/>
      <c r="D386" s="43" t="s">
        <v>1918</v>
      </c>
      <c r="E386" s="43" t="s">
        <v>1615</v>
      </c>
      <c r="F386" s="43" t="s">
        <v>1301</v>
      </c>
      <c r="G386" s="43" t="s">
        <v>27</v>
      </c>
      <c r="H386" s="43" t="s">
        <v>29</v>
      </c>
      <c r="I386" s="43" t="s">
        <v>27</v>
      </c>
      <c r="J386" s="43" t="s">
        <v>1918</v>
      </c>
      <c r="K386" s="47" t="s">
        <v>1303</v>
      </c>
      <c r="L386" s="47" t="s">
        <v>31</v>
      </c>
      <c r="M386" s="43"/>
      <c r="N386" s="43" t="s">
        <v>1910</v>
      </c>
      <c r="O386" s="43"/>
      <c r="P386" s="43"/>
      <c r="Q386" s="47"/>
      <c r="R386" s="45">
        <v>0</v>
      </c>
      <c r="S386" s="46">
        <v>0</v>
      </c>
      <c r="T386" s="43"/>
      <c r="U386" s="15"/>
    </row>
    <row r="387" spans="1:21" ht="13.2" hidden="1" x14ac:dyDescent="0.25">
      <c r="A387" s="9">
        <v>329</v>
      </c>
      <c r="B387" s="9">
        <v>0</v>
      </c>
      <c r="C387" s="42"/>
      <c r="D387" s="43" t="s">
        <v>1350</v>
      </c>
      <c r="E387" s="43" t="s">
        <v>1615</v>
      </c>
      <c r="F387" s="43" t="s">
        <v>1301</v>
      </c>
      <c r="G387" s="43" t="s">
        <v>27</v>
      </c>
      <c r="H387" s="43" t="s">
        <v>63</v>
      </c>
      <c r="I387" s="43" t="s">
        <v>27</v>
      </c>
      <c r="J387" s="43" t="s">
        <v>1350</v>
      </c>
      <c r="K387" s="47" t="s">
        <v>1303</v>
      </c>
      <c r="L387" s="47" t="s">
        <v>1352</v>
      </c>
      <c r="M387" s="43" t="s">
        <v>1353</v>
      </c>
      <c r="N387" s="43"/>
      <c r="O387" s="43"/>
      <c r="P387" s="43"/>
      <c r="Q387" s="47"/>
      <c r="R387" s="45">
        <v>0</v>
      </c>
      <c r="S387" s="46">
        <v>0</v>
      </c>
      <c r="T387" s="43"/>
      <c r="U387" s="15"/>
    </row>
    <row r="388" spans="1:21" ht="13.2" hidden="1" x14ac:dyDescent="0.25">
      <c r="A388" s="9">
        <v>330</v>
      </c>
      <c r="B388" s="9">
        <v>0</v>
      </c>
      <c r="C388" s="42"/>
      <c r="D388" s="43" t="s">
        <v>1316</v>
      </c>
      <c r="E388" s="43" t="s">
        <v>1615</v>
      </c>
      <c r="F388" s="43" t="s">
        <v>1301</v>
      </c>
      <c r="G388" s="43" t="s">
        <v>27</v>
      </c>
      <c r="H388" s="43" t="s">
        <v>646</v>
      </c>
      <c r="I388" s="43" t="s">
        <v>27</v>
      </c>
      <c r="J388" s="43" t="s">
        <v>1316</v>
      </c>
      <c r="K388" s="47" t="s">
        <v>1303</v>
      </c>
      <c r="L388" s="47" t="s">
        <v>1317</v>
      </c>
      <c r="M388" s="43" t="s">
        <v>1318</v>
      </c>
      <c r="N388" s="43" t="s">
        <v>1319</v>
      </c>
      <c r="O388" s="43"/>
      <c r="P388" s="43"/>
      <c r="Q388" s="47"/>
      <c r="R388" s="45">
        <v>0</v>
      </c>
      <c r="S388" s="46">
        <v>0</v>
      </c>
      <c r="T388" s="43"/>
      <c r="U388" s="15"/>
    </row>
    <row r="389" spans="1:21" ht="13.2" hidden="1" x14ac:dyDescent="0.25">
      <c r="A389" s="9">
        <v>331</v>
      </c>
      <c r="B389" s="9">
        <v>0</v>
      </c>
      <c r="C389" s="42"/>
      <c r="D389" s="43" t="s">
        <v>1919</v>
      </c>
      <c r="E389" s="43" t="s">
        <v>1615</v>
      </c>
      <c r="F389" s="43" t="s">
        <v>1301</v>
      </c>
      <c r="G389" s="43" t="s">
        <v>27</v>
      </c>
      <c r="H389" s="43" t="s">
        <v>63</v>
      </c>
      <c r="I389" s="43" t="s">
        <v>27</v>
      </c>
      <c r="J389" s="43" t="s">
        <v>1919</v>
      </c>
      <c r="K389" s="47" t="s">
        <v>1303</v>
      </c>
      <c r="L389" s="47" t="s">
        <v>1920</v>
      </c>
      <c r="M389" s="43" t="s">
        <v>1921</v>
      </c>
      <c r="N389" s="43" t="s">
        <v>1922</v>
      </c>
      <c r="O389" s="43"/>
      <c r="P389" s="43"/>
      <c r="Q389" s="47"/>
      <c r="R389" s="45">
        <v>0</v>
      </c>
      <c r="S389" s="46">
        <v>0</v>
      </c>
      <c r="T389" s="43"/>
      <c r="U389" s="15"/>
    </row>
    <row r="390" spans="1:21" ht="13.2" hidden="1" x14ac:dyDescent="0.25">
      <c r="A390" s="9">
        <v>332</v>
      </c>
      <c r="B390" s="9">
        <v>0</v>
      </c>
      <c r="C390" s="42"/>
      <c r="D390" s="43" t="s">
        <v>1923</v>
      </c>
      <c r="E390" s="43" t="s">
        <v>1615</v>
      </c>
      <c r="F390" s="43" t="s">
        <v>1301</v>
      </c>
      <c r="G390" s="43" t="s">
        <v>27</v>
      </c>
      <c r="H390" s="43" t="s">
        <v>63</v>
      </c>
      <c r="I390" s="43" t="s">
        <v>27</v>
      </c>
      <c r="J390" s="43" t="s">
        <v>1923</v>
      </c>
      <c r="K390" s="47" t="s">
        <v>1303</v>
      </c>
      <c r="L390" s="47" t="s">
        <v>1924</v>
      </c>
      <c r="M390" s="43" t="s">
        <v>1925</v>
      </c>
      <c r="N390" s="43"/>
      <c r="O390" s="43"/>
      <c r="P390" s="43"/>
      <c r="Q390" s="47"/>
      <c r="R390" s="45">
        <v>0</v>
      </c>
      <c r="S390" s="46">
        <v>0</v>
      </c>
      <c r="T390" s="43"/>
      <c r="U390" s="15"/>
    </row>
    <row r="391" spans="1:21" ht="39.6" hidden="1" x14ac:dyDescent="0.25">
      <c r="A391" s="9"/>
      <c r="B391" s="9"/>
      <c r="C391" s="42"/>
      <c r="D391" s="43" t="s">
        <v>1926</v>
      </c>
      <c r="E391" s="43" t="s">
        <v>1615</v>
      </c>
      <c r="F391" s="43" t="s">
        <v>1927</v>
      </c>
      <c r="G391" s="43" t="s">
        <v>27</v>
      </c>
      <c r="H391" s="43" t="s">
        <v>29</v>
      </c>
      <c r="I391" s="43" t="s">
        <v>27</v>
      </c>
      <c r="J391" s="43" t="s">
        <v>1926</v>
      </c>
      <c r="K391" s="47" t="s">
        <v>1303</v>
      </c>
      <c r="L391" s="44" t="s">
        <v>1928</v>
      </c>
      <c r="M391" s="44" t="s">
        <v>1929</v>
      </c>
      <c r="N391" s="44"/>
      <c r="O391" s="44"/>
      <c r="P391" s="44"/>
      <c r="Q391" s="44"/>
      <c r="R391" s="45"/>
      <c r="S391" s="46"/>
      <c r="T391" s="44"/>
      <c r="U391" s="15"/>
    </row>
    <row r="392" spans="1:21" ht="13.2" hidden="1" x14ac:dyDescent="0.25">
      <c r="A392" s="9">
        <v>333</v>
      </c>
      <c r="B392" s="9">
        <v>0</v>
      </c>
      <c r="C392" s="42"/>
      <c r="D392" s="43" t="s">
        <v>1930</v>
      </c>
      <c r="E392" s="43" t="s">
        <v>1615</v>
      </c>
      <c r="F392" s="43" t="s">
        <v>1301</v>
      </c>
      <c r="G392" s="43" t="s">
        <v>27</v>
      </c>
      <c r="H392" s="43" t="s">
        <v>63</v>
      </c>
      <c r="I392" s="43" t="s">
        <v>27</v>
      </c>
      <c r="J392" s="43" t="s">
        <v>1930</v>
      </c>
      <c r="K392" s="43" t="s">
        <v>1303</v>
      </c>
      <c r="L392" s="44"/>
      <c r="M392" s="44"/>
      <c r="N392" s="44"/>
      <c r="O392" s="44"/>
      <c r="P392" s="44"/>
      <c r="Q392" s="44"/>
      <c r="R392" s="45">
        <v>0</v>
      </c>
      <c r="S392" s="46">
        <v>0</v>
      </c>
      <c r="T392" s="44"/>
      <c r="U392" s="15"/>
    </row>
    <row r="393" spans="1:21" ht="13.2" hidden="1" x14ac:dyDescent="0.25">
      <c r="A393" s="9">
        <v>334</v>
      </c>
      <c r="B393" s="9">
        <v>0</v>
      </c>
      <c r="C393" s="42"/>
      <c r="D393" s="43" t="s">
        <v>1931</v>
      </c>
      <c r="E393" s="43" t="s">
        <v>1615</v>
      </c>
      <c r="F393" s="43" t="s">
        <v>1301</v>
      </c>
      <c r="G393" s="43" t="s">
        <v>27</v>
      </c>
      <c r="H393" s="43" t="s">
        <v>245</v>
      </c>
      <c r="I393" s="43" t="s">
        <v>27</v>
      </c>
      <c r="J393" s="47" t="s">
        <v>1931</v>
      </c>
      <c r="K393" s="47" t="s">
        <v>1303</v>
      </c>
      <c r="L393" s="47" t="s">
        <v>1932</v>
      </c>
      <c r="M393" s="43"/>
      <c r="N393" s="43" t="s">
        <v>1933</v>
      </c>
      <c r="O393" s="43"/>
      <c r="P393" s="43"/>
      <c r="Q393" s="47"/>
      <c r="R393" s="45">
        <v>0</v>
      </c>
      <c r="S393" s="46">
        <v>0</v>
      </c>
      <c r="T393" s="43"/>
      <c r="U393" s="15"/>
    </row>
    <row r="394" spans="1:21" ht="13.2" hidden="1" x14ac:dyDescent="0.25">
      <c r="A394" s="9">
        <v>335</v>
      </c>
      <c r="B394" s="9">
        <v>0</v>
      </c>
      <c r="C394" s="42"/>
      <c r="D394" s="43" t="s">
        <v>1934</v>
      </c>
      <c r="E394" s="43" t="s">
        <v>1615</v>
      </c>
      <c r="F394" s="43" t="s">
        <v>1301</v>
      </c>
      <c r="G394" s="43" t="s">
        <v>27</v>
      </c>
      <c r="H394" s="43" t="s">
        <v>1935</v>
      </c>
      <c r="I394" s="43" t="s">
        <v>27</v>
      </c>
      <c r="J394" s="43" t="s">
        <v>1934</v>
      </c>
      <c r="K394" s="43" t="s">
        <v>1303</v>
      </c>
      <c r="L394" s="43" t="s">
        <v>1936</v>
      </c>
      <c r="M394" s="44"/>
      <c r="N394" s="44"/>
      <c r="O394" s="44"/>
      <c r="P394" s="44"/>
      <c r="Q394" s="44"/>
      <c r="R394" s="45">
        <v>0</v>
      </c>
      <c r="S394" s="46">
        <v>0</v>
      </c>
      <c r="T394" s="44"/>
      <c r="U394" s="15"/>
    </row>
    <row r="395" spans="1:21" ht="13.2" hidden="1" x14ac:dyDescent="0.25">
      <c r="A395" s="9">
        <v>336</v>
      </c>
      <c r="B395" s="9">
        <v>0</v>
      </c>
      <c r="C395" s="42"/>
      <c r="D395" s="43" t="s">
        <v>1330</v>
      </c>
      <c r="E395" s="43" t="s">
        <v>1615</v>
      </c>
      <c r="F395" s="43" t="s">
        <v>1301</v>
      </c>
      <c r="G395" s="43" t="s">
        <v>27</v>
      </c>
      <c r="H395" s="43" t="s">
        <v>46</v>
      </c>
      <c r="I395" s="43" t="s">
        <v>27</v>
      </c>
      <c r="J395" s="43" t="s">
        <v>1330</v>
      </c>
      <c r="K395" s="47" t="s">
        <v>1303</v>
      </c>
      <c r="L395" s="47" t="s">
        <v>1331</v>
      </c>
      <c r="M395" s="43"/>
      <c r="N395" s="43" t="s">
        <v>1937</v>
      </c>
      <c r="O395" s="43"/>
      <c r="P395" s="43"/>
      <c r="Q395" s="47"/>
      <c r="R395" s="45">
        <v>0</v>
      </c>
      <c r="S395" s="46">
        <v>0</v>
      </c>
      <c r="T395" s="43"/>
      <c r="U395" s="15"/>
    </row>
    <row r="396" spans="1:21" ht="13.2" hidden="1" x14ac:dyDescent="0.25">
      <c r="A396" s="9">
        <v>337</v>
      </c>
      <c r="B396" s="9">
        <v>0</v>
      </c>
      <c r="C396" s="42"/>
      <c r="D396" s="43" t="s">
        <v>1938</v>
      </c>
      <c r="E396" s="43" t="s">
        <v>1615</v>
      </c>
      <c r="F396" s="43" t="s">
        <v>1301</v>
      </c>
      <c r="G396" s="43" t="s">
        <v>27</v>
      </c>
      <c r="H396" s="43" t="s">
        <v>63</v>
      </c>
      <c r="I396" s="43" t="s">
        <v>27</v>
      </c>
      <c r="J396" s="43" t="s">
        <v>1938</v>
      </c>
      <c r="K396" s="47" t="s">
        <v>1303</v>
      </c>
      <c r="L396" s="47" t="s">
        <v>1939</v>
      </c>
      <c r="M396" s="43" t="s">
        <v>1940</v>
      </c>
      <c r="N396" s="43"/>
      <c r="O396" s="43"/>
      <c r="P396" s="43"/>
      <c r="Q396" s="47"/>
      <c r="R396" s="45">
        <v>0</v>
      </c>
      <c r="S396" s="46">
        <v>0</v>
      </c>
      <c r="T396" s="43"/>
      <c r="U396" s="15"/>
    </row>
    <row r="397" spans="1:21" ht="13.2" hidden="1" x14ac:dyDescent="0.25">
      <c r="A397" s="9">
        <v>338</v>
      </c>
      <c r="B397" s="9">
        <v>0</v>
      </c>
      <c r="C397" s="42"/>
      <c r="D397" s="43" t="s">
        <v>1941</v>
      </c>
      <c r="E397" s="43" t="s">
        <v>1615</v>
      </c>
      <c r="F397" s="43" t="s">
        <v>1301</v>
      </c>
      <c r="G397" s="43" t="s">
        <v>27</v>
      </c>
      <c r="H397" s="43" t="s">
        <v>63</v>
      </c>
      <c r="I397" s="43" t="s">
        <v>27</v>
      </c>
      <c r="J397" s="43" t="s">
        <v>1941</v>
      </c>
      <c r="K397" s="47" t="s">
        <v>1303</v>
      </c>
      <c r="L397" s="47" t="s">
        <v>1920</v>
      </c>
      <c r="M397" s="43" t="s">
        <v>1921</v>
      </c>
      <c r="N397" s="43" t="s">
        <v>1922</v>
      </c>
      <c r="O397" s="43"/>
      <c r="P397" s="43"/>
      <c r="Q397" s="47"/>
      <c r="R397" s="45">
        <v>0</v>
      </c>
      <c r="S397" s="46">
        <v>0</v>
      </c>
      <c r="T397" s="43"/>
      <c r="U397" s="15"/>
    </row>
    <row r="398" spans="1:21" ht="13.2" hidden="1" x14ac:dyDescent="0.25">
      <c r="A398" s="9">
        <v>339</v>
      </c>
      <c r="B398" s="9">
        <v>0</v>
      </c>
      <c r="C398" s="42"/>
      <c r="D398" s="43" t="s">
        <v>1942</v>
      </c>
      <c r="E398" s="43" t="s">
        <v>1615</v>
      </c>
      <c r="F398" s="43" t="s">
        <v>139</v>
      </c>
      <c r="G398" s="43" t="s">
        <v>27</v>
      </c>
      <c r="H398" s="43" t="s">
        <v>63</v>
      </c>
      <c r="I398" s="43" t="s">
        <v>27</v>
      </c>
      <c r="J398" s="43" t="s">
        <v>1942</v>
      </c>
      <c r="K398" s="43" t="s">
        <v>1943</v>
      </c>
      <c r="L398" s="43" t="s">
        <v>1944</v>
      </c>
      <c r="M398" s="44"/>
      <c r="N398" s="44"/>
      <c r="O398" s="44"/>
      <c r="P398" s="44"/>
      <c r="Q398" s="44"/>
      <c r="R398" s="45">
        <v>0</v>
      </c>
      <c r="S398" s="46">
        <v>0</v>
      </c>
      <c r="T398" s="44"/>
      <c r="U398" s="15"/>
    </row>
    <row r="399" spans="1:21" ht="13.2" hidden="1" x14ac:dyDescent="0.25">
      <c r="A399" s="9">
        <v>340</v>
      </c>
      <c r="B399" s="9">
        <v>0</v>
      </c>
      <c r="C399" s="42"/>
      <c r="D399" s="43" t="s">
        <v>1945</v>
      </c>
      <c r="E399" s="43" t="s">
        <v>1615</v>
      </c>
      <c r="F399" s="43" t="s">
        <v>139</v>
      </c>
      <c r="G399" s="43" t="s">
        <v>27</v>
      </c>
      <c r="H399" s="44"/>
      <c r="I399" s="43" t="s">
        <v>27</v>
      </c>
      <c r="J399" s="43" t="s">
        <v>1945</v>
      </c>
      <c r="K399" s="43" t="s">
        <v>1946</v>
      </c>
      <c r="L399" s="43" t="s">
        <v>1947</v>
      </c>
      <c r="M399" s="43" t="s">
        <v>1948</v>
      </c>
      <c r="N399" s="44"/>
      <c r="O399" s="44"/>
      <c r="P399" s="44"/>
      <c r="Q399" s="44"/>
      <c r="R399" s="45">
        <v>0</v>
      </c>
      <c r="S399" s="46">
        <v>0</v>
      </c>
      <c r="T399" s="44"/>
      <c r="U399" s="15"/>
    </row>
    <row r="400" spans="1:21" ht="13.2" hidden="1" x14ac:dyDescent="0.25">
      <c r="A400" s="9">
        <v>341</v>
      </c>
      <c r="B400" s="9">
        <v>0</v>
      </c>
      <c r="C400" s="42"/>
      <c r="D400" s="43" t="s">
        <v>102</v>
      </c>
      <c r="E400" s="43" t="s">
        <v>1615</v>
      </c>
      <c r="F400" s="43" t="s">
        <v>139</v>
      </c>
      <c r="G400" s="43" t="s">
        <v>27</v>
      </c>
      <c r="H400" s="43" t="s">
        <v>101</v>
      </c>
      <c r="I400" s="43" t="s">
        <v>27</v>
      </c>
      <c r="J400" s="43" t="s">
        <v>102</v>
      </c>
      <c r="K400" s="43" t="s">
        <v>1949</v>
      </c>
      <c r="L400" s="43" t="s">
        <v>1950</v>
      </c>
      <c r="M400" s="43"/>
      <c r="N400" s="47"/>
      <c r="O400" s="47"/>
      <c r="P400" s="47"/>
      <c r="Q400" s="47"/>
      <c r="R400" s="45">
        <v>0</v>
      </c>
      <c r="S400" s="46">
        <v>0</v>
      </c>
      <c r="T400" s="47"/>
      <c r="U400" s="15"/>
    </row>
    <row r="401" spans="1:21" ht="13.2" hidden="1" x14ac:dyDescent="0.25">
      <c r="A401" s="9">
        <v>342</v>
      </c>
      <c r="B401" s="9">
        <v>0</v>
      </c>
      <c r="C401" s="42"/>
      <c r="D401" s="43" t="s">
        <v>1951</v>
      </c>
      <c r="E401" s="43" t="s">
        <v>1615</v>
      </c>
      <c r="F401" s="43" t="s">
        <v>139</v>
      </c>
      <c r="G401" s="43" t="s">
        <v>27</v>
      </c>
      <c r="H401" s="43" t="s">
        <v>46</v>
      </c>
      <c r="I401" s="43" t="s">
        <v>27</v>
      </c>
      <c r="J401" s="43" t="s">
        <v>1951</v>
      </c>
      <c r="K401" s="43" t="s">
        <v>1952</v>
      </c>
      <c r="L401" s="43" t="s">
        <v>1953</v>
      </c>
      <c r="M401" s="43" t="s">
        <v>1954</v>
      </c>
      <c r="N401" s="44"/>
      <c r="O401" s="44"/>
      <c r="P401" s="44"/>
      <c r="Q401" s="44"/>
      <c r="R401" s="45">
        <v>0</v>
      </c>
      <c r="S401" s="46">
        <v>0</v>
      </c>
      <c r="T401" s="44"/>
      <c r="U401" s="15"/>
    </row>
    <row r="402" spans="1:21" ht="13.2" hidden="1" x14ac:dyDescent="0.25">
      <c r="A402" s="9">
        <v>343</v>
      </c>
      <c r="B402" s="9">
        <v>0</v>
      </c>
      <c r="C402" s="42"/>
      <c r="D402" s="43" t="s">
        <v>1955</v>
      </c>
      <c r="E402" s="43" t="s">
        <v>1615</v>
      </c>
      <c r="F402" s="43" t="s">
        <v>139</v>
      </c>
      <c r="G402" s="43" t="s">
        <v>27</v>
      </c>
      <c r="H402" s="43" t="s">
        <v>46</v>
      </c>
      <c r="I402" s="43" t="s">
        <v>27</v>
      </c>
      <c r="J402" s="43" t="s">
        <v>1955</v>
      </c>
      <c r="K402" s="43" t="s">
        <v>1956</v>
      </c>
      <c r="L402" s="43" t="s">
        <v>1957</v>
      </c>
      <c r="M402" s="47"/>
      <c r="N402" s="47"/>
      <c r="O402" s="47"/>
      <c r="P402" s="47"/>
      <c r="Q402" s="47"/>
      <c r="R402" s="45">
        <v>0</v>
      </c>
      <c r="S402" s="46">
        <v>0</v>
      </c>
      <c r="T402" s="47"/>
      <c r="U402" s="15"/>
    </row>
    <row r="403" spans="1:21" ht="13.2" hidden="1" x14ac:dyDescent="0.25">
      <c r="A403" s="9">
        <v>344</v>
      </c>
      <c r="B403" s="9">
        <v>0</v>
      </c>
      <c r="C403" s="42"/>
      <c r="D403" s="43" t="s">
        <v>140</v>
      </c>
      <c r="E403" s="43" t="s">
        <v>1615</v>
      </c>
      <c r="F403" s="43" t="s">
        <v>139</v>
      </c>
      <c r="G403" s="43" t="s">
        <v>27</v>
      </c>
      <c r="H403" s="43" t="s">
        <v>101</v>
      </c>
      <c r="I403" s="43" t="s">
        <v>27</v>
      </c>
      <c r="J403" s="43" t="s">
        <v>140</v>
      </c>
      <c r="K403" s="47" t="s">
        <v>1958</v>
      </c>
      <c r="L403" s="47" t="s">
        <v>1950</v>
      </c>
      <c r="M403" s="43"/>
      <c r="N403" s="43"/>
      <c r="O403" s="43"/>
      <c r="P403" s="43"/>
      <c r="Q403" s="47"/>
      <c r="R403" s="45">
        <v>0</v>
      </c>
      <c r="S403" s="46">
        <v>0</v>
      </c>
      <c r="T403" s="43"/>
      <c r="U403" s="15"/>
    </row>
    <row r="404" spans="1:21" ht="13.2" hidden="1" x14ac:dyDescent="0.25">
      <c r="A404" s="9">
        <v>345</v>
      </c>
      <c r="B404" s="9">
        <v>0</v>
      </c>
      <c r="C404" s="42"/>
      <c r="D404" s="43" t="s">
        <v>1959</v>
      </c>
      <c r="E404" s="43" t="s">
        <v>1615</v>
      </c>
      <c r="F404" s="43" t="s">
        <v>139</v>
      </c>
      <c r="G404" s="43" t="s">
        <v>27</v>
      </c>
      <c r="H404" s="44"/>
      <c r="I404" s="43" t="s">
        <v>27</v>
      </c>
      <c r="J404" s="43" t="s">
        <v>1959</v>
      </c>
      <c r="K404" s="43" t="s">
        <v>1946</v>
      </c>
      <c r="L404" s="43" t="s">
        <v>1960</v>
      </c>
      <c r="M404" s="43" t="s">
        <v>1961</v>
      </c>
      <c r="N404" s="43" t="s">
        <v>1962</v>
      </c>
      <c r="O404" s="44"/>
      <c r="P404" s="44"/>
      <c r="Q404" s="44"/>
      <c r="R404" s="45">
        <v>0</v>
      </c>
      <c r="S404" s="46">
        <v>0</v>
      </c>
      <c r="T404" s="44"/>
      <c r="U404" s="15"/>
    </row>
    <row r="405" spans="1:21" ht="13.2" hidden="1" x14ac:dyDescent="0.25">
      <c r="A405" s="9">
        <v>346</v>
      </c>
      <c r="B405" s="9">
        <v>0</v>
      </c>
      <c r="C405" s="42"/>
      <c r="D405" s="43" t="s">
        <v>1963</v>
      </c>
      <c r="E405" s="43" t="s">
        <v>1615</v>
      </c>
      <c r="F405" s="43" t="s">
        <v>139</v>
      </c>
      <c r="G405" s="43" t="s">
        <v>27</v>
      </c>
      <c r="H405" s="43" t="s">
        <v>224</v>
      </c>
      <c r="I405" s="43" t="s">
        <v>27</v>
      </c>
      <c r="J405" s="43" t="s">
        <v>1963</v>
      </c>
      <c r="K405" s="43" t="s">
        <v>1964</v>
      </c>
      <c r="L405" s="47" t="s">
        <v>1965</v>
      </c>
      <c r="M405" s="43" t="s">
        <v>1966</v>
      </c>
      <c r="N405" s="43"/>
      <c r="O405" s="43"/>
      <c r="P405" s="43"/>
      <c r="Q405" s="47"/>
      <c r="R405" s="45">
        <v>0</v>
      </c>
      <c r="S405" s="46">
        <v>0</v>
      </c>
      <c r="T405" s="47"/>
      <c r="U405" s="15"/>
    </row>
    <row r="406" spans="1:21" ht="13.2" hidden="1" x14ac:dyDescent="0.25">
      <c r="A406" s="9">
        <v>347</v>
      </c>
      <c r="B406" s="9">
        <v>0</v>
      </c>
      <c r="C406" s="42"/>
      <c r="D406" s="43" t="s">
        <v>1967</v>
      </c>
      <c r="E406" s="43" t="s">
        <v>1615</v>
      </c>
      <c r="F406" s="43" t="s">
        <v>139</v>
      </c>
      <c r="G406" s="43" t="s">
        <v>27</v>
      </c>
      <c r="H406" s="44"/>
      <c r="I406" s="43" t="s">
        <v>27</v>
      </c>
      <c r="J406" s="43" t="s">
        <v>1967</v>
      </c>
      <c r="K406" s="43" t="s">
        <v>1946</v>
      </c>
      <c r="L406" s="43" t="s">
        <v>1968</v>
      </c>
      <c r="M406" s="43" t="s">
        <v>1969</v>
      </c>
      <c r="N406" s="44"/>
      <c r="O406" s="44"/>
      <c r="P406" s="44"/>
      <c r="Q406" s="44"/>
      <c r="R406" s="45">
        <v>0</v>
      </c>
      <c r="S406" s="46">
        <v>0</v>
      </c>
      <c r="T406" s="44"/>
      <c r="U406" s="15"/>
    </row>
    <row r="407" spans="1:21" ht="13.2" hidden="1" x14ac:dyDescent="0.25">
      <c r="A407" s="9">
        <v>348</v>
      </c>
      <c r="B407" s="9">
        <v>0</v>
      </c>
      <c r="C407" s="42"/>
      <c r="D407" s="43" t="s">
        <v>1970</v>
      </c>
      <c r="E407" s="43" t="s">
        <v>1615</v>
      </c>
      <c r="F407" s="43" t="s">
        <v>139</v>
      </c>
      <c r="G407" s="43" t="s">
        <v>27</v>
      </c>
      <c r="H407" s="44"/>
      <c r="I407" s="43" t="s">
        <v>27</v>
      </c>
      <c r="J407" s="43" t="s">
        <v>1970</v>
      </c>
      <c r="K407" s="43" t="s">
        <v>1946</v>
      </c>
      <c r="L407" s="43" t="s">
        <v>1971</v>
      </c>
      <c r="M407" s="43" t="s">
        <v>1972</v>
      </c>
      <c r="N407" s="44"/>
      <c r="O407" s="44"/>
      <c r="P407" s="44"/>
      <c r="Q407" s="44"/>
      <c r="R407" s="45">
        <v>0</v>
      </c>
      <c r="S407" s="46">
        <v>0</v>
      </c>
      <c r="T407" s="44"/>
      <c r="U407" s="15"/>
    </row>
    <row r="408" spans="1:21" ht="13.2" hidden="1" x14ac:dyDescent="0.25">
      <c r="A408" s="9">
        <v>349</v>
      </c>
      <c r="B408" s="9">
        <v>0</v>
      </c>
      <c r="C408" s="42"/>
      <c r="D408" s="43" t="s">
        <v>1973</v>
      </c>
      <c r="E408" s="43" t="s">
        <v>1615</v>
      </c>
      <c r="F408" s="43" t="s">
        <v>139</v>
      </c>
      <c r="G408" s="43" t="s">
        <v>27</v>
      </c>
      <c r="H408" s="44"/>
      <c r="I408" s="43" t="s">
        <v>27</v>
      </c>
      <c r="J408" s="43" t="s">
        <v>1973</v>
      </c>
      <c r="K408" s="43" t="s">
        <v>1946</v>
      </c>
      <c r="L408" s="43" t="s">
        <v>1971</v>
      </c>
      <c r="M408" s="43" t="s">
        <v>1974</v>
      </c>
      <c r="N408" s="44"/>
      <c r="O408" s="44"/>
      <c r="P408" s="44"/>
      <c r="Q408" s="44"/>
      <c r="R408" s="45">
        <v>0</v>
      </c>
      <c r="S408" s="46">
        <v>0</v>
      </c>
      <c r="T408" s="44"/>
      <c r="U408" s="15"/>
    </row>
    <row r="409" spans="1:21" ht="13.2" hidden="1" x14ac:dyDescent="0.25">
      <c r="A409" s="9">
        <v>350</v>
      </c>
      <c r="B409" s="9">
        <v>0</v>
      </c>
      <c r="C409" s="42"/>
      <c r="D409" s="43" t="s">
        <v>1975</v>
      </c>
      <c r="E409" s="43" t="s">
        <v>1615</v>
      </c>
      <c r="F409" s="43" t="s">
        <v>331</v>
      </c>
      <c r="G409" s="43" t="s">
        <v>27</v>
      </c>
      <c r="H409" s="43" t="s">
        <v>63</v>
      </c>
      <c r="I409" s="43" t="s">
        <v>27</v>
      </c>
      <c r="J409" s="43" t="s">
        <v>1975</v>
      </c>
      <c r="K409" s="43" t="s">
        <v>913</v>
      </c>
      <c r="L409" s="43" t="s">
        <v>1976</v>
      </c>
      <c r="M409" s="44"/>
      <c r="N409" s="44"/>
      <c r="O409" s="44"/>
      <c r="P409" s="44"/>
      <c r="Q409" s="44"/>
      <c r="R409" s="45">
        <v>0</v>
      </c>
      <c r="S409" s="46">
        <v>0</v>
      </c>
      <c r="T409" s="44"/>
      <c r="U409" s="15"/>
    </row>
    <row r="410" spans="1:21" ht="13.2" hidden="1" x14ac:dyDescent="0.25">
      <c r="A410" s="9"/>
      <c r="B410" s="9"/>
      <c r="C410" s="42"/>
      <c r="D410" s="43" t="s">
        <v>1977</v>
      </c>
      <c r="E410" s="43" t="s">
        <v>1615</v>
      </c>
      <c r="F410" s="43" t="s">
        <v>331</v>
      </c>
      <c r="G410" s="43" t="s">
        <v>27</v>
      </c>
      <c r="H410" s="43" t="s">
        <v>46</v>
      </c>
      <c r="I410" s="43" t="s">
        <v>27</v>
      </c>
      <c r="J410" s="43" t="s">
        <v>1977</v>
      </c>
      <c r="K410" s="47" t="s">
        <v>913</v>
      </c>
      <c r="L410" s="47"/>
      <c r="M410" s="44"/>
      <c r="N410" s="44" t="s">
        <v>1978</v>
      </c>
      <c r="O410" s="44"/>
      <c r="P410" s="44"/>
      <c r="Q410" s="44"/>
      <c r="R410" s="45"/>
      <c r="S410" s="46"/>
      <c r="T410" s="44"/>
      <c r="U410" s="15"/>
    </row>
    <row r="411" spans="1:21" ht="13.2" hidden="1" x14ac:dyDescent="0.25">
      <c r="A411" s="9">
        <v>351</v>
      </c>
      <c r="B411" s="9">
        <v>0</v>
      </c>
      <c r="C411" s="42"/>
      <c r="D411" s="43" t="s">
        <v>1979</v>
      </c>
      <c r="E411" s="43" t="s">
        <v>1615</v>
      </c>
      <c r="F411" s="43" t="s">
        <v>331</v>
      </c>
      <c r="G411" s="43" t="s">
        <v>27</v>
      </c>
      <c r="H411" s="43" t="s">
        <v>101</v>
      </c>
      <c r="I411" s="43" t="s">
        <v>27</v>
      </c>
      <c r="J411" s="43" t="s">
        <v>1979</v>
      </c>
      <c r="K411" s="47" t="s">
        <v>913</v>
      </c>
      <c r="L411" s="47" t="s">
        <v>1431</v>
      </c>
      <c r="M411" s="43" t="s">
        <v>1432</v>
      </c>
      <c r="N411" s="43" t="s">
        <v>1433</v>
      </c>
      <c r="O411" s="43"/>
      <c r="P411" s="43"/>
      <c r="Q411" s="47"/>
      <c r="R411" s="45">
        <v>0</v>
      </c>
      <c r="S411" s="46">
        <v>0</v>
      </c>
      <c r="T411" s="43"/>
      <c r="U411" s="15"/>
    </row>
    <row r="412" spans="1:21" ht="13.2" hidden="1" x14ac:dyDescent="0.25">
      <c r="A412" s="9">
        <v>352</v>
      </c>
      <c r="B412" s="9">
        <v>0</v>
      </c>
      <c r="C412" s="42"/>
      <c r="D412" s="43" t="s">
        <v>1980</v>
      </c>
      <c r="E412" s="43" t="s">
        <v>1615</v>
      </c>
      <c r="F412" s="43" t="s">
        <v>331</v>
      </c>
      <c r="G412" s="43" t="s">
        <v>27</v>
      </c>
      <c r="H412" s="43" t="s">
        <v>63</v>
      </c>
      <c r="I412" s="43" t="s">
        <v>27</v>
      </c>
      <c r="J412" s="43" t="s">
        <v>1980</v>
      </c>
      <c r="K412" s="43" t="s">
        <v>913</v>
      </c>
      <c r="L412" s="43" t="s">
        <v>1981</v>
      </c>
      <c r="M412" s="43" t="s">
        <v>1982</v>
      </c>
      <c r="N412" s="44"/>
      <c r="O412" s="44"/>
      <c r="P412" s="44"/>
      <c r="Q412" s="44"/>
      <c r="R412" s="45">
        <v>0</v>
      </c>
      <c r="S412" s="46">
        <v>0</v>
      </c>
      <c r="T412" s="44"/>
      <c r="U412" s="15"/>
    </row>
    <row r="413" spans="1:21" ht="13.2" hidden="1" x14ac:dyDescent="0.25">
      <c r="A413" s="9">
        <v>353</v>
      </c>
      <c r="B413" s="9">
        <v>0</v>
      </c>
      <c r="C413" s="42"/>
      <c r="D413" s="43" t="s">
        <v>1533</v>
      </c>
      <c r="E413" s="43" t="s">
        <v>1615</v>
      </c>
      <c r="F413" s="43" t="s">
        <v>331</v>
      </c>
      <c r="G413" s="43" t="s">
        <v>27</v>
      </c>
      <c r="H413" s="43" t="s">
        <v>63</v>
      </c>
      <c r="I413" s="43" t="s">
        <v>27</v>
      </c>
      <c r="J413" s="43" t="s">
        <v>1533</v>
      </c>
      <c r="K413" s="43" t="s">
        <v>913</v>
      </c>
      <c r="L413" s="47" t="s">
        <v>1253</v>
      </c>
      <c r="M413" s="43" t="s">
        <v>1534</v>
      </c>
      <c r="N413" s="43" t="s">
        <v>1535</v>
      </c>
      <c r="O413" s="43"/>
      <c r="P413" s="43"/>
      <c r="Q413" s="47"/>
      <c r="R413" s="45">
        <v>0</v>
      </c>
      <c r="S413" s="46">
        <v>0</v>
      </c>
      <c r="T413" s="47"/>
      <c r="U413" s="15"/>
    </row>
    <row r="414" spans="1:21" ht="13.2" hidden="1" x14ac:dyDescent="0.25">
      <c r="A414" s="9">
        <v>354</v>
      </c>
      <c r="B414" s="9">
        <v>0</v>
      </c>
      <c r="C414" s="42"/>
      <c r="D414" s="43" t="s">
        <v>1983</v>
      </c>
      <c r="E414" s="43" t="s">
        <v>1615</v>
      </c>
      <c r="F414" s="43" t="s">
        <v>331</v>
      </c>
      <c r="G414" s="43" t="s">
        <v>27</v>
      </c>
      <c r="H414" s="43" t="s">
        <v>78</v>
      </c>
      <c r="I414" s="43" t="s">
        <v>27</v>
      </c>
      <c r="J414" s="43" t="s">
        <v>1983</v>
      </c>
      <c r="K414" s="43" t="s">
        <v>913</v>
      </c>
      <c r="L414" s="43" t="s">
        <v>1984</v>
      </c>
      <c r="M414" s="44"/>
      <c r="N414" s="44"/>
      <c r="O414" s="44"/>
      <c r="P414" s="44"/>
      <c r="Q414" s="44"/>
      <c r="R414" s="45">
        <v>0</v>
      </c>
      <c r="S414" s="46">
        <v>0</v>
      </c>
      <c r="T414" s="44"/>
      <c r="U414" s="15"/>
    </row>
    <row r="415" spans="1:21" ht="13.2" hidden="1" x14ac:dyDescent="0.25">
      <c r="A415" s="9">
        <v>355</v>
      </c>
      <c r="B415" s="9">
        <v>0</v>
      </c>
      <c r="C415" s="42"/>
      <c r="D415" s="43" t="s">
        <v>1985</v>
      </c>
      <c r="E415" s="43" t="s">
        <v>1615</v>
      </c>
      <c r="F415" s="43" t="s">
        <v>331</v>
      </c>
      <c r="G415" s="43" t="s">
        <v>27</v>
      </c>
      <c r="H415" s="43"/>
      <c r="I415" s="43" t="s">
        <v>27</v>
      </c>
      <c r="J415" s="43" t="s">
        <v>1985</v>
      </c>
      <c r="K415" s="43" t="s">
        <v>913</v>
      </c>
      <c r="L415" s="47" t="s">
        <v>1986</v>
      </c>
      <c r="M415" s="43"/>
      <c r="N415" s="43"/>
      <c r="O415" s="43"/>
      <c r="P415" s="43"/>
      <c r="Q415" s="47"/>
      <c r="R415" s="45">
        <v>0</v>
      </c>
      <c r="S415" s="46">
        <v>0</v>
      </c>
      <c r="T415" s="47"/>
      <c r="U415" s="15"/>
    </row>
    <row r="416" spans="1:21" ht="13.2" hidden="1" x14ac:dyDescent="0.25">
      <c r="A416" s="9">
        <v>356</v>
      </c>
      <c r="B416" s="9">
        <v>0</v>
      </c>
      <c r="C416" s="42"/>
      <c r="D416" s="43" t="s">
        <v>1987</v>
      </c>
      <c r="E416" s="43" t="s">
        <v>1615</v>
      </c>
      <c r="F416" s="43" t="s">
        <v>331</v>
      </c>
      <c r="G416" s="43" t="s">
        <v>27</v>
      </c>
      <c r="H416" s="43" t="s">
        <v>78</v>
      </c>
      <c r="I416" s="43" t="s">
        <v>27</v>
      </c>
      <c r="J416" s="43" t="s">
        <v>1987</v>
      </c>
      <c r="K416" s="43" t="s">
        <v>913</v>
      </c>
      <c r="L416" s="43" t="s">
        <v>1988</v>
      </c>
      <c r="M416" s="44"/>
      <c r="N416" s="44"/>
      <c r="O416" s="44"/>
      <c r="P416" s="44"/>
      <c r="Q416" s="44"/>
      <c r="R416" s="45">
        <v>0</v>
      </c>
      <c r="S416" s="46">
        <v>0</v>
      </c>
      <c r="T416" s="44"/>
      <c r="U416" s="15"/>
    </row>
    <row r="417" spans="1:21" ht="13.2" hidden="1" x14ac:dyDescent="0.25">
      <c r="A417" s="9">
        <v>357</v>
      </c>
      <c r="B417" s="9">
        <v>0</v>
      </c>
      <c r="C417" s="42"/>
      <c r="D417" s="43" t="s">
        <v>1450</v>
      </c>
      <c r="E417" s="43" t="s">
        <v>1615</v>
      </c>
      <c r="F417" s="43" t="s">
        <v>331</v>
      </c>
      <c r="G417" s="43" t="s">
        <v>27</v>
      </c>
      <c r="H417" s="43" t="s">
        <v>646</v>
      </c>
      <c r="I417" s="43" t="s">
        <v>27</v>
      </c>
      <c r="J417" s="43" t="s">
        <v>1450</v>
      </c>
      <c r="K417" s="43" t="s">
        <v>913</v>
      </c>
      <c r="L417" s="47" t="s">
        <v>1451</v>
      </c>
      <c r="M417" s="43" t="s">
        <v>1452</v>
      </c>
      <c r="N417" s="43" t="s">
        <v>1453</v>
      </c>
      <c r="O417" s="43"/>
      <c r="P417" s="43"/>
      <c r="Q417" s="47"/>
      <c r="R417" s="45">
        <v>0</v>
      </c>
      <c r="S417" s="46">
        <v>0</v>
      </c>
      <c r="T417" s="47"/>
      <c r="U417" s="15"/>
    </row>
    <row r="418" spans="1:21" ht="13.2" hidden="1" x14ac:dyDescent="0.25">
      <c r="A418" s="9">
        <v>358</v>
      </c>
      <c r="B418" s="9">
        <v>0</v>
      </c>
      <c r="C418" s="42"/>
      <c r="D418" s="43" t="s">
        <v>1989</v>
      </c>
      <c r="E418" s="43" t="s">
        <v>1615</v>
      </c>
      <c r="F418" s="43" t="s">
        <v>331</v>
      </c>
      <c r="G418" s="43" t="s">
        <v>27</v>
      </c>
      <c r="H418" s="43" t="s">
        <v>63</v>
      </c>
      <c r="I418" s="43" t="s">
        <v>27</v>
      </c>
      <c r="J418" s="43" t="s">
        <v>1989</v>
      </c>
      <c r="K418" s="43" t="s">
        <v>913</v>
      </c>
      <c r="L418" s="43" t="s">
        <v>1990</v>
      </c>
      <c r="M418" s="44"/>
      <c r="N418" s="44"/>
      <c r="O418" s="44"/>
      <c r="P418" s="44"/>
      <c r="Q418" s="44"/>
      <c r="R418" s="45">
        <v>0</v>
      </c>
      <c r="S418" s="46">
        <v>0</v>
      </c>
      <c r="T418" s="44"/>
      <c r="U418" s="15"/>
    </row>
    <row r="419" spans="1:21" ht="13.2" hidden="1" x14ac:dyDescent="0.25">
      <c r="A419" s="9">
        <v>359</v>
      </c>
      <c r="B419" s="9">
        <v>0</v>
      </c>
      <c r="C419" s="42"/>
      <c r="D419" s="43" t="s">
        <v>1991</v>
      </c>
      <c r="E419" s="43" t="s">
        <v>1615</v>
      </c>
      <c r="F419" s="43" t="s">
        <v>331</v>
      </c>
      <c r="G419" s="43" t="s">
        <v>27</v>
      </c>
      <c r="H419" s="43" t="s">
        <v>163</v>
      </c>
      <c r="I419" s="43" t="s">
        <v>27</v>
      </c>
      <c r="J419" s="43" t="s">
        <v>1992</v>
      </c>
      <c r="K419" s="43" t="s">
        <v>913</v>
      </c>
      <c r="L419" s="43" t="s">
        <v>1993</v>
      </c>
      <c r="M419" s="44"/>
      <c r="N419" s="44"/>
      <c r="O419" s="44"/>
      <c r="P419" s="44"/>
      <c r="Q419" s="44"/>
      <c r="R419" s="45">
        <v>0</v>
      </c>
      <c r="S419" s="46">
        <v>0</v>
      </c>
      <c r="T419" s="44"/>
      <c r="U419" s="15"/>
    </row>
    <row r="420" spans="1:21" ht="13.2" hidden="1" x14ac:dyDescent="0.25">
      <c r="A420" s="9">
        <v>360</v>
      </c>
      <c r="B420" s="9">
        <v>0</v>
      </c>
      <c r="C420" s="42"/>
      <c r="D420" s="43" t="s">
        <v>1994</v>
      </c>
      <c r="E420" s="43" t="s">
        <v>1615</v>
      </c>
      <c r="F420" s="43" t="s">
        <v>331</v>
      </c>
      <c r="G420" s="43" t="s">
        <v>27</v>
      </c>
      <c r="H420" s="43" t="s">
        <v>46</v>
      </c>
      <c r="I420" s="43" t="s">
        <v>27</v>
      </c>
      <c r="J420" s="43" t="s">
        <v>1994</v>
      </c>
      <c r="K420" s="43" t="s">
        <v>913</v>
      </c>
      <c r="L420" s="47" t="s">
        <v>1995</v>
      </c>
      <c r="M420" s="43"/>
      <c r="N420" s="43"/>
      <c r="O420" s="43"/>
      <c r="P420" s="43"/>
      <c r="Q420" s="47"/>
      <c r="R420" s="45">
        <v>0</v>
      </c>
      <c r="S420" s="46">
        <v>0</v>
      </c>
      <c r="T420" s="47"/>
      <c r="U420" s="15"/>
    </row>
    <row r="421" spans="1:21" ht="13.2" hidden="1" x14ac:dyDescent="0.25">
      <c r="A421" s="9">
        <v>361</v>
      </c>
      <c r="B421" s="9">
        <v>0</v>
      </c>
      <c r="C421" s="42"/>
      <c r="D421" s="43" t="s">
        <v>1996</v>
      </c>
      <c r="E421" s="43" t="s">
        <v>1615</v>
      </c>
      <c r="F421" s="43" t="s">
        <v>331</v>
      </c>
      <c r="G421" s="43" t="s">
        <v>27</v>
      </c>
      <c r="H421" s="43" t="s">
        <v>46</v>
      </c>
      <c r="I421" s="43" t="s">
        <v>27</v>
      </c>
      <c r="J421" s="43" t="s">
        <v>1997</v>
      </c>
      <c r="K421" s="43" t="s">
        <v>913</v>
      </c>
      <c r="L421" s="43" t="s">
        <v>1998</v>
      </c>
      <c r="M421" s="43" t="s">
        <v>1999</v>
      </c>
      <c r="N421" s="44"/>
      <c r="O421" s="44"/>
      <c r="P421" s="44"/>
      <c r="Q421" s="44"/>
      <c r="R421" s="45">
        <v>0</v>
      </c>
      <c r="S421" s="46">
        <v>0</v>
      </c>
      <c r="T421" s="44"/>
      <c r="U421" s="15"/>
    </row>
    <row r="422" spans="1:21" ht="13.2" hidden="1" x14ac:dyDescent="0.25">
      <c r="A422" s="9">
        <v>362</v>
      </c>
      <c r="B422" s="9">
        <v>0</v>
      </c>
      <c r="C422" s="42"/>
      <c r="D422" s="43" t="s">
        <v>2000</v>
      </c>
      <c r="E422" s="43" t="s">
        <v>1615</v>
      </c>
      <c r="F422" s="43" t="s">
        <v>331</v>
      </c>
      <c r="G422" s="43" t="s">
        <v>27</v>
      </c>
      <c r="H422" s="43" t="s">
        <v>101</v>
      </c>
      <c r="I422" s="43" t="s">
        <v>27</v>
      </c>
      <c r="J422" s="43" t="s">
        <v>2000</v>
      </c>
      <c r="K422" s="43" t="s">
        <v>913</v>
      </c>
      <c r="L422" s="43" t="s">
        <v>2001</v>
      </c>
      <c r="M422" s="44"/>
      <c r="N422" s="44"/>
      <c r="O422" s="44"/>
      <c r="P422" s="44"/>
      <c r="Q422" s="44"/>
      <c r="R422" s="45">
        <v>0</v>
      </c>
      <c r="S422" s="46">
        <v>0</v>
      </c>
      <c r="T422" s="44"/>
      <c r="U422" s="15"/>
    </row>
    <row r="423" spans="1:21" ht="13.2" hidden="1" x14ac:dyDescent="0.25">
      <c r="A423" s="9">
        <v>363</v>
      </c>
      <c r="B423" s="9">
        <v>0</v>
      </c>
      <c r="C423" s="42"/>
      <c r="D423" s="43" t="s">
        <v>1463</v>
      </c>
      <c r="E423" s="43" t="s">
        <v>1615</v>
      </c>
      <c r="F423" s="43" t="s">
        <v>331</v>
      </c>
      <c r="G423" s="43" t="s">
        <v>27</v>
      </c>
      <c r="H423" s="43" t="s">
        <v>232</v>
      </c>
      <c r="I423" s="43" t="s">
        <v>27</v>
      </c>
      <c r="J423" s="43" t="s">
        <v>1463</v>
      </c>
      <c r="K423" s="47" t="s">
        <v>913</v>
      </c>
      <c r="L423" s="47" t="s">
        <v>1458</v>
      </c>
      <c r="M423" s="43" t="s">
        <v>1464</v>
      </c>
      <c r="N423" s="43"/>
      <c r="O423" s="43"/>
      <c r="P423" s="43"/>
      <c r="Q423" s="47"/>
      <c r="R423" s="45">
        <v>0</v>
      </c>
      <c r="S423" s="46">
        <v>0</v>
      </c>
      <c r="T423" s="43"/>
      <c r="U423" s="15"/>
    </row>
    <row r="424" spans="1:21" ht="13.2" hidden="1" x14ac:dyDescent="0.25">
      <c r="A424" s="9">
        <v>364</v>
      </c>
      <c r="B424" s="9">
        <v>0</v>
      </c>
      <c r="C424" s="42"/>
      <c r="D424" s="43" t="s">
        <v>2002</v>
      </c>
      <c r="E424" s="43" t="s">
        <v>1615</v>
      </c>
      <c r="F424" s="43" t="s">
        <v>331</v>
      </c>
      <c r="G424" s="43" t="s">
        <v>27</v>
      </c>
      <c r="H424" s="43" t="s">
        <v>63</v>
      </c>
      <c r="I424" s="43" t="s">
        <v>27</v>
      </c>
      <c r="J424" s="43" t="s">
        <v>2002</v>
      </c>
      <c r="K424" s="47" t="s">
        <v>913</v>
      </c>
      <c r="L424" s="47" t="s">
        <v>2003</v>
      </c>
      <c r="M424" s="43" t="s">
        <v>2004</v>
      </c>
      <c r="N424" s="43"/>
      <c r="O424" s="43"/>
      <c r="P424" s="43"/>
      <c r="Q424" s="47"/>
      <c r="R424" s="45">
        <v>0</v>
      </c>
      <c r="S424" s="46">
        <v>0</v>
      </c>
      <c r="T424" s="43"/>
      <c r="U424" s="15"/>
    </row>
    <row r="425" spans="1:21" ht="13.2" hidden="1" x14ac:dyDescent="0.25">
      <c r="A425" s="9">
        <v>365</v>
      </c>
      <c r="B425" s="9">
        <v>0</v>
      </c>
      <c r="C425" s="42"/>
      <c r="D425" s="43" t="s">
        <v>2005</v>
      </c>
      <c r="E425" s="43" t="s">
        <v>1615</v>
      </c>
      <c r="F425" s="43" t="s">
        <v>331</v>
      </c>
      <c r="G425" s="43" t="s">
        <v>27</v>
      </c>
      <c r="H425" s="43" t="s">
        <v>83</v>
      </c>
      <c r="I425" s="43" t="s">
        <v>27</v>
      </c>
      <c r="J425" s="43" t="s">
        <v>2005</v>
      </c>
      <c r="K425" s="43" t="s">
        <v>913</v>
      </c>
      <c r="L425" s="43" t="s">
        <v>2006</v>
      </c>
      <c r="M425" s="44"/>
      <c r="N425" s="44"/>
      <c r="O425" s="44"/>
      <c r="P425" s="44"/>
      <c r="Q425" s="44"/>
      <c r="R425" s="45">
        <v>0</v>
      </c>
      <c r="S425" s="46">
        <v>0</v>
      </c>
      <c r="T425" s="44"/>
      <c r="U425" s="15"/>
    </row>
    <row r="426" spans="1:21" ht="13.2" hidden="1" x14ac:dyDescent="0.25">
      <c r="A426" s="9">
        <v>366</v>
      </c>
      <c r="B426" s="9">
        <v>0</v>
      </c>
      <c r="C426" s="42"/>
      <c r="D426" s="43" t="s">
        <v>1407</v>
      </c>
      <c r="E426" s="43" t="s">
        <v>1615</v>
      </c>
      <c r="F426" s="43" t="s">
        <v>331</v>
      </c>
      <c r="G426" s="43" t="s">
        <v>27</v>
      </c>
      <c r="H426" s="43" t="s">
        <v>761</v>
      </c>
      <c r="I426" s="43" t="s">
        <v>27</v>
      </c>
      <c r="J426" s="43" t="s">
        <v>1407</v>
      </c>
      <c r="K426" s="47" t="s">
        <v>1408</v>
      </c>
      <c r="L426" s="47" t="s">
        <v>1409</v>
      </c>
      <c r="M426" s="43"/>
      <c r="N426" s="43"/>
      <c r="O426" s="43"/>
      <c r="P426" s="43"/>
      <c r="Q426" s="47"/>
      <c r="R426" s="45">
        <v>0</v>
      </c>
      <c r="S426" s="46">
        <v>0</v>
      </c>
      <c r="T426" s="43"/>
      <c r="U426" s="15"/>
    </row>
    <row r="427" spans="1:21" ht="13.2" hidden="1" x14ac:dyDescent="0.25">
      <c r="A427" s="9">
        <v>367</v>
      </c>
      <c r="B427" s="9">
        <v>0</v>
      </c>
      <c r="C427" s="42"/>
      <c r="D427" s="43" t="s">
        <v>2007</v>
      </c>
      <c r="E427" s="43" t="s">
        <v>1615</v>
      </c>
      <c r="F427" s="43" t="s">
        <v>331</v>
      </c>
      <c r="G427" s="43" t="s">
        <v>27</v>
      </c>
      <c r="H427" s="43" t="s">
        <v>245</v>
      </c>
      <c r="I427" s="43" t="s">
        <v>27</v>
      </c>
      <c r="J427" s="43" t="s">
        <v>2007</v>
      </c>
      <c r="K427" s="43" t="s">
        <v>913</v>
      </c>
      <c r="L427" s="43" t="s">
        <v>2008</v>
      </c>
      <c r="M427" s="44"/>
      <c r="N427" s="44"/>
      <c r="O427" s="44"/>
      <c r="P427" s="44"/>
      <c r="Q427" s="44"/>
      <c r="R427" s="45">
        <v>0</v>
      </c>
      <c r="S427" s="46">
        <v>0</v>
      </c>
      <c r="T427" s="44"/>
      <c r="U427" s="15"/>
    </row>
    <row r="428" spans="1:21" ht="13.2" hidden="1" x14ac:dyDescent="0.25">
      <c r="A428" s="9">
        <v>368</v>
      </c>
      <c r="B428" s="9">
        <v>0</v>
      </c>
      <c r="C428" s="42"/>
      <c r="D428" s="43" t="s">
        <v>2009</v>
      </c>
      <c r="E428" s="43" t="s">
        <v>1615</v>
      </c>
      <c r="F428" s="43" t="s">
        <v>331</v>
      </c>
      <c r="G428" s="43" t="s">
        <v>27</v>
      </c>
      <c r="H428" s="43" t="s">
        <v>78</v>
      </c>
      <c r="I428" s="43" t="s">
        <v>27</v>
      </c>
      <c r="J428" s="43" t="s">
        <v>2009</v>
      </c>
      <c r="K428" s="47" t="s">
        <v>913</v>
      </c>
      <c r="L428" s="47"/>
      <c r="M428" s="43"/>
      <c r="N428" s="43"/>
      <c r="O428" s="43"/>
      <c r="P428" s="43"/>
      <c r="Q428" s="47"/>
      <c r="R428" s="45">
        <v>0</v>
      </c>
      <c r="S428" s="46">
        <v>0</v>
      </c>
      <c r="T428" s="43"/>
      <c r="U428" s="15"/>
    </row>
    <row r="429" spans="1:21" ht="13.2" hidden="1" x14ac:dyDescent="0.25">
      <c r="A429" s="9">
        <v>369</v>
      </c>
      <c r="B429" s="9">
        <v>0</v>
      </c>
      <c r="C429" s="42"/>
      <c r="D429" s="43" t="s">
        <v>2010</v>
      </c>
      <c r="E429" s="43" t="s">
        <v>1615</v>
      </c>
      <c r="F429" s="43" t="s">
        <v>331</v>
      </c>
      <c r="G429" s="43" t="s">
        <v>27</v>
      </c>
      <c r="H429" s="43" t="s">
        <v>101</v>
      </c>
      <c r="I429" s="43" t="s">
        <v>27</v>
      </c>
      <c r="J429" s="43" t="s">
        <v>2010</v>
      </c>
      <c r="K429" s="43" t="s">
        <v>913</v>
      </c>
      <c r="L429" s="43" t="s">
        <v>2001</v>
      </c>
      <c r="M429" s="44"/>
      <c r="N429" s="44"/>
      <c r="O429" s="44"/>
      <c r="P429" s="44"/>
      <c r="Q429" s="44"/>
      <c r="R429" s="45">
        <v>0</v>
      </c>
      <c r="S429" s="46">
        <v>0</v>
      </c>
      <c r="T429" s="44"/>
      <c r="U429" s="15"/>
    </row>
    <row r="430" spans="1:21" ht="13.2" hidden="1" x14ac:dyDescent="0.25">
      <c r="A430" s="9">
        <v>370</v>
      </c>
      <c r="B430" s="9">
        <v>0</v>
      </c>
      <c r="C430" s="42"/>
      <c r="D430" s="43" t="s">
        <v>2011</v>
      </c>
      <c r="E430" s="43" t="s">
        <v>1615</v>
      </c>
      <c r="F430" s="43" t="s">
        <v>331</v>
      </c>
      <c r="G430" s="43" t="s">
        <v>27</v>
      </c>
      <c r="H430" s="43" t="s">
        <v>78</v>
      </c>
      <c r="I430" s="43" t="s">
        <v>27</v>
      </c>
      <c r="J430" s="43" t="s">
        <v>2011</v>
      </c>
      <c r="K430" s="43" t="s">
        <v>913</v>
      </c>
      <c r="L430" s="43" t="s">
        <v>1984</v>
      </c>
      <c r="M430" s="44"/>
      <c r="N430" s="44"/>
      <c r="O430" s="44"/>
      <c r="P430" s="44"/>
      <c r="Q430" s="44"/>
      <c r="R430" s="45">
        <v>0</v>
      </c>
      <c r="S430" s="46">
        <v>0</v>
      </c>
      <c r="T430" s="44"/>
      <c r="U430" s="15"/>
    </row>
    <row r="431" spans="1:21" ht="13.2" hidden="1" x14ac:dyDescent="0.25">
      <c r="A431" s="9">
        <v>371</v>
      </c>
      <c r="B431" s="9">
        <v>0</v>
      </c>
      <c r="C431" s="42"/>
      <c r="D431" s="43" t="s">
        <v>1543</v>
      </c>
      <c r="E431" s="43" t="s">
        <v>1615</v>
      </c>
      <c r="F431" s="43" t="s">
        <v>331</v>
      </c>
      <c r="G431" s="43" t="s">
        <v>27</v>
      </c>
      <c r="H431" s="43" t="s">
        <v>63</v>
      </c>
      <c r="I431" s="43" t="s">
        <v>27</v>
      </c>
      <c r="J431" s="43" t="s">
        <v>1543</v>
      </c>
      <c r="K431" s="47" t="s">
        <v>913</v>
      </c>
      <c r="L431" s="47" t="s">
        <v>1544</v>
      </c>
      <c r="M431" s="43"/>
      <c r="N431" s="43"/>
      <c r="O431" s="43"/>
      <c r="P431" s="43"/>
      <c r="Q431" s="47"/>
      <c r="R431" s="45">
        <v>0</v>
      </c>
      <c r="S431" s="46">
        <v>0</v>
      </c>
      <c r="T431" s="43"/>
      <c r="U431" s="15"/>
    </row>
    <row r="432" spans="1:21" ht="13.2" hidden="1" x14ac:dyDescent="0.25">
      <c r="A432" s="9">
        <v>372</v>
      </c>
      <c r="B432" s="9">
        <v>0</v>
      </c>
      <c r="C432" s="42"/>
      <c r="D432" s="43" t="s">
        <v>1392</v>
      </c>
      <c r="E432" s="43" t="s">
        <v>1615</v>
      </c>
      <c r="F432" s="43" t="s">
        <v>331</v>
      </c>
      <c r="G432" s="43" t="s">
        <v>27</v>
      </c>
      <c r="H432" s="43" t="s">
        <v>29</v>
      </c>
      <c r="I432" s="43" t="s">
        <v>27</v>
      </c>
      <c r="J432" s="43" t="s">
        <v>1392</v>
      </c>
      <c r="K432" s="47" t="s">
        <v>913</v>
      </c>
      <c r="L432" s="47" t="s">
        <v>1394</v>
      </c>
      <c r="M432" s="43" t="s">
        <v>1395</v>
      </c>
      <c r="N432" s="43" t="s">
        <v>1396</v>
      </c>
      <c r="O432" s="43"/>
      <c r="P432" s="43"/>
      <c r="Q432" s="47"/>
      <c r="R432" s="45">
        <v>0</v>
      </c>
      <c r="S432" s="46">
        <v>0</v>
      </c>
      <c r="T432" s="43"/>
      <c r="U432" s="15"/>
    </row>
    <row r="433" spans="1:21" ht="13.2" hidden="1" x14ac:dyDescent="0.25">
      <c r="A433" s="9">
        <v>373</v>
      </c>
      <c r="B433" s="9">
        <v>0</v>
      </c>
      <c r="C433" s="42"/>
      <c r="D433" s="43" t="s">
        <v>2012</v>
      </c>
      <c r="E433" s="43" t="s">
        <v>1615</v>
      </c>
      <c r="F433" s="43" t="s">
        <v>331</v>
      </c>
      <c r="G433" s="43" t="s">
        <v>27</v>
      </c>
      <c r="H433" s="43" t="s">
        <v>46</v>
      </c>
      <c r="I433" s="43" t="s">
        <v>27</v>
      </c>
      <c r="J433" s="43" t="s">
        <v>2012</v>
      </c>
      <c r="K433" s="43" t="s">
        <v>913</v>
      </c>
      <c r="L433" s="43" t="s">
        <v>2013</v>
      </c>
      <c r="M433" s="44"/>
      <c r="N433" s="44"/>
      <c r="O433" s="44"/>
      <c r="P433" s="44"/>
      <c r="Q433" s="44"/>
      <c r="R433" s="45">
        <v>0</v>
      </c>
      <c r="S433" s="46">
        <v>0</v>
      </c>
      <c r="T433" s="44"/>
      <c r="U433" s="15"/>
    </row>
    <row r="434" spans="1:21" ht="13.2" hidden="1" x14ac:dyDescent="0.25">
      <c r="A434" s="9">
        <v>374</v>
      </c>
      <c r="B434" s="9">
        <v>0</v>
      </c>
      <c r="C434" s="42"/>
      <c r="D434" s="43" t="s">
        <v>2014</v>
      </c>
      <c r="E434" s="43" t="s">
        <v>1615</v>
      </c>
      <c r="F434" s="43" t="s">
        <v>331</v>
      </c>
      <c r="G434" s="43" t="s">
        <v>27</v>
      </c>
      <c r="H434" s="43" t="s">
        <v>38</v>
      </c>
      <c r="I434" s="43" t="s">
        <v>27</v>
      </c>
      <c r="J434" s="43" t="s">
        <v>2014</v>
      </c>
      <c r="K434" s="43" t="s">
        <v>913</v>
      </c>
      <c r="L434" s="47" t="s">
        <v>2015</v>
      </c>
      <c r="M434" s="43"/>
      <c r="N434" s="43"/>
      <c r="O434" s="43"/>
      <c r="P434" s="43"/>
      <c r="Q434" s="47"/>
      <c r="R434" s="45">
        <v>0</v>
      </c>
      <c r="S434" s="46">
        <v>0</v>
      </c>
      <c r="T434" s="47"/>
      <c r="U434" s="15"/>
    </row>
    <row r="435" spans="1:21" ht="13.2" hidden="1" x14ac:dyDescent="0.25">
      <c r="A435" s="9">
        <v>375</v>
      </c>
      <c r="B435" s="9">
        <v>0</v>
      </c>
      <c r="C435" s="42"/>
      <c r="D435" s="43" t="s">
        <v>1480</v>
      </c>
      <c r="E435" s="43" t="s">
        <v>1615</v>
      </c>
      <c r="F435" s="43" t="s">
        <v>331</v>
      </c>
      <c r="G435" s="43" t="s">
        <v>27</v>
      </c>
      <c r="H435" s="43" t="s">
        <v>46</v>
      </c>
      <c r="I435" s="43" t="s">
        <v>27</v>
      </c>
      <c r="J435" s="43" t="s">
        <v>1480</v>
      </c>
      <c r="K435" s="47" t="s">
        <v>913</v>
      </c>
      <c r="L435" s="47" t="s">
        <v>1481</v>
      </c>
      <c r="M435" s="43"/>
      <c r="N435" s="43"/>
      <c r="O435" s="43"/>
      <c r="P435" s="43"/>
      <c r="Q435" s="47"/>
      <c r="R435" s="45">
        <v>0</v>
      </c>
      <c r="S435" s="46">
        <v>0</v>
      </c>
      <c r="T435" s="43"/>
      <c r="U435" s="15"/>
    </row>
    <row r="436" spans="1:21" ht="13.2" hidden="1" x14ac:dyDescent="0.25">
      <c r="A436" s="9">
        <v>376</v>
      </c>
      <c r="B436" s="9">
        <v>0</v>
      </c>
      <c r="C436" s="42"/>
      <c r="D436" s="43" t="s">
        <v>1457</v>
      </c>
      <c r="E436" s="43" t="s">
        <v>1615</v>
      </c>
      <c r="F436" s="43" t="s">
        <v>331</v>
      </c>
      <c r="G436" s="43" t="s">
        <v>27</v>
      </c>
      <c r="H436" s="43" t="s">
        <v>646</v>
      </c>
      <c r="I436" s="43" t="s">
        <v>27</v>
      </c>
      <c r="J436" s="43" t="s">
        <v>1457</v>
      </c>
      <c r="K436" s="47" t="s">
        <v>913</v>
      </c>
      <c r="L436" s="47" t="s">
        <v>1458</v>
      </c>
      <c r="M436" s="43" t="s">
        <v>1459</v>
      </c>
      <c r="N436" s="43" t="s">
        <v>2016</v>
      </c>
      <c r="O436" s="43"/>
      <c r="P436" s="43"/>
      <c r="Q436" s="47"/>
      <c r="R436" s="45">
        <v>0</v>
      </c>
      <c r="S436" s="46">
        <v>0</v>
      </c>
      <c r="T436" s="43"/>
      <c r="U436" s="15"/>
    </row>
    <row r="437" spans="1:21" ht="13.2" hidden="1" x14ac:dyDescent="0.25">
      <c r="A437" s="9">
        <v>377</v>
      </c>
      <c r="B437" s="9">
        <v>0</v>
      </c>
      <c r="C437" s="42"/>
      <c r="D437" s="43" t="s">
        <v>2017</v>
      </c>
      <c r="E437" s="43" t="s">
        <v>1615</v>
      </c>
      <c r="F437" s="43" t="s">
        <v>331</v>
      </c>
      <c r="G437" s="43" t="s">
        <v>27</v>
      </c>
      <c r="H437" s="43" t="s">
        <v>207</v>
      </c>
      <c r="I437" s="43" t="s">
        <v>27</v>
      </c>
      <c r="J437" s="43" t="s">
        <v>2017</v>
      </c>
      <c r="K437" s="43" t="s">
        <v>913</v>
      </c>
      <c r="L437" s="43" t="s">
        <v>1778</v>
      </c>
      <c r="M437" s="44"/>
      <c r="N437" s="44"/>
      <c r="O437" s="44"/>
      <c r="P437" s="44"/>
      <c r="Q437" s="44"/>
      <c r="R437" s="45">
        <v>0</v>
      </c>
      <c r="S437" s="46">
        <v>0</v>
      </c>
      <c r="T437" s="44"/>
      <c r="U437" s="15"/>
    </row>
    <row r="438" spans="1:21" ht="13.2" hidden="1" x14ac:dyDescent="0.25">
      <c r="A438" s="9">
        <v>378</v>
      </c>
      <c r="B438" s="9">
        <v>0</v>
      </c>
      <c r="C438" s="42"/>
      <c r="D438" s="43" t="s">
        <v>2018</v>
      </c>
      <c r="E438" s="43" t="s">
        <v>1615</v>
      </c>
      <c r="F438" s="43" t="s">
        <v>331</v>
      </c>
      <c r="G438" s="43" t="s">
        <v>27</v>
      </c>
      <c r="H438" s="43" t="s">
        <v>245</v>
      </c>
      <c r="I438" s="43" t="s">
        <v>27</v>
      </c>
      <c r="J438" s="43" t="s">
        <v>2018</v>
      </c>
      <c r="K438" s="43" t="s">
        <v>913</v>
      </c>
      <c r="L438" s="47" t="s">
        <v>2019</v>
      </c>
      <c r="M438" s="43"/>
      <c r="N438" s="43"/>
      <c r="O438" s="43"/>
      <c r="P438" s="43"/>
      <c r="Q438" s="47"/>
      <c r="R438" s="45">
        <v>0</v>
      </c>
      <c r="S438" s="46">
        <v>0</v>
      </c>
      <c r="T438" s="47"/>
      <c r="U438" s="15"/>
    </row>
    <row r="439" spans="1:21" ht="13.2" hidden="1" x14ac:dyDescent="0.25">
      <c r="A439" s="9">
        <v>379</v>
      </c>
      <c r="B439" s="9">
        <v>0</v>
      </c>
      <c r="C439" s="42"/>
      <c r="D439" s="43" t="s">
        <v>2020</v>
      </c>
      <c r="E439" s="43" t="s">
        <v>1615</v>
      </c>
      <c r="F439" s="43" t="s">
        <v>331</v>
      </c>
      <c r="G439" s="43" t="s">
        <v>27</v>
      </c>
      <c r="H439" s="43" t="s">
        <v>207</v>
      </c>
      <c r="I439" s="43" t="s">
        <v>27</v>
      </c>
      <c r="J439" s="43" t="s">
        <v>2020</v>
      </c>
      <c r="K439" s="43" t="s">
        <v>913</v>
      </c>
      <c r="L439" s="47" t="s">
        <v>2021</v>
      </c>
      <c r="M439" s="43"/>
      <c r="N439" s="43"/>
      <c r="O439" s="43"/>
      <c r="P439" s="43"/>
      <c r="Q439" s="47"/>
      <c r="R439" s="45">
        <v>0</v>
      </c>
      <c r="S439" s="46">
        <v>0</v>
      </c>
      <c r="T439" s="47"/>
      <c r="U439" s="15"/>
    </row>
    <row r="440" spans="1:21" ht="13.2" hidden="1" x14ac:dyDescent="0.25">
      <c r="A440" s="9">
        <v>380</v>
      </c>
      <c r="B440" s="9">
        <v>0</v>
      </c>
      <c r="C440" s="42"/>
      <c r="D440" s="43" t="s">
        <v>2022</v>
      </c>
      <c r="E440" s="43" t="s">
        <v>1615</v>
      </c>
      <c r="F440" s="43" t="s">
        <v>331</v>
      </c>
      <c r="G440" s="43" t="s">
        <v>27</v>
      </c>
      <c r="H440" s="43" t="s">
        <v>83</v>
      </c>
      <c r="I440" s="43" t="s">
        <v>27</v>
      </c>
      <c r="J440" s="43" t="s">
        <v>2022</v>
      </c>
      <c r="K440" s="43" t="s">
        <v>913</v>
      </c>
      <c r="L440" s="43" t="s">
        <v>2023</v>
      </c>
      <c r="M440" s="43" t="s">
        <v>2024</v>
      </c>
      <c r="N440" s="43" t="s">
        <v>2025</v>
      </c>
      <c r="O440" s="44"/>
      <c r="P440" s="44"/>
      <c r="Q440" s="44"/>
      <c r="R440" s="45">
        <v>0</v>
      </c>
      <c r="S440" s="46">
        <v>0</v>
      </c>
      <c r="T440" s="44"/>
      <c r="U440" s="15"/>
    </row>
    <row r="441" spans="1:21" ht="13.2" hidden="1" x14ac:dyDescent="0.25">
      <c r="A441" s="9">
        <v>381</v>
      </c>
      <c r="B441" s="9">
        <v>0</v>
      </c>
      <c r="C441" s="42"/>
      <c r="D441" s="43" t="s">
        <v>2026</v>
      </c>
      <c r="E441" s="43" t="s">
        <v>1615</v>
      </c>
      <c r="F441" s="43" t="s">
        <v>331</v>
      </c>
      <c r="G441" s="43" t="s">
        <v>27</v>
      </c>
      <c r="H441" s="43" t="s">
        <v>29</v>
      </c>
      <c r="I441" s="43" t="s">
        <v>27</v>
      </c>
      <c r="J441" s="43" t="s">
        <v>2027</v>
      </c>
      <c r="K441" s="43" t="s">
        <v>913</v>
      </c>
      <c r="L441" s="43" t="s">
        <v>2028</v>
      </c>
      <c r="M441" s="44"/>
      <c r="N441" s="44"/>
      <c r="O441" s="44"/>
      <c r="P441" s="44"/>
      <c r="Q441" s="44"/>
      <c r="R441" s="45">
        <v>0</v>
      </c>
      <c r="S441" s="46">
        <v>0</v>
      </c>
      <c r="T441" s="44"/>
      <c r="U441" s="15"/>
    </row>
    <row r="442" spans="1:21" ht="13.2" hidden="1" x14ac:dyDescent="0.25">
      <c r="A442" s="9">
        <v>382</v>
      </c>
      <c r="B442" s="9">
        <v>0</v>
      </c>
      <c r="C442" s="42"/>
      <c r="D442" s="43" t="s">
        <v>2029</v>
      </c>
      <c r="E442" s="43" t="s">
        <v>1615</v>
      </c>
      <c r="F442" s="43" t="s">
        <v>331</v>
      </c>
      <c r="G442" s="43" t="s">
        <v>27</v>
      </c>
      <c r="H442" s="43" t="s">
        <v>245</v>
      </c>
      <c r="I442" s="43" t="s">
        <v>27</v>
      </c>
      <c r="J442" s="43" t="s">
        <v>2029</v>
      </c>
      <c r="K442" s="43" t="s">
        <v>913</v>
      </c>
      <c r="L442" s="47" t="s">
        <v>2030</v>
      </c>
      <c r="M442" s="43"/>
      <c r="N442" s="43"/>
      <c r="O442" s="43"/>
      <c r="P442" s="43"/>
      <c r="Q442" s="47"/>
      <c r="R442" s="45">
        <v>0</v>
      </c>
      <c r="S442" s="46">
        <v>0</v>
      </c>
      <c r="T442" s="47"/>
      <c r="U442" s="15"/>
    </row>
    <row r="443" spans="1:21" ht="13.2" hidden="1" x14ac:dyDescent="0.25">
      <c r="A443" s="9">
        <v>383</v>
      </c>
      <c r="B443" s="9">
        <v>0</v>
      </c>
      <c r="C443" s="42"/>
      <c r="D443" s="43" t="s">
        <v>1539</v>
      </c>
      <c r="E443" s="43" t="s">
        <v>1615</v>
      </c>
      <c r="F443" s="43" t="s">
        <v>331</v>
      </c>
      <c r="G443" s="43" t="s">
        <v>27</v>
      </c>
      <c r="H443" s="43" t="s">
        <v>63</v>
      </c>
      <c r="I443" s="43" t="s">
        <v>27</v>
      </c>
      <c r="J443" s="43" t="s">
        <v>1539</v>
      </c>
      <c r="K443" s="47" t="s">
        <v>913</v>
      </c>
      <c r="L443" s="47" t="s">
        <v>1540</v>
      </c>
      <c r="M443" s="43"/>
      <c r="N443" s="43"/>
      <c r="O443" s="43"/>
      <c r="P443" s="43"/>
      <c r="Q443" s="47"/>
      <c r="R443" s="45">
        <v>0</v>
      </c>
      <c r="S443" s="46">
        <v>0</v>
      </c>
      <c r="T443" s="43"/>
      <c r="U443" s="15"/>
    </row>
    <row r="444" spans="1:21" ht="13.2" hidden="1" x14ac:dyDescent="0.25">
      <c r="A444" s="9">
        <v>384</v>
      </c>
      <c r="B444" s="9">
        <v>0</v>
      </c>
      <c r="C444" s="42"/>
      <c r="D444" s="43" t="s">
        <v>2031</v>
      </c>
      <c r="E444" s="43" t="s">
        <v>1615</v>
      </c>
      <c r="F444" s="43" t="s">
        <v>331</v>
      </c>
      <c r="G444" s="43" t="s">
        <v>27</v>
      </c>
      <c r="H444" s="43" t="s">
        <v>38</v>
      </c>
      <c r="I444" s="43" t="s">
        <v>27</v>
      </c>
      <c r="J444" s="43" t="s">
        <v>2031</v>
      </c>
      <c r="K444" s="43" t="s">
        <v>913</v>
      </c>
      <c r="L444" s="43" t="s">
        <v>2032</v>
      </c>
      <c r="M444" s="44"/>
      <c r="N444" s="44"/>
      <c r="O444" s="44"/>
      <c r="P444" s="44"/>
      <c r="Q444" s="44"/>
      <c r="R444" s="45">
        <v>0</v>
      </c>
      <c r="S444" s="46">
        <v>0</v>
      </c>
      <c r="T444" s="44"/>
      <c r="U444" s="15"/>
    </row>
    <row r="445" spans="1:21" ht="13.2" hidden="1" x14ac:dyDescent="0.25">
      <c r="A445" s="9">
        <v>385</v>
      </c>
      <c r="B445" s="9">
        <v>0</v>
      </c>
      <c r="C445" s="42"/>
      <c r="D445" s="43" t="s">
        <v>2033</v>
      </c>
      <c r="E445" s="43" t="s">
        <v>1615</v>
      </c>
      <c r="F445" s="43" t="s">
        <v>331</v>
      </c>
      <c r="G445" s="43" t="s">
        <v>27</v>
      </c>
      <c r="H445" s="43" t="s">
        <v>101</v>
      </c>
      <c r="I445" s="43" t="s">
        <v>27</v>
      </c>
      <c r="J445" s="47" t="s">
        <v>2033</v>
      </c>
      <c r="K445" s="47" t="s">
        <v>913</v>
      </c>
      <c r="L445" s="47" t="s">
        <v>1431</v>
      </c>
      <c r="M445" s="43" t="s">
        <v>2034</v>
      </c>
      <c r="N445" s="43" t="s">
        <v>2035</v>
      </c>
      <c r="O445" s="43"/>
      <c r="P445" s="43"/>
      <c r="Q445" s="47"/>
      <c r="R445" s="45">
        <v>0</v>
      </c>
      <c r="S445" s="46">
        <v>0</v>
      </c>
      <c r="T445" s="43"/>
      <c r="U445" s="15"/>
    </row>
    <row r="446" spans="1:21" ht="13.2" hidden="1" x14ac:dyDescent="0.25">
      <c r="A446" s="9">
        <v>386</v>
      </c>
      <c r="B446" s="9">
        <v>0</v>
      </c>
      <c r="C446" s="42"/>
      <c r="D446" s="43" t="s">
        <v>2036</v>
      </c>
      <c r="E446" s="43" t="s">
        <v>1615</v>
      </c>
      <c r="F446" s="43" t="s">
        <v>331</v>
      </c>
      <c r="G446" s="43" t="s">
        <v>27</v>
      </c>
      <c r="H446" s="43" t="s">
        <v>258</v>
      </c>
      <c r="I446" s="43" t="s">
        <v>27</v>
      </c>
      <c r="J446" s="43" t="s">
        <v>2037</v>
      </c>
      <c r="K446" s="43" t="s">
        <v>913</v>
      </c>
      <c r="L446" s="43" t="s">
        <v>2038</v>
      </c>
      <c r="M446" s="44"/>
      <c r="N446" s="43" t="s">
        <v>2039</v>
      </c>
      <c r="O446" s="44"/>
      <c r="P446" s="44"/>
      <c r="Q446" s="44"/>
      <c r="R446" s="45">
        <v>0</v>
      </c>
      <c r="S446" s="46">
        <v>0</v>
      </c>
      <c r="T446" s="44"/>
      <c r="U446" s="15"/>
    </row>
    <row r="447" spans="1:21" ht="13.2" hidden="1" x14ac:dyDescent="0.25">
      <c r="A447" s="9">
        <v>387</v>
      </c>
      <c r="B447" s="9">
        <v>0</v>
      </c>
      <c r="C447" s="42"/>
      <c r="D447" s="43" t="s">
        <v>2040</v>
      </c>
      <c r="E447" s="43" t="s">
        <v>1615</v>
      </c>
      <c r="F447" s="43" t="s">
        <v>331</v>
      </c>
      <c r="G447" s="43" t="s">
        <v>27</v>
      </c>
      <c r="H447" s="43" t="s">
        <v>78</v>
      </c>
      <c r="I447" s="43" t="s">
        <v>27</v>
      </c>
      <c r="J447" s="43" t="s">
        <v>2040</v>
      </c>
      <c r="K447" s="43" t="s">
        <v>913</v>
      </c>
      <c r="L447" s="43" t="s">
        <v>2041</v>
      </c>
      <c r="M447" s="44"/>
      <c r="N447" s="44"/>
      <c r="O447" s="44"/>
      <c r="P447" s="44"/>
      <c r="Q447" s="44"/>
      <c r="R447" s="45">
        <v>0</v>
      </c>
      <c r="S447" s="46">
        <v>0</v>
      </c>
      <c r="T447" s="44"/>
      <c r="U447" s="15"/>
    </row>
    <row r="448" spans="1:21" ht="13.2" hidden="1" x14ac:dyDescent="0.25">
      <c r="A448" s="9">
        <v>388</v>
      </c>
      <c r="B448" s="9">
        <v>0</v>
      </c>
      <c r="C448" s="42"/>
      <c r="D448" s="43" t="s">
        <v>2042</v>
      </c>
      <c r="E448" s="43" t="s">
        <v>1615</v>
      </c>
      <c r="F448" s="43" t="s">
        <v>331</v>
      </c>
      <c r="G448" s="43" t="s">
        <v>27</v>
      </c>
      <c r="H448" s="43" t="s">
        <v>1783</v>
      </c>
      <c r="I448" s="43" t="s">
        <v>27</v>
      </c>
      <c r="J448" s="43" t="s">
        <v>2042</v>
      </c>
      <c r="K448" s="43" t="s">
        <v>913</v>
      </c>
      <c r="L448" s="44"/>
      <c r="M448" s="44"/>
      <c r="N448" s="44"/>
      <c r="O448" s="44"/>
      <c r="P448" s="44"/>
      <c r="Q448" s="44"/>
      <c r="R448" s="45">
        <v>0</v>
      </c>
      <c r="S448" s="46">
        <v>0</v>
      </c>
      <c r="T448" s="44"/>
      <c r="U448" s="15"/>
    </row>
    <row r="449" spans="1:21" ht="13.2" hidden="1" x14ac:dyDescent="0.25">
      <c r="A449" s="9">
        <v>389</v>
      </c>
      <c r="B449" s="9">
        <v>0</v>
      </c>
      <c r="C449" s="42"/>
      <c r="D449" s="43" t="s">
        <v>2043</v>
      </c>
      <c r="E449" s="43" t="s">
        <v>1615</v>
      </c>
      <c r="F449" s="43" t="s">
        <v>331</v>
      </c>
      <c r="G449" s="43" t="s">
        <v>27</v>
      </c>
      <c r="H449" s="43" t="s">
        <v>63</v>
      </c>
      <c r="I449" s="43" t="s">
        <v>27</v>
      </c>
      <c r="J449" s="43" t="s">
        <v>2043</v>
      </c>
      <c r="K449" s="43" t="s">
        <v>913</v>
      </c>
      <c r="L449" s="43" t="s">
        <v>2044</v>
      </c>
      <c r="M449" s="44"/>
      <c r="N449" s="44"/>
      <c r="O449" s="44"/>
      <c r="P449" s="44"/>
      <c r="Q449" s="44"/>
      <c r="R449" s="45">
        <v>0</v>
      </c>
      <c r="S449" s="46">
        <v>0</v>
      </c>
      <c r="T449" s="44"/>
      <c r="U449" s="15"/>
    </row>
    <row r="450" spans="1:21" ht="26.4" hidden="1" x14ac:dyDescent="0.25">
      <c r="A450" s="9">
        <v>390</v>
      </c>
      <c r="B450" s="9">
        <v>0</v>
      </c>
      <c r="C450" s="42"/>
      <c r="D450" s="43" t="s">
        <v>1570</v>
      </c>
      <c r="E450" s="43" t="s">
        <v>1615</v>
      </c>
      <c r="F450" s="43" t="s">
        <v>331</v>
      </c>
      <c r="G450" s="43" t="s">
        <v>27</v>
      </c>
      <c r="H450" s="43" t="s">
        <v>63</v>
      </c>
      <c r="I450" s="43" t="s">
        <v>27</v>
      </c>
      <c r="J450" s="47" t="s">
        <v>1570</v>
      </c>
      <c r="K450" s="47" t="s">
        <v>913</v>
      </c>
      <c r="L450" s="47" t="s">
        <v>1571</v>
      </c>
      <c r="M450" s="43"/>
      <c r="N450" s="43"/>
      <c r="O450" s="43"/>
      <c r="P450" s="43"/>
      <c r="Q450" s="47"/>
      <c r="R450" s="45">
        <v>0</v>
      </c>
      <c r="S450" s="46">
        <v>0</v>
      </c>
      <c r="T450" s="43"/>
      <c r="U450" s="15"/>
    </row>
    <row r="451" spans="1:21" ht="13.2" hidden="1" x14ac:dyDescent="0.25">
      <c r="A451" s="9">
        <v>391</v>
      </c>
      <c r="B451" s="9">
        <v>0</v>
      </c>
      <c r="C451" s="42"/>
      <c r="D451" s="43" t="s">
        <v>2045</v>
      </c>
      <c r="E451" s="43" t="s">
        <v>1615</v>
      </c>
      <c r="F451" s="43" t="s">
        <v>331</v>
      </c>
      <c r="G451" s="43" t="s">
        <v>27</v>
      </c>
      <c r="H451" s="43" t="s">
        <v>207</v>
      </c>
      <c r="I451" s="43" t="s">
        <v>27</v>
      </c>
      <c r="J451" s="43" t="s">
        <v>2045</v>
      </c>
      <c r="K451" s="43" t="s">
        <v>913</v>
      </c>
      <c r="L451" s="43" t="s">
        <v>2046</v>
      </c>
      <c r="M451" s="44"/>
      <c r="N451" s="44"/>
      <c r="O451" s="44"/>
      <c r="P451" s="44"/>
      <c r="Q451" s="44"/>
      <c r="R451" s="45">
        <v>0</v>
      </c>
      <c r="S451" s="46">
        <v>0</v>
      </c>
      <c r="T451" s="44"/>
      <c r="U451" s="15"/>
    </row>
    <row r="452" spans="1:21" ht="13.2" hidden="1" x14ac:dyDescent="0.25">
      <c r="A452" s="9">
        <v>392</v>
      </c>
      <c r="B452" s="9">
        <v>0</v>
      </c>
      <c r="C452" s="42"/>
      <c r="D452" s="43" t="s">
        <v>2047</v>
      </c>
      <c r="E452" s="43" t="s">
        <v>1615</v>
      </c>
      <c r="F452" s="43" t="s">
        <v>331</v>
      </c>
      <c r="G452" s="43" t="s">
        <v>27</v>
      </c>
      <c r="H452" s="43" t="s">
        <v>63</v>
      </c>
      <c r="I452" s="43" t="s">
        <v>27</v>
      </c>
      <c r="J452" s="43" t="s">
        <v>2047</v>
      </c>
      <c r="K452" s="43" t="s">
        <v>913</v>
      </c>
      <c r="L452" s="43" t="s">
        <v>2048</v>
      </c>
      <c r="M452" s="44"/>
      <c r="N452" s="44"/>
      <c r="O452" s="44"/>
      <c r="P452" s="44"/>
      <c r="Q452" s="44"/>
      <c r="R452" s="45">
        <v>0</v>
      </c>
      <c r="S452" s="46">
        <v>0</v>
      </c>
      <c r="T452" s="44"/>
      <c r="U452" s="15"/>
    </row>
    <row r="453" spans="1:21" ht="13.2" hidden="1" x14ac:dyDescent="0.25">
      <c r="A453" s="9">
        <v>393</v>
      </c>
      <c r="B453" s="9">
        <v>0</v>
      </c>
      <c r="C453" s="42"/>
      <c r="D453" s="43" t="s">
        <v>2049</v>
      </c>
      <c r="E453" s="43" t="s">
        <v>1615</v>
      </c>
      <c r="F453" s="43" t="s">
        <v>331</v>
      </c>
      <c r="G453" s="43" t="s">
        <v>27</v>
      </c>
      <c r="H453" s="43" t="s">
        <v>63</v>
      </c>
      <c r="I453" s="43" t="s">
        <v>27</v>
      </c>
      <c r="J453" s="43" t="s">
        <v>2049</v>
      </c>
      <c r="K453" s="43" t="s">
        <v>913</v>
      </c>
      <c r="L453" s="47" t="s">
        <v>2050</v>
      </c>
      <c r="M453" s="43"/>
      <c r="N453" s="43"/>
      <c r="O453" s="43"/>
      <c r="P453" s="43"/>
      <c r="Q453" s="47"/>
      <c r="R453" s="45">
        <v>0</v>
      </c>
      <c r="S453" s="46">
        <v>0</v>
      </c>
      <c r="T453" s="47"/>
      <c r="U453" s="15"/>
    </row>
    <row r="454" spans="1:21" ht="13.2" hidden="1" x14ac:dyDescent="0.25">
      <c r="A454" s="9">
        <v>394</v>
      </c>
      <c r="B454" s="9">
        <v>0</v>
      </c>
      <c r="C454" s="42"/>
      <c r="D454" s="43" t="s">
        <v>1564</v>
      </c>
      <c r="E454" s="43" t="s">
        <v>1615</v>
      </c>
      <c r="F454" s="43" t="s">
        <v>331</v>
      </c>
      <c r="G454" s="43" t="s">
        <v>27</v>
      </c>
      <c r="H454" s="43" t="s">
        <v>63</v>
      </c>
      <c r="I454" s="43" t="s">
        <v>27</v>
      </c>
      <c r="J454" s="43" t="s">
        <v>1564</v>
      </c>
      <c r="K454" s="47" t="s">
        <v>913</v>
      </c>
      <c r="L454" s="47" t="s">
        <v>1565</v>
      </c>
      <c r="M454" s="43" t="s">
        <v>2051</v>
      </c>
      <c r="N454" s="43"/>
      <c r="O454" s="43"/>
      <c r="P454" s="43"/>
      <c r="Q454" s="47"/>
      <c r="R454" s="45">
        <v>0</v>
      </c>
      <c r="S454" s="46">
        <v>0</v>
      </c>
      <c r="T454" s="43"/>
      <c r="U454" s="15"/>
    </row>
    <row r="455" spans="1:21" ht="13.2" hidden="1" x14ac:dyDescent="0.25">
      <c r="A455" s="9">
        <v>395</v>
      </c>
      <c r="B455" s="9">
        <v>0</v>
      </c>
      <c r="C455" s="42"/>
      <c r="D455" s="43" t="s">
        <v>2052</v>
      </c>
      <c r="E455" s="43" t="s">
        <v>1615</v>
      </c>
      <c r="F455" s="43" t="s">
        <v>331</v>
      </c>
      <c r="G455" s="43" t="s">
        <v>27</v>
      </c>
      <c r="H455" s="43" t="s">
        <v>245</v>
      </c>
      <c r="I455" s="43" t="s">
        <v>27</v>
      </c>
      <c r="J455" s="43" t="s">
        <v>2053</v>
      </c>
      <c r="K455" s="43" t="s">
        <v>913</v>
      </c>
      <c r="L455" s="47" t="s">
        <v>2054</v>
      </c>
      <c r="M455" s="43"/>
      <c r="N455" s="43"/>
      <c r="O455" s="43"/>
      <c r="P455" s="43"/>
      <c r="Q455" s="47"/>
      <c r="R455" s="45">
        <v>0</v>
      </c>
      <c r="S455" s="46">
        <v>0</v>
      </c>
      <c r="T455" s="47"/>
      <c r="U455" s="15"/>
    </row>
    <row r="456" spans="1:21" ht="13.2" hidden="1" x14ac:dyDescent="0.25">
      <c r="A456" s="9">
        <v>396</v>
      </c>
      <c r="B456" s="9">
        <v>0</v>
      </c>
      <c r="C456" s="42"/>
      <c r="D456" s="43" t="s">
        <v>2055</v>
      </c>
      <c r="E456" s="43" t="s">
        <v>1615</v>
      </c>
      <c r="F456" s="43" t="s">
        <v>331</v>
      </c>
      <c r="G456" s="43" t="s">
        <v>27</v>
      </c>
      <c r="H456" s="43" t="s">
        <v>29</v>
      </c>
      <c r="I456" s="43" t="s">
        <v>27</v>
      </c>
      <c r="J456" s="43" t="s">
        <v>2055</v>
      </c>
      <c r="K456" s="43" t="s">
        <v>913</v>
      </c>
      <c r="L456" s="43" t="s">
        <v>1401</v>
      </c>
      <c r="M456" s="44"/>
      <c r="N456" s="44"/>
      <c r="O456" s="44"/>
      <c r="P456" s="44"/>
      <c r="Q456" s="44"/>
      <c r="R456" s="45">
        <v>0</v>
      </c>
      <c r="S456" s="46">
        <v>0</v>
      </c>
      <c r="T456" s="44"/>
      <c r="U456" s="15"/>
    </row>
    <row r="457" spans="1:21" ht="13.2" hidden="1" x14ac:dyDescent="0.25">
      <c r="A457" s="9">
        <v>397</v>
      </c>
      <c r="B457" s="9">
        <v>0</v>
      </c>
      <c r="C457" s="42"/>
      <c r="D457" s="43" t="s">
        <v>1443</v>
      </c>
      <c r="E457" s="43" t="s">
        <v>1615</v>
      </c>
      <c r="F457" s="43" t="s">
        <v>331</v>
      </c>
      <c r="G457" s="43" t="s">
        <v>27</v>
      </c>
      <c r="H457" s="43" t="s">
        <v>646</v>
      </c>
      <c r="I457" s="43" t="s">
        <v>27</v>
      </c>
      <c r="J457" s="47" t="s">
        <v>1443</v>
      </c>
      <c r="K457" s="47" t="s">
        <v>913</v>
      </c>
      <c r="L457" s="47" t="s">
        <v>1445</v>
      </c>
      <c r="M457" s="43" t="s">
        <v>1446</v>
      </c>
      <c r="N457" s="43"/>
      <c r="O457" s="43"/>
      <c r="P457" s="43"/>
      <c r="Q457" s="47"/>
      <c r="R457" s="45">
        <v>0</v>
      </c>
      <c r="S457" s="46">
        <v>0</v>
      </c>
      <c r="T457" s="43"/>
      <c r="U457" s="15"/>
    </row>
    <row r="458" spans="1:21" ht="13.2" hidden="1" x14ac:dyDescent="0.25">
      <c r="A458" s="9">
        <v>398</v>
      </c>
      <c r="B458" s="9">
        <v>0</v>
      </c>
      <c r="C458" s="42"/>
      <c r="D458" s="43" t="s">
        <v>2056</v>
      </c>
      <c r="E458" s="43" t="s">
        <v>1615</v>
      </c>
      <c r="F458" s="43" t="s">
        <v>331</v>
      </c>
      <c r="G458" s="43" t="s">
        <v>27</v>
      </c>
      <c r="H458" s="43" t="s">
        <v>232</v>
      </c>
      <c r="I458" s="43" t="s">
        <v>27</v>
      </c>
      <c r="J458" s="43" t="s">
        <v>2056</v>
      </c>
      <c r="K458" s="43" t="s">
        <v>913</v>
      </c>
      <c r="L458" s="44"/>
      <c r="M458" s="44"/>
      <c r="N458" s="44"/>
      <c r="O458" s="44"/>
      <c r="P458" s="44"/>
      <c r="Q458" s="44"/>
      <c r="R458" s="45">
        <v>0</v>
      </c>
      <c r="S458" s="46">
        <v>0</v>
      </c>
      <c r="T458" s="44"/>
      <c r="U458" s="15"/>
    </row>
    <row r="459" spans="1:21" ht="13.2" hidden="1" x14ac:dyDescent="0.25">
      <c r="A459" s="9">
        <v>399</v>
      </c>
      <c r="B459" s="9">
        <v>0</v>
      </c>
      <c r="C459" s="42"/>
      <c r="D459" s="43" t="s">
        <v>2057</v>
      </c>
      <c r="E459" s="43" t="s">
        <v>1615</v>
      </c>
      <c r="F459" s="43" t="s">
        <v>331</v>
      </c>
      <c r="G459" s="43" t="s">
        <v>27</v>
      </c>
      <c r="H459" s="43" t="s">
        <v>63</v>
      </c>
      <c r="I459" s="43" t="s">
        <v>27</v>
      </c>
      <c r="J459" s="47" t="s">
        <v>2057</v>
      </c>
      <c r="K459" s="47" t="s">
        <v>1444</v>
      </c>
      <c r="L459" s="47" t="s">
        <v>2058</v>
      </c>
      <c r="M459" s="43" t="s">
        <v>2059</v>
      </c>
      <c r="N459" s="43" t="s">
        <v>2060</v>
      </c>
      <c r="O459" s="43"/>
      <c r="P459" s="43"/>
      <c r="Q459" s="47"/>
      <c r="R459" s="45">
        <v>0</v>
      </c>
      <c r="S459" s="46">
        <v>0</v>
      </c>
      <c r="T459" s="43"/>
      <c r="U459" s="15"/>
    </row>
    <row r="460" spans="1:21" ht="13.2" hidden="1" x14ac:dyDescent="0.25">
      <c r="A460" s="9">
        <v>400</v>
      </c>
      <c r="B460" s="9">
        <v>0</v>
      </c>
      <c r="C460" s="42"/>
      <c r="D460" s="43" t="s">
        <v>2061</v>
      </c>
      <c r="E460" s="43" t="s">
        <v>1615</v>
      </c>
      <c r="F460" s="43" t="s">
        <v>331</v>
      </c>
      <c r="G460" s="43" t="s">
        <v>27</v>
      </c>
      <c r="H460" s="43" t="s">
        <v>1783</v>
      </c>
      <c r="I460" s="43" t="s">
        <v>27</v>
      </c>
      <c r="J460" s="43" t="s">
        <v>2061</v>
      </c>
      <c r="K460" s="43" t="s">
        <v>913</v>
      </c>
      <c r="L460" s="47" t="s">
        <v>2062</v>
      </c>
      <c r="M460" s="43"/>
      <c r="N460" s="43"/>
      <c r="O460" s="43"/>
      <c r="P460" s="43"/>
      <c r="Q460" s="47"/>
      <c r="R460" s="45">
        <v>0</v>
      </c>
      <c r="S460" s="46">
        <v>0</v>
      </c>
      <c r="T460" s="47"/>
      <c r="U460" s="15"/>
    </row>
    <row r="461" spans="1:21" ht="13.2" hidden="1" x14ac:dyDescent="0.25">
      <c r="A461" s="9">
        <v>401</v>
      </c>
      <c r="B461" s="9">
        <v>0</v>
      </c>
      <c r="C461" s="42"/>
      <c r="D461" s="43" t="s">
        <v>2063</v>
      </c>
      <c r="E461" s="43" t="s">
        <v>1615</v>
      </c>
      <c r="F461" s="43" t="s">
        <v>331</v>
      </c>
      <c r="G461" s="43" t="s">
        <v>27</v>
      </c>
      <c r="H461" s="43" t="s">
        <v>63</v>
      </c>
      <c r="I461" s="43" t="s">
        <v>27</v>
      </c>
      <c r="J461" s="43" t="s">
        <v>2063</v>
      </c>
      <c r="K461" s="43" t="s">
        <v>913</v>
      </c>
      <c r="L461" s="44"/>
      <c r="M461" s="43" t="s">
        <v>2064</v>
      </c>
      <c r="N461" s="43" t="s">
        <v>2065</v>
      </c>
      <c r="O461" s="44"/>
      <c r="P461" s="44"/>
      <c r="Q461" s="44"/>
      <c r="R461" s="45">
        <v>0</v>
      </c>
      <c r="S461" s="46">
        <v>0</v>
      </c>
      <c r="T461" s="44"/>
      <c r="U461" s="15"/>
    </row>
    <row r="462" spans="1:21" ht="13.2" hidden="1" x14ac:dyDescent="0.25">
      <c r="A462" s="9">
        <v>402</v>
      </c>
      <c r="B462" s="9">
        <v>0</v>
      </c>
      <c r="C462" s="42"/>
      <c r="D462" s="43" t="s">
        <v>2066</v>
      </c>
      <c r="E462" s="43" t="s">
        <v>1615</v>
      </c>
      <c r="F462" s="43" t="s">
        <v>331</v>
      </c>
      <c r="G462" s="43" t="s">
        <v>27</v>
      </c>
      <c r="H462" s="43" t="s">
        <v>46</v>
      </c>
      <c r="I462" s="43" t="s">
        <v>27</v>
      </c>
      <c r="J462" s="43" t="s">
        <v>2067</v>
      </c>
      <c r="K462" s="43" t="s">
        <v>2068</v>
      </c>
      <c r="L462" s="43" t="s">
        <v>2069</v>
      </c>
      <c r="M462" s="44"/>
      <c r="N462" s="44"/>
      <c r="O462" s="44"/>
      <c r="P462" s="44"/>
      <c r="Q462" s="44"/>
      <c r="R462" s="45">
        <v>0</v>
      </c>
      <c r="S462" s="46">
        <v>0</v>
      </c>
      <c r="T462" s="44"/>
      <c r="U462" s="15"/>
    </row>
    <row r="463" spans="1:21" ht="13.2" hidden="1" x14ac:dyDescent="0.25">
      <c r="A463" s="9">
        <v>403</v>
      </c>
      <c r="B463" s="9">
        <v>0</v>
      </c>
      <c r="C463" s="42"/>
      <c r="D463" s="43" t="s">
        <v>2070</v>
      </c>
      <c r="E463" s="43" t="s">
        <v>1615</v>
      </c>
      <c r="F463" s="43" t="s">
        <v>331</v>
      </c>
      <c r="G463" s="43" t="s">
        <v>27</v>
      </c>
      <c r="H463" s="43" t="s">
        <v>163</v>
      </c>
      <c r="I463" s="43" t="s">
        <v>27</v>
      </c>
      <c r="J463" s="43" t="s">
        <v>2071</v>
      </c>
      <c r="K463" s="43" t="s">
        <v>913</v>
      </c>
      <c r="L463" s="47" t="s">
        <v>2072</v>
      </c>
      <c r="M463" s="43"/>
      <c r="N463" s="43"/>
      <c r="O463" s="43"/>
      <c r="P463" s="43"/>
      <c r="Q463" s="47"/>
      <c r="R463" s="45">
        <v>0</v>
      </c>
      <c r="S463" s="46">
        <v>0</v>
      </c>
      <c r="T463" s="47"/>
      <c r="U463" s="15"/>
    </row>
    <row r="464" spans="1:21" ht="13.2" hidden="1" x14ac:dyDescent="0.25">
      <c r="A464" s="9">
        <v>404</v>
      </c>
      <c r="B464" s="9">
        <v>0</v>
      </c>
      <c r="C464" s="42"/>
      <c r="D464" s="43" t="s">
        <v>2073</v>
      </c>
      <c r="E464" s="43" t="s">
        <v>1615</v>
      </c>
      <c r="F464" s="43" t="s">
        <v>331</v>
      </c>
      <c r="G464" s="43" t="s">
        <v>27</v>
      </c>
      <c r="H464" s="43" t="s">
        <v>63</v>
      </c>
      <c r="I464" s="43" t="s">
        <v>27</v>
      </c>
      <c r="J464" s="43" t="s">
        <v>2073</v>
      </c>
      <c r="K464" s="43" t="s">
        <v>913</v>
      </c>
      <c r="L464" s="43" t="s">
        <v>2074</v>
      </c>
      <c r="M464" s="44"/>
      <c r="N464" s="44"/>
      <c r="O464" s="44"/>
      <c r="P464" s="44"/>
      <c r="Q464" s="44"/>
      <c r="R464" s="45">
        <v>0</v>
      </c>
      <c r="S464" s="46">
        <v>0</v>
      </c>
      <c r="T464" s="44"/>
      <c r="U464" s="15"/>
    </row>
    <row r="465" spans="1:21" ht="13.2" hidden="1" x14ac:dyDescent="0.25">
      <c r="A465" s="9">
        <v>405</v>
      </c>
      <c r="B465" s="9">
        <v>0</v>
      </c>
      <c r="C465" s="42"/>
      <c r="D465" s="43" t="s">
        <v>2075</v>
      </c>
      <c r="E465" s="43" t="s">
        <v>1615</v>
      </c>
      <c r="F465" s="43" t="s">
        <v>331</v>
      </c>
      <c r="G465" s="43" t="s">
        <v>27</v>
      </c>
      <c r="H465" s="43" t="s">
        <v>46</v>
      </c>
      <c r="I465" s="43" t="s">
        <v>27</v>
      </c>
      <c r="J465" s="43" t="s">
        <v>2075</v>
      </c>
      <c r="K465" s="43" t="s">
        <v>913</v>
      </c>
      <c r="L465" s="43" t="s">
        <v>1833</v>
      </c>
      <c r="M465" s="44"/>
      <c r="N465" s="44"/>
      <c r="O465" s="44"/>
      <c r="P465" s="44"/>
      <c r="Q465" s="44"/>
      <c r="R465" s="45">
        <v>0</v>
      </c>
      <c r="S465" s="46">
        <v>0</v>
      </c>
      <c r="T465" s="44"/>
      <c r="U465" s="15"/>
    </row>
    <row r="466" spans="1:21" ht="13.2" hidden="1" x14ac:dyDescent="0.25">
      <c r="A466" s="9">
        <v>406</v>
      </c>
      <c r="B466" s="9">
        <v>0</v>
      </c>
      <c r="C466" s="42"/>
      <c r="D466" s="43" t="s">
        <v>2076</v>
      </c>
      <c r="E466" s="43" t="s">
        <v>1615</v>
      </c>
      <c r="F466" s="43" t="s">
        <v>331</v>
      </c>
      <c r="G466" s="43" t="s">
        <v>27</v>
      </c>
      <c r="H466" s="43" t="s">
        <v>63</v>
      </c>
      <c r="I466" s="43" t="s">
        <v>27</v>
      </c>
      <c r="J466" s="43" t="s">
        <v>2076</v>
      </c>
      <c r="K466" s="43" t="s">
        <v>913</v>
      </c>
      <c r="L466" s="44"/>
      <c r="M466" s="43" t="s">
        <v>2077</v>
      </c>
      <c r="N466" s="44"/>
      <c r="O466" s="44"/>
      <c r="P466" s="44"/>
      <c r="Q466" s="44"/>
      <c r="R466" s="45">
        <v>0</v>
      </c>
      <c r="S466" s="46">
        <v>0</v>
      </c>
      <c r="T466" s="44"/>
      <c r="U466" s="15"/>
    </row>
    <row r="467" spans="1:21" ht="13.2" hidden="1" x14ac:dyDescent="0.25">
      <c r="A467" s="9">
        <v>407</v>
      </c>
      <c r="B467" s="9">
        <v>0</v>
      </c>
      <c r="C467" s="42"/>
      <c r="D467" s="43" t="s">
        <v>2078</v>
      </c>
      <c r="E467" s="43" t="s">
        <v>1615</v>
      </c>
      <c r="F467" s="43" t="s">
        <v>331</v>
      </c>
      <c r="G467" s="43" t="s">
        <v>27</v>
      </c>
      <c r="H467" s="43" t="s">
        <v>46</v>
      </c>
      <c r="I467" s="43" t="s">
        <v>27</v>
      </c>
      <c r="J467" s="43" t="s">
        <v>2078</v>
      </c>
      <c r="K467" s="43" t="s">
        <v>913</v>
      </c>
      <c r="L467" s="43" t="s">
        <v>2079</v>
      </c>
      <c r="M467" s="44"/>
      <c r="N467" s="44"/>
      <c r="O467" s="44"/>
      <c r="P467" s="44"/>
      <c r="Q467" s="44"/>
      <c r="R467" s="45">
        <v>0</v>
      </c>
      <c r="S467" s="46">
        <v>0</v>
      </c>
      <c r="T467" s="44"/>
      <c r="U467" s="15"/>
    </row>
    <row r="468" spans="1:21" ht="13.2" hidden="1" x14ac:dyDescent="0.25">
      <c r="A468" s="9">
        <v>408</v>
      </c>
      <c r="B468" s="9">
        <v>0</v>
      </c>
      <c r="C468" s="42"/>
      <c r="D468" s="43" t="s">
        <v>2080</v>
      </c>
      <c r="E468" s="43" t="s">
        <v>1615</v>
      </c>
      <c r="F468" s="43" t="s">
        <v>331</v>
      </c>
      <c r="G468" s="43" t="s">
        <v>27</v>
      </c>
      <c r="H468" s="43" t="s">
        <v>159</v>
      </c>
      <c r="I468" s="43" t="s">
        <v>27</v>
      </c>
      <c r="J468" s="43" t="s">
        <v>2080</v>
      </c>
      <c r="K468" s="43" t="s">
        <v>913</v>
      </c>
      <c r="L468" s="43" t="s">
        <v>2081</v>
      </c>
      <c r="M468" s="43" t="s">
        <v>2082</v>
      </c>
      <c r="N468" s="44"/>
      <c r="O468" s="44"/>
      <c r="P468" s="44"/>
      <c r="Q468" s="44"/>
      <c r="R468" s="45">
        <v>0</v>
      </c>
      <c r="S468" s="46">
        <v>0</v>
      </c>
      <c r="T468" s="44"/>
      <c r="U468" s="15"/>
    </row>
    <row r="469" spans="1:21" ht="13.2" hidden="1" x14ac:dyDescent="0.25">
      <c r="A469" s="9">
        <v>409</v>
      </c>
      <c r="B469" s="9">
        <v>0</v>
      </c>
      <c r="C469" s="42"/>
      <c r="D469" s="43" t="s">
        <v>2083</v>
      </c>
      <c r="E469" s="43" t="s">
        <v>1615</v>
      </c>
      <c r="F469" s="43" t="s">
        <v>331</v>
      </c>
      <c r="G469" s="43" t="s">
        <v>27</v>
      </c>
      <c r="H469" s="43" t="s">
        <v>46</v>
      </c>
      <c r="I469" s="43" t="s">
        <v>27</v>
      </c>
      <c r="J469" s="43" t="s">
        <v>2083</v>
      </c>
      <c r="K469" s="43" t="s">
        <v>913</v>
      </c>
      <c r="L469" s="43" t="s">
        <v>2084</v>
      </c>
      <c r="M469" s="44"/>
      <c r="N469" s="44"/>
      <c r="O469" s="44"/>
      <c r="P469" s="44"/>
      <c r="Q469" s="44"/>
      <c r="R469" s="45">
        <v>0</v>
      </c>
      <c r="S469" s="46">
        <v>0</v>
      </c>
      <c r="T469" s="44"/>
      <c r="U469" s="15"/>
    </row>
    <row r="470" spans="1:21" ht="13.2" hidden="1" x14ac:dyDescent="0.25">
      <c r="A470" s="9">
        <v>410</v>
      </c>
      <c r="B470" s="9">
        <v>0</v>
      </c>
      <c r="C470" s="42"/>
      <c r="D470" s="43" t="s">
        <v>2085</v>
      </c>
      <c r="E470" s="43" t="s">
        <v>1615</v>
      </c>
      <c r="F470" s="43" t="s">
        <v>331</v>
      </c>
      <c r="G470" s="43" t="s">
        <v>27</v>
      </c>
      <c r="H470" s="43" t="s">
        <v>46</v>
      </c>
      <c r="I470" s="43" t="s">
        <v>27</v>
      </c>
      <c r="J470" s="43" t="s">
        <v>2085</v>
      </c>
      <c r="K470" s="43" t="s">
        <v>913</v>
      </c>
      <c r="L470" s="43" t="s">
        <v>2086</v>
      </c>
      <c r="M470" s="44"/>
      <c r="N470" s="44"/>
      <c r="O470" s="44"/>
      <c r="P470" s="44"/>
      <c r="Q470" s="44"/>
      <c r="R470" s="45">
        <v>0</v>
      </c>
      <c r="S470" s="46">
        <v>0</v>
      </c>
      <c r="T470" s="44"/>
      <c r="U470" s="15"/>
    </row>
    <row r="471" spans="1:21" ht="13.2" hidden="1" x14ac:dyDescent="0.25">
      <c r="A471" s="9">
        <v>411</v>
      </c>
      <c r="B471" s="9">
        <v>0</v>
      </c>
      <c r="C471" s="42"/>
      <c r="D471" s="43" t="s">
        <v>2087</v>
      </c>
      <c r="E471" s="43" t="s">
        <v>1615</v>
      </c>
      <c r="F471" s="43" t="s">
        <v>331</v>
      </c>
      <c r="G471" s="43" t="s">
        <v>27</v>
      </c>
      <c r="H471" s="43" t="s">
        <v>78</v>
      </c>
      <c r="I471" s="43" t="s">
        <v>27</v>
      </c>
      <c r="J471" s="43" t="s">
        <v>2087</v>
      </c>
      <c r="K471" s="43" t="s">
        <v>913</v>
      </c>
      <c r="L471" s="43" t="s">
        <v>2088</v>
      </c>
      <c r="M471" s="44"/>
      <c r="N471" s="44"/>
      <c r="O471" s="44"/>
      <c r="P471" s="44"/>
      <c r="Q471" s="44"/>
      <c r="R471" s="45">
        <v>0</v>
      </c>
      <c r="S471" s="46">
        <v>0</v>
      </c>
      <c r="T471" s="44"/>
      <c r="U471" s="15"/>
    </row>
    <row r="472" spans="1:21" ht="13.2" hidden="1" x14ac:dyDescent="0.25">
      <c r="A472" s="9">
        <v>412</v>
      </c>
      <c r="B472" s="9">
        <v>0</v>
      </c>
      <c r="C472" s="42"/>
      <c r="D472" s="43" t="s">
        <v>2089</v>
      </c>
      <c r="E472" s="43" t="s">
        <v>1615</v>
      </c>
      <c r="F472" s="43" t="s">
        <v>331</v>
      </c>
      <c r="G472" s="43" t="s">
        <v>27</v>
      </c>
      <c r="H472" s="43" t="s">
        <v>2090</v>
      </c>
      <c r="I472" s="43" t="s">
        <v>27</v>
      </c>
      <c r="J472" s="43" t="s">
        <v>2089</v>
      </c>
      <c r="K472" s="43" t="s">
        <v>913</v>
      </c>
      <c r="L472" s="43" t="s">
        <v>2091</v>
      </c>
      <c r="M472" s="43" t="s">
        <v>2092</v>
      </c>
      <c r="N472" s="44"/>
      <c r="O472" s="44"/>
      <c r="P472" s="44"/>
      <c r="Q472" s="44"/>
      <c r="R472" s="45">
        <v>0</v>
      </c>
      <c r="S472" s="46">
        <v>0</v>
      </c>
      <c r="T472" s="44"/>
      <c r="U472" s="15"/>
    </row>
    <row r="473" spans="1:21" ht="13.2" hidden="1" x14ac:dyDescent="0.25">
      <c r="A473" s="9">
        <v>413</v>
      </c>
      <c r="B473" s="9">
        <v>0</v>
      </c>
      <c r="C473" s="42"/>
      <c r="D473" s="43" t="s">
        <v>1527</v>
      </c>
      <c r="E473" s="43" t="s">
        <v>1615</v>
      </c>
      <c r="F473" s="43" t="s">
        <v>331</v>
      </c>
      <c r="G473" s="43" t="s">
        <v>27</v>
      </c>
      <c r="H473" s="43" t="s">
        <v>63</v>
      </c>
      <c r="I473" s="43" t="s">
        <v>27</v>
      </c>
      <c r="J473" s="47" t="s">
        <v>1527</v>
      </c>
      <c r="K473" s="47" t="s">
        <v>913</v>
      </c>
      <c r="L473" s="47"/>
      <c r="M473" s="43" t="s">
        <v>1528</v>
      </c>
      <c r="N473" s="43" t="s">
        <v>2093</v>
      </c>
      <c r="O473" s="43"/>
      <c r="P473" s="43"/>
      <c r="Q473" s="47"/>
      <c r="R473" s="45">
        <v>0</v>
      </c>
      <c r="S473" s="46">
        <v>0</v>
      </c>
      <c r="T473" s="43"/>
      <c r="U473" s="15"/>
    </row>
    <row r="474" spans="1:21" ht="13.2" hidden="1" x14ac:dyDescent="0.25">
      <c r="A474" s="9">
        <v>414</v>
      </c>
      <c r="B474" s="9">
        <v>0</v>
      </c>
      <c r="C474" s="42"/>
      <c r="D474" s="43" t="s">
        <v>2094</v>
      </c>
      <c r="E474" s="43" t="s">
        <v>1615</v>
      </c>
      <c r="F474" s="43" t="s">
        <v>331</v>
      </c>
      <c r="G474" s="43" t="s">
        <v>27</v>
      </c>
      <c r="H474" s="43" t="s">
        <v>224</v>
      </c>
      <c r="I474" s="43" t="s">
        <v>27</v>
      </c>
      <c r="J474" s="43" t="s">
        <v>2095</v>
      </c>
      <c r="K474" s="43" t="s">
        <v>913</v>
      </c>
      <c r="L474" s="43" t="s">
        <v>2096</v>
      </c>
      <c r="M474" s="44"/>
      <c r="N474" s="44"/>
      <c r="O474" s="44"/>
      <c r="P474" s="44"/>
      <c r="Q474" s="44"/>
      <c r="R474" s="45">
        <v>0</v>
      </c>
      <c r="S474" s="46">
        <v>0</v>
      </c>
      <c r="T474" s="44"/>
      <c r="U474" s="15"/>
    </row>
    <row r="475" spans="1:21" ht="13.2" hidden="1" x14ac:dyDescent="0.25">
      <c r="A475" s="9">
        <v>415</v>
      </c>
      <c r="B475" s="9">
        <v>0</v>
      </c>
      <c r="C475" s="42"/>
      <c r="D475" s="43" t="s">
        <v>2097</v>
      </c>
      <c r="E475" s="43" t="s">
        <v>1615</v>
      </c>
      <c r="F475" s="43" t="s">
        <v>331</v>
      </c>
      <c r="G475" s="43" t="s">
        <v>27</v>
      </c>
      <c r="H475" s="43" t="s">
        <v>63</v>
      </c>
      <c r="I475" s="43" t="s">
        <v>27</v>
      </c>
      <c r="J475" s="43" t="s">
        <v>2097</v>
      </c>
      <c r="K475" s="43" t="s">
        <v>913</v>
      </c>
      <c r="L475" s="43" t="s">
        <v>2098</v>
      </c>
      <c r="M475" s="43" t="s">
        <v>2099</v>
      </c>
      <c r="N475" s="44"/>
      <c r="O475" s="44"/>
      <c r="P475" s="44"/>
      <c r="Q475" s="44"/>
      <c r="R475" s="45">
        <v>0</v>
      </c>
      <c r="S475" s="46">
        <v>0</v>
      </c>
      <c r="T475" s="44"/>
      <c r="U475" s="15"/>
    </row>
    <row r="476" spans="1:21" ht="13.2" hidden="1" x14ac:dyDescent="0.25">
      <c r="A476" s="9">
        <v>416</v>
      </c>
      <c r="B476" s="9">
        <v>0</v>
      </c>
      <c r="C476" s="42"/>
      <c r="D476" s="43" t="s">
        <v>2100</v>
      </c>
      <c r="E476" s="43" t="s">
        <v>1615</v>
      </c>
      <c r="F476" s="43" t="s">
        <v>331</v>
      </c>
      <c r="G476" s="43" t="s">
        <v>27</v>
      </c>
      <c r="H476" s="43" t="s">
        <v>63</v>
      </c>
      <c r="I476" s="43" t="s">
        <v>27</v>
      </c>
      <c r="J476" s="43" t="s">
        <v>2100</v>
      </c>
      <c r="K476" s="43" t="s">
        <v>913</v>
      </c>
      <c r="L476" s="43" t="s">
        <v>2101</v>
      </c>
      <c r="M476" s="44"/>
      <c r="N476" s="44"/>
      <c r="O476" s="44"/>
      <c r="P476" s="44"/>
      <c r="Q476" s="44"/>
      <c r="R476" s="45">
        <v>0</v>
      </c>
      <c r="S476" s="46">
        <v>0</v>
      </c>
      <c r="T476" s="44"/>
      <c r="U476" s="15"/>
    </row>
    <row r="477" spans="1:21" ht="13.2" hidden="1" x14ac:dyDescent="0.25">
      <c r="A477" s="9">
        <v>417</v>
      </c>
      <c r="B477" s="9">
        <v>0</v>
      </c>
      <c r="C477" s="42"/>
      <c r="D477" s="43" t="s">
        <v>2102</v>
      </c>
      <c r="E477" s="43" t="s">
        <v>1615</v>
      </c>
      <c r="F477" s="43" t="s">
        <v>331</v>
      </c>
      <c r="G477" s="43" t="s">
        <v>27</v>
      </c>
      <c r="H477" s="43" t="s">
        <v>101</v>
      </c>
      <c r="I477" s="43" t="s">
        <v>27</v>
      </c>
      <c r="J477" s="43" t="s">
        <v>2102</v>
      </c>
      <c r="K477" s="43" t="s">
        <v>913</v>
      </c>
      <c r="L477" s="43" t="s">
        <v>2103</v>
      </c>
      <c r="M477" s="44"/>
      <c r="N477" s="44"/>
      <c r="O477" s="44"/>
      <c r="P477" s="44"/>
      <c r="Q477" s="44"/>
      <c r="R477" s="45">
        <v>0</v>
      </c>
      <c r="S477" s="46">
        <v>0</v>
      </c>
      <c r="T477" s="44"/>
      <c r="U477" s="15"/>
    </row>
    <row r="478" spans="1:21" ht="26.4" hidden="1" x14ac:dyDescent="0.25">
      <c r="A478" s="9">
        <v>418</v>
      </c>
      <c r="B478" s="9">
        <v>0</v>
      </c>
      <c r="C478" s="42"/>
      <c r="D478" s="43" t="s">
        <v>2104</v>
      </c>
      <c r="E478" s="43" t="s">
        <v>1615</v>
      </c>
      <c r="F478" s="43" t="s">
        <v>331</v>
      </c>
      <c r="G478" s="43" t="s">
        <v>27</v>
      </c>
      <c r="H478" s="43" t="s">
        <v>46</v>
      </c>
      <c r="I478" s="43" t="s">
        <v>27</v>
      </c>
      <c r="J478" s="47" t="s">
        <v>1475</v>
      </c>
      <c r="K478" s="47" t="s">
        <v>913</v>
      </c>
      <c r="L478" s="47" t="s">
        <v>1476</v>
      </c>
      <c r="M478" s="43"/>
      <c r="N478" s="43"/>
      <c r="O478" s="43"/>
      <c r="P478" s="43"/>
      <c r="Q478" s="47"/>
      <c r="R478" s="45">
        <v>0</v>
      </c>
      <c r="S478" s="46">
        <v>0</v>
      </c>
      <c r="T478" s="43"/>
      <c r="U478" s="15"/>
    </row>
    <row r="479" spans="1:21" ht="13.2" hidden="1" x14ac:dyDescent="0.25">
      <c r="A479" s="9">
        <v>419</v>
      </c>
      <c r="B479" s="9">
        <v>0</v>
      </c>
      <c r="C479" s="42"/>
      <c r="D479" s="43" t="s">
        <v>2105</v>
      </c>
      <c r="E479" s="43" t="s">
        <v>1615</v>
      </c>
      <c r="F479" s="43" t="s">
        <v>331</v>
      </c>
      <c r="G479" s="43" t="s">
        <v>27</v>
      </c>
      <c r="H479" s="43" t="s">
        <v>38</v>
      </c>
      <c r="I479" s="43" t="s">
        <v>27</v>
      </c>
      <c r="J479" s="43" t="s">
        <v>2105</v>
      </c>
      <c r="K479" s="43" t="s">
        <v>913</v>
      </c>
      <c r="L479" s="43" t="s">
        <v>2106</v>
      </c>
      <c r="M479" s="44"/>
      <c r="N479" s="44"/>
      <c r="O479" s="44"/>
      <c r="P479" s="44"/>
      <c r="Q479" s="44"/>
      <c r="R479" s="45">
        <v>0</v>
      </c>
      <c r="S479" s="46">
        <v>0</v>
      </c>
      <c r="T479" s="44"/>
      <c r="U479" s="15"/>
    </row>
    <row r="480" spans="1:21" ht="13.2" hidden="1" x14ac:dyDescent="0.25">
      <c r="A480" s="9">
        <v>420</v>
      </c>
      <c r="B480" s="9">
        <v>0</v>
      </c>
      <c r="C480" s="42"/>
      <c r="D480" s="43" t="s">
        <v>2107</v>
      </c>
      <c r="E480" s="43" t="s">
        <v>1615</v>
      </c>
      <c r="F480" s="43" t="s">
        <v>331</v>
      </c>
      <c r="G480" s="43" t="s">
        <v>27</v>
      </c>
      <c r="H480" s="43" t="s">
        <v>63</v>
      </c>
      <c r="I480" s="43" t="s">
        <v>27</v>
      </c>
      <c r="J480" s="43" t="s">
        <v>2107</v>
      </c>
      <c r="K480" s="43" t="s">
        <v>913</v>
      </c>
      <c r="L480" s="43" t="s">
        <v>2108</v>
      </c>
      <c r="M480" s="44"/>
      <c r="N480" s="44"/>
      <c r="O480" s="44"/>
      <c r="P480" s="44"/>
      <c r="Q480" s="44"/>
      <c r="R480" s="45">
        <v>0</v>
      </c>
      <c r="S480" s="46">
        <v>0</v>
      </c>
      <c r="T480" s="44"/>
      <c r="U480" s="15"/>
    </row>
    <row r="481" spans="1:21" ht="13.2" hidden="1" x14ac:dyDescent="0.25">
      <c r="A481" s="9">
        <v>421</v>
      </c>
      <c r="B481" s="9">
        <v>0</v>
      </c>
      <c r="C481" s="42"/>
      <c r="D481" s="43" t="s">
        <v>2109</v>
      </c>
      <c r="E481" s="43" t="s">
        <v>1615</v>
      </c>
      <c r="F481" s="43" t="s">
        <v>331</v>
      </c>
      <c r="G481" s="43" t="s">
        <v>27</v>
      </c>
      <c r="H481" s="43" t="s">
        <v>46</v>
      </c>
      <c r="I481" s="43" t="s">
        <v>27</v>
      </c>
      <c r="J481" s="43" t="s">
        <v>2109</v>
      </c>
      <c r="K481" s="43" t="s">
        <v>913</v>
      </c>
      <c r="L481" s="47" t="s">
        <v>2110</v>
      </c>
      <c r="M481" s="43"/>
      <c r="N481" s="43"/>
      <c r="O481" s="43"/>
      <c r="P481" s="43"/>
      <c r="Q481" s="47"/>
      <c r="R481" s="45">
        <v>0</v>
      </c>
      <c r="S481" s="46">
        <v>0</v>
      </c>
      <c r="T481" s="47"/>
      <c r="U481" s="15"/>
    </row>
    <row r="482" spans="1:21" ht="13.2" hidden="1" x14ac:dyDescent="0.25">
      <c r="A482" s="9">
        <v>422</v>
      </c>
      <c r="B482" s="9">
        <v>0</v>
      </c>
      <c r="C482" s="42"/>
      <c r="D482" s="43" t="s">
        <v>2111</v>
      </c>
      <c r="E482" s="43" t="s">
        <v>1615</v>
      </c>
      <c r="F482" s="43" t="s">
        <v>331</v>
      </c>
      <c r="G482" s="43" t="s">
        <v>27</v>
      </c>
      <c r="H482" s="43" t="s">
        <v>63</v>
      </c>
      <c r="I482" s="43" t="s">
        <v>27</v>
      </c>
      <c r="J482" s="43" t="s">
        <v>2111</v>
      </c>
      <c r="K482" s="43" t="s">
        <v>913</v>
      </c>
      <c r="L482" s="43" t="s">
        <v>2112</v>
      </c>
      <c r="M482" s="43" t="s">
        <v>2113</v>
      </c>
      <c r="N482" s="44"/>
      <c r="O482" s="44"/>
      <c r="P482" s="44"/>
      <c r="Q482" s="44"/>
      <c r="R482" s="45">
        <v>0</v>
      </c>
      <c r="S482" s="46">
        <v>0</v>
      </c>
      <c r="T482" s="44"/>
      <c r="U482" s="15"/>
    </row>
    <row r="483" spans="1:21" ht="13.2" hidden="1" x14ac:dyDescent="0.25">
      <c r="A483" s="9">
        <v>423</v>
      </c>
      <c r="B483" s="9">
        <v>0</v>
      </c>
      <c r="C483" s="42"/>
      <c r="D483" s="43" t="s">
        <v>2114</v>
      </c>
      <c r="E483" s="43" t="s">
        <v>1615</v>
      </c>
      <c r="F483" s="43" t="s">
        <v>331</v>
      </c>
      <c r="G483" s="43" t="s">
        <v>27</v>
      </c>
      <c r="H483" s="43" t="s">
        <v>78</v>
      </c>
      <c r="I483" s="43" t="s">
        <v>27</v>
      </c>
      <c r="J483" s="43" t="s">
        <v>2115</v>
      </c>
      <c r="K483" s="43" t="s">
        <v>913</v>
      </c>
      <c r="L483" s="43" t="s">
        <v>2116</v>
      </c>
      <c r="M483" s="44"/>
      <c r="N483" s="44"/>
      <c r="O483" s="44"/>
      <c r="P483" s="44"/>
      <c r="Q483" s="44"/>
      <c r="R483" s="45">
        <v>0</v>
      </c>
      <c r="S483" s="46">
        <v>0</v>
      </c>
      <c r="T483" s="44"/>
      <c r="U483" s="15"/>
    </row>
    <row r="484" spans="1:21" ht="13.2" hidden="1" x14ac:dyDescent="0.25">
      <c r="A484" s="9">
        <v>424</v>
      </c>
      <c r="B484" s="9">
        <v>0</v>
      </c>
      <c r="C484" s="42"/>
      <c r="D484" s="43" t="s">
        <v>2117</v>
      </c>
      <c r="E484" s="43" t="s">
        <v>1615</v>
      </c>
      <c r="F484" s="43" t="s">
        <v>331</v>
      </c>
      <c r="G484" s="43" t="s">
        <v>27</v>
      </c>
      <c r="H484" s="43" t="s">
        <v>46</v>
      </c>
      <c r="I484" s="43" t="s">
        <v>27</v>
      </c>
      <c r="J484" s="43" t="s">
        <v>2118</v>
      </c>
      <c r="K484" s="43" t="s">
        <v>913</v>
      </c>
      <c r="L484" s="43" t="s">
        <v>2119</v>
      </c>
      <c r="M484" s="44"/>
      <c r="N484" s="44"/>
      <c r="O484" s="44"/>
      <c r="P484" s="44"/>
      <c r="Q484" s="44"/>
      <c r="R484" s="45">
        <v>0</v>
      </c>
      <c r="S484" s="46">
        <v>0</v>
      </c>
      <c r="T484" s="44"/>
      <c r="U484" s="15"/>
    </row>
    <row r="485" spans="1:21" ht="13.2" hidden="1" x14ac:dyDescent="0.25">
      <c r="A485" s="9">
        <v>425</v>
      </c>
      <c r="B485" s="9">
        <v>0</v>
      </c>
      <c r="C485" s="42"/>
      <c r="D485" s="43" t="s">
        <v>2120</v>
      </c>
      <c r="E485" s="43" t="s">
        <v>1615</v>
      </c>
      <c r="F485" s="43" t="s">
        <v>331</v>
      </c>
      <c r="G485" s="43" t="s">
        <v>27</v>
      </c>
      <c r="H485" s="43" t="s">
        <v>29</v>
      </c>
      <c r="I485" s="43" t="s">
        <v>27</v>
      </c>
      <c r="J485" s="43" t="s">
        <v>2120</v>
      </c>
      <c r="K485" s="43" t="s">
        <v>913</v>
      </c>
      <c r="L485" s="43" t="s">
        <v>2121</v>
      </c>
      <c r="M485" s="44"/>
      <c r="N485" s="44"/>
      <c r="O485" s="44"/>
      <c r="P485" s="44"/>
      <c r="Q485" s="44"/>
      <c r="R485" s="45">
        <v>0</v>
      </c>
      <c r="S485" s="46">
        <v>0</v>
      </c>
      <c r="T485" s="44"/>
      <c r="U485" s="15"/>
    </row>
    <row r="486" spans="1:21" ht="13.2" hidden="1" x14ac:dyDescent="0.25">
      <c r="A486" s="9">
        <v>426</v>
      </c>
      <c r="B486" s="9">
        <v>0</v>
      </c>
      <c r="C486" s="42"/>
      <c r="D486" s="43" t="s">
        <v>333</v>
      </c>
      <c r="E486" s="43" t="s">
        <v>1615</v>
      </c>
      <c r="F486" s="43" t="s">
        <v>331</v>
      </c>
      <c r="G486" s="43" t="s">
        <v>27</v>
      </c>
      <c r="H486" s="43" t="s">
        <v>101</v>
      </c>
      <c r="I486" s="43" t="s">
        <v>27</v>
      </c>
      <c r="J486" s="47" t="s">
        <v>333</v>
      </c>
      <c r="K486" s="47" t="s">
        <v>913</v>
      </c>
      <c r="L486" s="47" t="s">
        <v>1437</v>
      </c>
      <c r="M486" s="43" t="s">
        <v>1438</v>
      </c>
      <c r="N486" s="43" t="s">
        <v>1439</v>
      </c>
      <c r="O486" s="43"/>
      <c r="P486" s="43"/>
      <c r="Q486" s="47"/>
      <c r="R486" s="45">
        <v>0</v>
      </c>
      <c r="S486" s="46">
        <v>0</v>
      </c>
      <c r="T486" s="43"/>
      <c r="U486" s="15"/>
    </row>
    <row r="487" spans="1:21" ht="26.4" hidden="1" x14ac:dyDescent="0.25">
      <c r="A487" s="9">
        <v>427</v>
      </c>
      <c r="B487" s="9">
        <v>0</v>
      </c>
      <c r="C487" s="42"/>
      <c r="D487" s="43" t="s">
        <v>2122</v>
      </c>
      <c r="E487" s="43" t="s">
        <v>1615</v>
      </c>
      <c r="F487" s="43" t="s">
        <v>331</v>
      </c>
      <c r="G487" s="43" t="s">
        <v>27</v>
      </c>
      <c r="H487" s="43" t="s">
        <v>101</v>
      </c>
      <c r="I487" s="43" t="s">
        <v>27</v>
      </c>
      <c r="J487" s="47" t="s">
        <v>2122</v>
      </c>
      <c r="K487" s="47" t="s">
        <v>913</v>
      </c>
      <c r="L487" s="47"/>
      <c r="M487" s="43"/>
      <c r="N487" s="43"/>
      <c r="O487" s="43"/>
      <c r="P487" s="43"/>
      <c r="Q487" s="47"/>
      <c r="R487" s="45">
        <v>0</v>
      </c>
      <c r="S487" s="46">
        <v>0</v>
      </c>
      <c r="T487" s="43"/>
      <c r="U487" s="15"/>
    </row>
    <row r="488" spans="1:21" ht="13.2" hidden="1" x14ac:dyDescent="0.25">
      <c r="A488" s="9">
        <v>428</v>
      </c>
      <c r="B488" s="9">
        <v>0</v>
      </c>
      <c r="C488" s="42"/>
      <c r="D488" s="43" t="s">
        <v>2123</v>
      </c>
      <c r="E488" s="43" t="s">
        <v>1615</v>
      </c>
      <c r="F488" s="43" t="s">
        <v>331</v>
      </c>
      <c r="G488" s="43" t="s">
        <v>27</v>
      </c>
      <c r="H488" s="43" t="s">
        <v>63</v>
      </c>
      <c r="I488" s="43" t="s">
        <v>27</v>
      </c>
      <c r="J488" s="43" t="s">
        <v>2123</v>
      </c>
      <c r="K488" s="43" t="s">
        <v>913</v>
      </c>
      <c r="L488" s="47" t="s">
        <v>2124</v>
      </c>
      <c r="M488" s="43"/>
      <c r="N488" s="43"/>
      <c r="O488" s="43"/>
      <c r="P488" s="43"/>
      <c r="Q488" s="47"/>
      <c r="R488" s="45">
        <v>0</v>
      </c>
      <c r="S488" s="46">
        <v>0</v>
      </c>
      <c r="T488" s="47"/>
      <c r="U488" s="15"/>
    </row>
    <row r="489" spans="1:21" ht="13.2" hidden="1" x14ac:dyDescent="0.25">
      <c r="A489" s="9">
        <v>429</v>
      </c>
      <c r="B489" s="9">
        <v>0</v>
      </c>
      <c r="C489" s="42"/>
      <c r="D489" s="43" t="s">
        <v>2125</v>
      </c>
      <c r="E489" s="43" t="s">
        <v>1615</v>
      </c>
      <c r="F489" s="43" t="s">
        <v>331</v>
      </c>
      <c r="G489" s="43" t="s">
        <v>27</v>
      </c>
      <c r="H489" s="43" t="s">
        <v>163</v>
      </c>
      <c r="I489" s="43" t="s">
        <v>27</v>
      </c>
      <c r="J489" s="43" t="s">
        <v>2125</v>
      </c>
      <c r="K489" s="43" t="s">
        <v>913</v>
      </c>
      <c r="L489" s="44"/>
      <c r="M489" s="44"/>
      <c r="N489" s="44"/>
      <c r="O489" s="44"/>
      <c r="P489" s="44"/>
      <c r="Q489" s="44"/>
      <c r="R489" s="45">
        <v>0</v>
      </c>
      <c r="S489" s="46">
        <v>0</v>
      </c>
      <c r="T489" s="44"/>
      <c r="U489" s="15"/>
    </row>
    <row r="490" spans="1:21" ht="13.2" hidden="1" x14ac:dyDescent="0.25">
      <c r="A490" s="9">
        <v>430</v>
      </c>
      <c r="B490" s="9">
        <v>0</v>
      </c>
      <c r="C490" s="42"/>
      <c r="D490" s="43" t="s">
        <v>2126</v>
      </c>
      <c r="E490" s="43" t="s">
        <v>1615</v>
      </c>
      <c r="F490" s="43" t="s">
        <v>331</v>
      </c>
      <c r="G490" s="43" t="s">
        <v>27</v>
      </c>
      <c r="H490" s="43" t="s">
        <v>46</v>
      </c>
      <c r="I490" s="43" t="s">
        <v>27</v>
      </c>
      <c r="J490" s="43" t="s">
        <v>2126</v>
      </c>
      <c r="K490" s="47" t="s">
        <v>913</v>
      </c>
      <c r="L490" s="47"/>
      <c r="M490" s="43"/>
      <c r="N490" s="43"/>
      <c r="O490" s="43"/>
      <c r="P490" s="43"/>
      <c r="Q490" s="47"/>
      <c r="R490" s="45">
        <v>0</v>
      </c>
      <c r="S490" s="46">
        <v>0</v>
      </c>
      <c r="T490" s="43"/>
      <c r="U490" s="15"/>
    </row>
    <row r="491" spans="1:21" ht="13.2" hidden="1" x14ac:dyDescent="0.25">
      <c r="A491" s="9">
        <v>431</v>
      </c>
      <c r="B491" s="9">
        <v>0</v>
      </c>
      <c r="C491" s="42"/>
      <c r="D491" s="43" t="s">
        <v>2127</v>
      </c>
      <c r="E491" s="43" t="s">
        <v>1615</v>
      </c>
      <c r="F491" s="43" t="s">
        <v>331</v>
      </c>
      <c r="G491" s="43" t="s">
        <v>27</v>
      </c>
      <c r="H491" s="43" t="s">
        <v>46</v>
      </c>
      <c r="I491" s="43" t="s">
        <v>27</v>
      </c>
      <c r="J491" s="43" t="s">
        <v>2127</v>
      </c>
      <c r="K491" s="43" t="s">
        <v>913</v>
      </c>
      <c r="L491" s="43" t="s">
        <v>2128</v>
      </c>
      <c r="M491" s="43" t="s">
        <v>2129</v>
      </c>
      <c r="N491" s="44"/>
      <c r="O491" s="44"/>
      <c r="P491" s="44"/>
      <c r="Q491" s="44"/>
      <c r="R491" s="45">
        <v>0</v>
      </c>
      <c r="S491" s="46">
        <v>0</v>
      </c>
      <c r="T491" s="44"/>
      <c r="U491" s="15"/>
    </row>
    <row r="492" spans="1:21" ht="13.2" hidden="1" x14ac:dyDescent="0.25">
      <c r="A492" s="9">
        <v>432</v>
      </c>
      <c r="B492" s="9">
        <v>0</v>
      </c>
      <c r="C492" s="42"/>
      <c r="D492" s="43" t="s">
        <v>1400</v>
      </c>
      <c r="E492" s="43" t="s">
        <v>1615</v>
      </c>
      <c r="F492" s="43" t="s">
        <v>331</v>
      </c>
      <c r="G492" s="43" t="s">
        <v>27</v>
      </c>
      <c r="H492" s="43" t="s">
        <v>29</v>
      </c>
      <c r="I492" s="43" t="s">
        <v>27</v>
      </c>
      <c r="J492" s="47" t="s">
        <v>1400</v>
      </c>
      <c r="K492" s="47" t="s">
        <v>913</v>
      </c>
      <c r="L492" s="47" t="s">
        <v>1401</v>
      </c>
      <c r="M492" s="43"/>
      <c r="N492" s="43"/>
      <c r="O492" s="43"/>
      <c r="P492" s="43"/>
      <c r="Q492" s="47"/>
      <c r="R492" s="45">
        <v>0</v>
      </c>
      <c r="S492" s="46">
        <v>0</v>
      </c>
      <c r="T492" s="43"/>
      <c r="U492" s="15"/>
    </row>
    <row r="493" spans="1:21" ht="13.2" hidden="1" x14ac:dyDescent="0.25">
      <c r="A493" s="9">
        <v>433</v>
      </c>
      <c r="B493" s="9">
        <v>0</v>
      </c>
      <c r="C493" s="42"/>
      <c r="D493" s="43" t="s">
        <v>2130</v>
      </c>
      <c r="E493" s="43" t="s">
        <v>1615</v>
      </c>
      <c r="F493" s="43" t="s">
        <v>331</v>
      </c>
      <c r="G493" s="43" t="s">
        <v>27</v>
      </c>
      <c r="H493" s="43" t="s">
        <v>78</v>
      </c>
      <c r="I493" s="43" t="s">
        <v>27</v>
      </c>
      <c r="J493" s="43" t="s">
        <v>2130</v>
      </c>
      <c r="K493" s="43" t="s">
        <v>913</v>
      </c>
      <c r="L493" s="43" t="s">
        <v>2131</v>
      </c>
      <c r="M493" s="43" t="s">
        <v>2132</v>
      </c>
      <c r="N493" s="44"/>
      <c r="O493" s="44"/>
      <c r="P493" s="44"/>
      <c r="Q493" s="44"/>
      <c r="R493" s="45">
        <v>0</v>
      </c>
      <c r="S493" s="46">
        <v>0</v>
      </c>
      <c r="T493" s="44"/>
      <c r="U493" s="15"/>
    </row>
    <row r="494" spans="1:21" ht="13.2" hidden="1" x14ac:dyDescent="0.25">
      <c r="A494" s="9">
        <v>434</v>
      </c>
      <c r="B494" s="9">
        <v>0</v>
      </c>
      <c r="C494" s="42"/>
      <c r="D494" s="43" t="s">
        <v>2133</v>
      </c>
      <c r="E494" s="43" t="s">
        <v>1615</v>
      </c>
      <c r="F494" s="43" t="s">
        <v>331</v>
      </c>
      <c r="G494" s="43" t="s">
        <v>27</v>
      </c>
      <c r="H494" s="43" t="s">
        <v>63</v>
      </c>
      <c r="I494" s="43" t="s">
        <v>27</v>
      </c>
      <c r="J494" s="43" t="s">
        <v>2134</v>
      </c>
      <c r="K494" s="43" t="s">
        <v>913</v>
      </c>
      <c r="L494" s="43" t="s">
        <v>1282</v>
      </c>
      <c r="M494" s="43" t="s">
        <v>1283</v>
      </c>
      <c r="N494" s="43" t="s">
        <v>1284</v>
      </c>
      <c r="O494" s="44"/>
      <c r="P494" s="44"/>
      <c r="Q494" s="44"/>
      <c r="R494" s="45">
        <v>0</v>
      </c>
      <c r="S494" s="46">
        <v>0</v>
      </c>
      <c r="T494" s="44"/>
      <c r="U494" s="15"/>
    </row>
    <row r="495" spans="1:21" ht="13.2" hidden="1" x14ac:dyDescent="0.25">
      <c r="A495" s="9">
        <v>435</v>
      </c>
      <c r="B495" s="9">
        <v>0</v>
      </c>
      <c r="C495" s="42"/>
      <c r="D495" s="43" t="s">
        <v>1558</v>
      </c>
      <c r="E495" s="43" t="s">
        <v>1615</v>
      </c>
      <c r="F495" s="43" t="s">
        <v>331</v>
      </c>
      <c r="G495" s="43" t="s">
        <v>27</v>
      </c>
      <c r="H495" s="43" t="s">
        <v>63</v>
      </c>
      <c r="I495" s="43" t="s">
        <v>27</v>
      </c>
      <c r="J495" s="43" t="s">
        <v>1558</v>
      </c>
      <c r="K495" s="43" t="s">
        <v>913</v>
      </c>
      <c r="L495" s="47"/>
      <c r="M495" s="43" t="s">
        <v>1559</v>
      </c>
      <c r="N495" s="43" t="s">
        <v>2135</v>
      </c>
      <c r="O495" s="43"/>
      <c r="P495" s="43"/>
      <c r="Q495" s="47"/>
      <c r="R495" s="45">
        <v>0</v>
      </c>
      <c r="S495" s="46">
        <v>0</v>
      </c>
      <c r="T495" s="47"/>
      <c r="U495" s="15"/>
    </row>
    <row r="496" spans="1:21" ht="13.2" hidden="1" x14ac:dyDescent="0.25">
      <c r="A496" s="9">
        <v>436</v>
      </c>
      <c r="B496" s="9">
        <v>0</v>
      </c>
      <c r="C496" s="42"/>
      <c r="D496" s="43" t="s">
        <v>1381</v>
      </c>
      <c r="E496" s="43" t="s">
        <v>1615</v>
      </c>
      <c r="F496" s="43" t="s">
        <v>331</v>
      </c>
      <c r="G496" s="43" t="s">
        <v>27</v>
      </c>
      <c r="H496" s="43" t="s">
        <v>163</v>
      </c>
      <c r="I496" s="43" t="s">
        <v>27</v>
      </c>
      <c r="J496" s="43" t="s">
        <v>1381</v>
      </c>
      <c r="K496" s="47" t="s">
        <v>913</v>
      </c>
      <c r="L496" s="47" t="s">
        <v>1382</v>
      </c>
      <c r="M496" s="43" t="s">
        <v>1383</v>
      </c>
      <c r="N496" s="43" t="s">
        <v>1384</v>
      </c>
      <c r="O496" s="43"/>
      <c r="P496" s="43"/>
      <c r="Q496" s="47"/>
      <c r="R496" s="45">
        <v>0</v>
      </c>
      <c r="S496" s="46">
        <v>0</v>
      </c>
      <c r="T496" s="43"/>
      <c r="U496" s="15"/>
    </row>
    <row r="497" spans="1:21" ht="13.2" hidden="1" x14ac:dyDescent="0.25">
      <c r="A497" s="9">
        <v>437</v>
      </c>
      <c r="B497" s="9">
        <v>0</v>
      </c>
      <c r="C497" s="42"/>
      <c r="D497" s="43" t="s">
        <v>2136</v>
      </c>
      <c r="E497" s="43" t="s">
        <v>1615</v>
      </c>
      <c r="F497" s="43" t="s">
        <v>331</v>
      </c>
      <c r="G497" s="43" t="s">
        <v>27</v>
      </c>
      <c r="H497" s="43" t="s">
        <v>646</v>
      </c>
      <c r="I497" s="43" t="s">
        <v>27</v>
      </c>
      <c r="J497" s="43" t="s">
        <v>2136</v>
      </c>
      <c r="K497" s="43" t="s">
        <v>913</v>
      </c>
      <c r="L497" s="43" t="s">
        <v>2137</v>
      </c>
      <c r="M497" s="43" t="s">
        <v>2138</v>
      </c>
      <c r="N497" s="44"/>
      <c r="O497" s="44"/>
      <c r="P497" s="44"/>
      <c r="Q497" s="44"/>
      <c r="R497" s="45">
        <v>0</v>
      </c>
      <c r="S497" s="46">
        <v>0</v>
      </c>
      <c r="T497" s="44"/>
      <c r="U497" s="15"/>
    </row>
    <row r="498" spans="1:21" ht="13.2" hidden="1" x14ac:dyDescent="0.25">
      <c r="A498" s="9">
        <v>438</v>
      </c>
      <c r="B498" s="9">
        <v>0</v>
      </c>
      <c r="C498" s="42"/>
      <c r="D498" s="43" t="s">
        <v>2139</v>
      </c>
      <c r="E498" s="43" t="s">
        <v>1615</v>
      </c>
      <c r="F498" s="43" t="s">
        <v>331</v>
      </c>
      <c r="G498" s="43" t="s">
        <v>27</v>
      </c>
      <c r="H498" s="43" t="s">
        <v>63</v>
      </c>
      <c r="I498" s="43" t="s">
        <v>27</v>
      </c>
      <c r="J498" s="43" t="s">
        <v>2139</v>
      </c>
      <c r="K498" s="43" t="s">
        <v>913</v>
      </c>
      <c r="L498" s="47" t="s">
        <v>2140</v>
      </c>
      <c r="M498" s="43" t="s">
        <v>2141</v>
      </c>
      <c r="N498" s="43"/>
      <c r="O498" s="43"/>
      <c r="P498" s="43"/>
      <c r="Q498" s="47"/>
      <c r="R498" s="45">
        <v>0</v>
      </c>
      <c r="S498" s="46">
        <v>0</v>
      </c>
      <c r="T498" s="47"/>
      <c r="U498" s="15"/>
    </row>
    <row r="499" spans="1:21" ht="13.2" hidden="1" x14ac:dyDescent="0.25">
      <c r="A499" s="9">
        <v>439</v>
      </c>
      <c r="B499" s="9">
        <v>0</v>
      </c>
      <c r="C499" s="42"/>
      <c r="D499" s="43" t="s">
        <v>2142</v>
      </c>
      <c r="E499" s="43" t="s">
        <v>1615</v>
      </c>
      <c r="F499" s="43" t="s">
        <v>331</v>
      </c>
      <c r="G499" s="43" t="s">
        <v>27</v>
      </c>
      <c r="H499" s="43" t="s">
        <v>163</v>
      </c>
      <c r="I499" s="43" t="s">
        <v>27</v>
      </c>
      <c r="J499" s="43" t="s">
        <v>2142</v>
      </c>
      <c r="K499" s="43" t="s">
        <v>913</v>
      </c>
      <c r="L499" s="43" t="s">
        <v>2143</v>
      </c>
      <c r="M499" s="44"/>
      <c r="N499" s="44"/>
      <c r="O499" s="44"/>
      <c r="P499" s="44"/>
      <c r="Q499" s="44"/>
      <c r="R499" s="45">
        <v>0</v>
      </c>
      <c r="S499" s="46">
        <v>0</v>
      </c>
      <c r="T499" s="44"/>
      <c r="U499" s="15"/>
    </row>
    <row r="500" spans="1:21" ht="13.2" hidden="1" x14ac:dyDescent="0.25">
      <c r="A500" s="9">
        <v>440</v>
      </c>
      <c r="B500" s="9">
        <v>0</v>
      </c>
      <c r="C500" s="42"/>
      <c r="D500" s="43" t="s">
        <v>2144</v>
      </c>
      <c r="E500" s="43" t="s">
        <v>1615</v>
      </c>
      <c r="F500" s="43" t="s">
        <v>2145</v>
      </c>
      <c r="G500" s="43" t="s">
        <v>27</v>
      </c>
      <c r="H500" s="43" t="s">
        <v>2146</v>
      </c>
      <c r="I500" s="43" t="s">
        <v>27</v>
      </c>
      <c r="J500" s="43" t="s">
        <v>2144</v>
      </c>
      <c r="K500" s="43" t="s">
        <v>913</v>
      </c>
      <c r="L500" s="43" t="s">
        <v>2147</v>
      </c>
      <c r="M500" s="43" t="s">
        <v>2148</v>
      </c>
      <c r="N500" s="44"/>
      <c r="O500" s="44"/>
      <c r="P500" s="44"/>
      <c r="Q500" s="44"/>
      <c r="R500" s="45">
        <v>0</v>
      </c>
      <c r="S500" s="46">
        <v>0</v>
      </c>
      <c r="T500" s="44"/>
      <c r="U500" s="15"/>
    </row>
    <row r="501" spans="1:21" ht="13.2" hidden="1" x14ac:dyDescent="0.25">
      <c r="A501" s="9">
        <v>441</v>
      </c>
      <c r="B501" s="9">
        <v>0</v>
      </c>
      <c r="C501" s="42"/>
      <c r="D501" s="43" t="s">
        <v>2149</v>
      </c>
      <c r="E501" s="43" t="s">
        <v>1615</v>
      </c>
      <c r="F501" s="43" t="s">
        <v>2150</v>
      </c>
      <c r="G501" s="43" t="s">
        <v>27</v>
      </c>
      <c r="H501" s="43" t="s">
        <v>29</v>
      </c>
      <c r="I501" s="43" t="s">
        <v>27</v>
      </c>
      <c r="J501" s="43" t="s">
        <v>2149</v>
      </c>
      <c r="K501" s="43" t="s">
        <v>2151</v>
      </c>
      <c r="L501" s="43" t="s">
        <v>2152</v>
      </c>
      <c r="M501" s="43" t="s">
        <v>2153</v>
      </c>
      <c r="N501" s="44"/>
      <c r="O501" s="44"/>
      <c r="P501" s="44"/>
      <c r="Q501" s="44"/>
      <c r="R501" s="45">
        <v>0</v>
      </c>
      <c r="S501" s="46">
        <v>0</v>
      </c>
      <c r="T501" s="44"/>
      <c r="U501" s="15"/>
    </row>
    <row r="502" spans="1:21" ht="13.2" hidden="1" x14ac:dyDescent="0.25">
      <c r="A502" s="9">
        <v>442</v>
      </c>
      <c r="B502" s="9">
        <v>0</v>
      </c>
      <c r="C502" s="42"/>
      <c r="D502" s="43" t="s">
        <v>2154</v>
      </c>
      <c r="E502" s="43" t="s">
        <v>1615</v>
      </c>
      <c r="F502" s="43" t="s">
        <v>109</v>
      </c>
      <c r="G502" s="43"/>
      <c r="H502" s="43"/>
      <c r="I502" s="43"/>
      <c r="J502" s="43"/>
      <c r="K502" s="43"/>
      <c r="L502" s="43"/>
      <c r="M502" s="43"/>
      <c r="N502" s="43"/>
      <c r="O502" s="43"/>
      <c r="P502" s="43"/>
      <c r="Q502" s="43"/>
      <c r="R502" s="45"/>
      <c r="S502" s="46"/>
      <c r="T502" s="47"/>
      <c r="U502" s="15"/>
    </row>
    <row r="503" spans="1:21" ht="13.2" hidden="1" x14ac:dyDescent="0.25">
      <c r="A503" s="9">
        <v>443</v>
      </c>
      <c r="B503" s="9">
        <v>0</v>
      </c>
      <c r="C503" s="42"/>
      <c r="D503" s="43" t="s">
        <v>2155</v>
      </c>
      <c r="E503" s="43" t="s">
        <v>1615</v>
      </c>
      <c r="F503" s="43" t="s">
        <v>109</v>
      </c>
      <c r="G503" s="43"/>
      <c r="H503" s="43"/>
      <c r="I503" s="43"/>
      <c r="J503" s="43"/>
      <c r="K503" s="43"/>
      <c r="L503" s="43"/>
      <c r="M503" s="43"/>
      <c r="N503" s="43"/>
      <c r="O503" s="43"/>
      <c r="P503" s="43"/>
      <c r="Q503" s="43"/>
      <c r="R503" s="45"/>
      <c r="S503" s="46"/>
      <c r="T503" s="47"/>
      <c r="U503" s="15"/>
    </row>
    <row r="504" spans="1:21" ht="13.2" hidden="1" x14ac:dyDescent="0.25">
      <c r="A504" s="9">
        <v>444</v>
      </c>
      <c r="B504" s="9">
        <v>0</v>
      </c>
      <c r="C504" s="42"/>
      <c r="D504" s="43" t="s">
        <v>2156</v>
      </c>
      <c r="E504" s="43" t="s">
        <v>1615</v>
      </c>
      <c r="F504" s="43" t="s">
        <v>109</v>
      </c>
      <c r="G504" s="43"/>
      <c r="H504" s="43"/>
      <c r="I504" s="43"/>
      <c r="J504" s="43"/>
      <c r="K504" s="43"/>
      <c r="L504" s="43"/>
      <c r="M504" s="43"/>
      <c r="N504" s="43"/>
      <c r="O504" s="43"/>
      <c r="P504" s="43"/>
      <c r="Q504" s="43"/>
      <c r="R504" s="45"/>
      <c r="S504" s="46"/>
      <c r="T504" s="47"/>
      <c r="U504" s="15"/>
    </row>
    <row r="505" spans="1:21" ht="13.2" hidden="1" x14ac:dyDescent="0.25">
      <c r="A505" s="9">
        <v>445</v>
      </c>
      <c r="B505" s="9">
        <v>0</v>
      </c>
      <c r="C505" s="42"/>
      <c r="D505" s="43" t="s">
        <v>2157</v>
      </c>
      <c r="E505" s="43" t="s">
        <v>1615</v>
      </c>
      <c r="F505" s="43" t="s">
        <v>109</v>
      </c>
      <c r="G505" s="43" t="s">
        <v>27</v>
      </c>
      <c r="H505" s="43" t="s">
        <v>63</v>
      </c>
      <c r="I505" s="43" t="s">
        <v>27</v>
      </c>
      <c r="J505" s="43" t="s">
        <v>2157</v>
      </c>
      <c r="K505" s="43" t="s">
        <v>1749</v>
      </c>
      <c r="L505" s="43" t="s">
        <v>2158</v>
      </c>
      <c r="M505" s="43" t="s">
        <v>2159</v>
      </c>
      <c r="N505" s="44"/>
      <c r="O505" s="44"/>
      <c r="P505" s="44"/>
      <c r="Q505" s="44"/>
      <c r="R505" s="45">
        <v>0</v>
      </c>
      <c r="S505" s="46">
        <v>0</v>
      </c>
      <c r="T505" s="44"/>
      <c r="U505" s="15"/>
    </row>
    <row r="506" spans="1:21" ht="13.2" hidden="1" x14ac:dyDescent="0.25">
      <c r="A506" s="2">
        <v>447</v>
      </c>
      <c r="B506" s="2">
        <v>4</v>
      </c>
      <c r="C506" s="30" t="s">
        <v>394</v>
      </c>
      <c r="D506" s="31" t="s">
        <v>2160</v>
      </c>
      <c r="E506" s="31" t="s">
        <v>2161</v>
      </c>
      <c r="F506" s="31" t="s">
        <v>864</v>
      </c>
      <c r="G506" s="31" t="s">
        <v>27</v>
      </c>
      <c r="H506" s="31" t="s">
        <v>2162</v>
      </c>
      <c r="I506" s="31" t="s">
        <v>46</v>
      </c>
      <c r="J506" s="31" t="s">
        <v>472</v>
      </c>
      <c r="K506" s="31" t="s">
        <v>2163</v>
      </c>
      <c r="L506" s="31" t="s">
        <v>265</v>
      </c>
      <c r="M506" s="31" t="s">
        <v>2164</v>
      </c>
      <c r="N506" s="38"/>
      <c r="O506" s="38"/>
      <c r="P506" s="31" t="s">
        <v>2165</v>
      </c>
      <c r="Q506" s="31" t="s">
        <v>278</v>
      </c>
      <c r="R506" s="32">
        <v>45.08</v>
      </c>
      <c r="S506" s="33">
        <v>-64.53</v>
      </c>
      <c r="T506" s="38"/>
      <c r="U506" s="15"/>
    </row>
    <row r="507" spans="1:21" ht="13.2" hidden="1" x14ac:dyDescent="0.25">
      <c r="A507" s="1">
        <v>448</v>
      </c>
      <c r="B507" s="1">
        <v>1</v>
      </c>
      <c r="C507" s="16" t="s">
        <v>23</v>
      </c>
      <c r="D507" s="17" t="s">
        <v>2166</v>
      </c>
      <c r="E507" s="17" t="s">
        <v>2161</v>
      </c>
      <c r="F507" s="17" t="s">
        <v>2167</v>
      </c>
      <c r="G507" s="17" t="s">
        <v>27</v>
      </c>
      <c r="H507" s="17" t="s">
        <v>2168</v>
      </c>
      <c r="I507" s="17" t="s">
        <v>63</v>
      </c>
      <c r="J507" s="18" t="s">
        <v>89</v>
      </c>
      <c r="K507" s="18"/>
      <c r="L507" s="18"/>
      <c r="M507" s="17" t="s">
        <v>882</v>
      </c>
      <c r="N507" s="17"/>
      <c r="O507" s="17"/>
      <c r="P507" s="59" t="s">
        <v>2169</v>
      </c>
      <c r="Q507" s="18"/>
      <c r="R507" s="19">
        <v>45.07</v>
      </c>
      <c r="S507" s="20">
        <v>-64.33</v>
      </c>
      <c r="T507" s="17"/>
      <c r="U507" s="15" t="s">
        <v>2871</v>
      </c>
    </row>
    <row r="508" spans="1:21" ht="39.6" hidden="1" x14ac:dyDescent="0.25">
      <c r="A508" s="1">
        <v>449</v>
      </c>
      <c r="B508" s="1">
        <v>1</v>
      </c>
      <c r="C508" s="16" t="s">
        <v>394</v>
      </c>
      <c r="D508" s="17" t="s">
        <v>2170</v>
      </c>
      <c r="E508" s="17" t="s">
        <v>2161</v>
      </c>
      <c r="F508" s="17" t="s">
        <v>2171</v>
      </c>
      <c r="G508" s="17" t="s">
        <v>27</v>
      </c>
      <c r="H508" s="17" t="s">
        <v>2172</v>
      </c>
      <c r="I508" s="17" t="s">
        <v>46</v>
      </c>
      <c r="J508" s="17" t="s">
        <v>2173</v>
      </c>
      <c r="K508" s="25"/>
      <c r="L508" s="25"/>
      <c r="M508" s="17" t="s">
        <v>455</v>
      </c>
      <c r="N508" s="25"/>
      <c r="O508" s="17" t="s">
        <v>2174</v>
      </c>
      <c r="P508" s="59" t="s">
        <v>2175</v>
      </c>
      <c r="Q508" s="25"/>
      <c r="R508" s="19">
        <v>45.08</v>
      </c>
      <c r="S508" s="20">
        <v>-64.5</v>
      </c>
      <c r="T508" s="17" t="s">
        <v>35</v>
      </c>
      <c r="U508" s="15" t="s">
        <v>2871</v>
      </c>
    </row>
    <row r="509" spans="1:21" ht="13.2" hidden="1" x14ac:dyDescent="0.25">
      <c r="A509" s="1">
        <v>450</v>
      </c>
      <c r="B509" s="1">
        <v>3</v>
      </c>
      <c r="C509" s="16" t="s">
        <v>278</v>
      </c>
      <c r="D509" s="17" t="s">
        <v>2176</v>
      </c>
      <c r="E509" s="17" t="s">
        <v>2161</v>
      </c>
      <c r="F509" s="17" t="s">
        <v>1051</v>
      </c>
      <c r="G509" s="17" t="s">
        <v>27</v>
      </c>
      <c r="H509" s="17" t="s">
        <v>2177</v>
      </c>
      <c r="I509" s="17" t="s">
        <v>29</v>
      </c>
      <c r="J509" s="25"/>
      <c r="K509" s="17" t="s">
        <v>2178</v>
      </c>
      <c r="L509" s="17" t="s">
        <v>640</v>
      </c>
      <c r="M509" s="17" t="s">
        <v>2179</v>
      </c>
      <c r="N509" s="25"/>
      <c r="O509" s="25"/>
      <c r="P509" s="12" t="s">
        <v>2180</v>
      </c>
      <c r="Q509" s="25"/>
      <c r="R509" s="19">
        <v>45.05</v>
      </c>
      <c r="S509" s="20">
        <v>-64.739999999999995</v>
      </c>
      <c r="T509" s="25"/>
      <c r="U509" s="15"/>
    </row>
    <row r="510" spans="1:21" ht="26.4" hidden="1" x14ac:dyDescent="0.25">
      <c r="A510" s="1">
        <v>451</v>
      </c>
      <c r="B510" s="1">
        <v>1</v>
      </c>
      <c r="C510" s="16" t="s">
        <v>278</v>
      </c>
      <c r="D510" s="17" t="s">
        <v>2181</v>
      </c>
      <c r="E510" s="17" t="s">
        <v>2161</v>
      </c>
      <c r="F510" s="17" t="s">
        <v>1051</v>
      </c>
      <c r="G510" s="17" t="s">
        <v>27</v>
      </c>
      <c r="H510" s="17" t="s">
        <v>2182</v>
      </c>
      <c r="I510" s="17" t="s">
        <v>63</v>
      </c>
      <c r="J510" s="17" t="s">
        <v>304</v>
      </c>
      <c r="K510" s="17" t="s">
        <v>2183</v>
      </c>
      <c r="L510" s="25"/>
      <c r="M510" s="17" t="s">
        <v>2184</v>
      </c>
      <c r="N510" s="17" t="s">
        <v>2185</v>
      </c>
      <c r="O510" s="17" t="s">
        <v>2186</v>
      </c>
      <c r="P510" s="59" t="s">
        <v>2187</v>
      </c>
      <c r="Q510" s="25"/>
      <c r="R510" s="19">
        <v>45.09</v>
      </c>
      <c r="S510" s="20">
        <v>-64.36</v>
      </c>
      <c r="T510" s="25"/>
      <c r="U510" s="15" t="s">
        <v>2871</v>
      </c>
    </row>
    <row r="511" spans="1:21" ht="39.6" hidden="1" x14ac:dyDescent="0.25">
      <c r="A511" s="1">
        <v>452</v>
      </c>
      <c r="B511" s="1">
        <v>1</v>
      </c>
      <c r="C511" s="16" t="s">
        <v>278</v>
      </c>
      <c r="D511" s="17" t="s">
        <v>2188</v>
      </c>
      <c r="E511" s="17" t="s">
        <v>2161</v>
      </c>
      <c r="F511" s="17" t="s">
        <v>1098</v>
      </c>
      <c r="G511" s="17" t="s">
        <v>27</v>
      </c>
      <c r="H511" s="17" t="s">
        <v>148</v>
      </c>
      <c r="I511" s="17" t="s">
        <v>63</v>
      </c>
      <c r="J511" s="18"/>
      <c r="K511" s="18"/>
      <c r="L511" s="18"/>
      <c r="M511" s="17" t="s">
        <v>152</v>
      </c>
      <c r="N511" s="17" t="s">
        <v>153</v>
      </c>
      <c r="O511" s="17" t="s">
        <v>2189</v>
      </c>
      <c r="P511" s="59" t="s">
        <v>2190</v>
      </c>
      <c r="Q511" s="18"/>
      <c r="R511" s="19">
        <v>45.09</v>
      </c>
      <c r="S511" s="20">
        <v>-64.36</v>
      </c>
      <c r="T511" s="17" t="s">
        <v>35</v>
      </c>
      <c r="U511" s="15" t="s">
        <v>2871</v>
      </c>
    </row>
    <row r="512" spans="1:21" ht="26.4" hidden="1" x14ac:dyDescent="0.25">
      <c r="A512" s="1">
        <v>453</v>
      </c>
      <c r="B512" s="1">
        <v>1</v>
      </c>
      <c r="C512" s="16" t="s">
        <v>278</v>
      </c>
      <c r="D512" s="17" t="s">
        <v>2191</v>
      </c>
      <c r="E512" s="17" t="s">
        <v>2161</v>
      </c>
      <c r="F512" s="17" t="s">
        <v>1098</v>
      </c>
      <c r="G512" s="17" t="s">
        <v>27</v>
      </c>
      <c r="H512" s="17" t="s">
        <v>2192</v>
      </c>
      <c r="I512" s="17" t="s">
        <v>63</v>
      </c>
      <c r="J512" s="17" t="s">
        <v>2193</v>
      </c>
      <c r="K512" s="25"/>
      <c r="L512" s="25"/>
      <c r="M512" s="17" t="s">
        <v>2194</v>
      </c>
      <c r="N512" s="17" t="s">
        <v>2195</v>
      </c>
      <c r="O512" s="17" t="s">
        <v>2196</v>
      </c>
      <c r="P512" s="59" t="s">
        <v>2197</v>
      </c>
      <c r="Q512" s="25"/>
      <c r="R512" s="19">
        <v>45.09</v>
      </c>
      <c r="S512" s="20">
        <v>-64.36</v>
      </c>
      <c r="T512" s="17" t="s">
        <v>35</v>
      </c>
      <c r="U512" s="15" t="s">
        <v>2871</v>
      </c>
    </row>
    <row r="513" spans="1:21" ht="39.6" hidden="1" x14ac:dyDescent="0.25">
      <c r="A513" s="1">
        <v>454</v>
      </c>
      <c r="B513" s="1">
        <v>1</v>
      </c>
      <c r="C513" s="16" t="s">
        <v>278</v>
      </c>
      <c r="D513" s="17" t="s">
        <v>2198</v>
      </c>
      <c r="E513" s="17" t="s">
        <v>2161</v>
      </c>
      <c r="F513" s="17" t="s">
        <v>2199</v>
      </c>
      <c r="G513" s="17" t="s">
        <v>27</v>
      </c>
      <c r="H513" s="17" t="s">
        <v>2200</v>
      </c>
      <c r="I513" s="17" t="s">
        <v>46</v>
      </c>
      <c r="J513" s="17" t="s">
        <v>2201</v>
      </c>
      <c r="K513" s="17" t="s">
        <v>2202</v>
      </c>
      <c r="L513" s="25"/>
      <c r="M513" s="17" t="s">
        <v>2106</v>
      </c>
      <c r="N513" s="17" t="s">
        <v>2203</v>
      </c>
      <c r="O513" s="17" t="s">
        <v>2204</v>
      </c>
      <c r="P513" s="59" t="s">
        <v>2205</v>
      </c>
      <c r="Q513" s="25"/>
      <c r="R513" s="19">
        <v>45.08</v>
      </c>
      <c r="S513" s="20">
        <v>-64.48</v>
      </c>
      <c r="T513" s="25"/>
      <c r="U513" s="15" t="s">
        <v>2871</v>
      </c>
    </row>
    <row r="514" spans="1:21" ht="13.2" hidden="1" x14ac:dyDescent="0.25">
      <c r="A514" s="1">
        <v>455</v>
      </c>
      <c r="B514" s="1">
        <v>1</v>
      </c>
      <c r="C514" s="16" t="s">
        <v>394</v>
      </c>
      <c r="D514" s="17" t="s">
        <v>2206</v>
      </c>
      <c r="E514" s="17" t="s">
        <v>2161</v>
      </c>
      <c r="F514" s="17" t="s">
        <v>396</v>
      </c>
      <c r="G514" s="17" t="s">
        <v>27</v>
      </c>
      <c r="H514" s="17" t="s">
        <v>2207</v>
      </c>
      <c r="I514" s="17" t="s">
        <v>2208</v>
      </c>
      <c r="J514" s="17" t="s">
        <v>1406</v>
      </c>
      <c r="K514" s="17" t="s">
        <v>2209</v>
      </c>
      <c r="L514" s="18" t="s">
        <v>165</v>
      </c>
      <c r="M514" s="17" t="s">
        <v>2210</v>
      </c>
      <c r="N514" s="17" t="s">
        <v>2211</v>
      </c>
      <c r="O514" s="17"/>
      <c r="P514" s="17"/>
      <c r="Q514" s="18"/>
      <c r="R514" s="19">
        <v>45.09</v>
      </c>
      <c r="S514" s="20">
        <v>-64.599999999999994</v>
      </c>
      <c r="T514" s="18" t="s">
        <v>35</v>
      </c>
      <c r="U514" s="15"/>
    </row>
    <row r="515" spans="1:21" ht="13.2" hidden="1" x14ac:dyDescent="0.25">
      <c r="A515" s="1">
        <v>456</v>
      </c>
      <c r="B515" s="1">
        <v>1</v>
      </c>
      <c r="C515" s="16" t="s">
        <v>278</v>
      </c>
      <c r="D515" s="17" t="s">
        <v>2212</v>
      </c>
      <c r="E515" s="17" t="s">
        <v>2161</v>
      </c>
      <c r="F515" s="17" t="s">
        <v>396</v>
      </c>
      <c r="G515" s="17" t="s">
        <v>27</v>
      </c>
      <c r="H515" s="17" t="s">
        <v>2213</v>
      </c>
      <c r="I515" s="17" t="s">
        <v>101</v>
      </c>
      <c r="J515" s="18" t="s">
        <v>58</v>
      </c>
      <c r="K515" s="18" t="s">
        <v>2214</v>
      </c>
      <c r="L515" s="18" t="s">
        <v>265</v>
      </c>
      <c r="M515" s="22" t="s">
        <v>2215</v>
      </c>
      <c r="N515" s="17"/>
      <c r="O515" s="17" t="s">
        <v>2216</v>
      </c>
      <c r="P515" s="60"/>
      <c r="Q515" s="18"/>
      <c r="R515" s="19">
        <v>45.16</v>
      </c>
      <c r="S515" s="20">
        <v>-64.42</v>
      </c>
      <c r="T515" s="17" t="s">
        <v>35</v>
      </c>
      <c r="U515" s="15" t="s">
        <v>2871</v>
      </c>
    </row>
    <row r="516" spans="1:21" ht="13.2" hidden="1" x14ac:dyDescent="0.25">
      <c r="A516" s="1">
        <v>457</v>
      </c>
      <c r="B516" s="1">
        <v>1</v>
      </c>
      <c r="C516" s="16" t="s">
        <v>278</v>
      </c>
      <c r="D516" s="17" t="s">
        <v>2217</v>
      </c>
      <c r="E516" s="17" t="s">
        <v>2161</v>
      </c>
      <c r="F516" s="17" t="s">
        <v>396</v>
      </c>
      <c r="G516" s="17" t="s">
        <v>27</v>
      </c>
      <c r="H516" s="17" t="s">
        <v>388</v>
      </c>
      <c r="I516" s="17" t="s">
        <v>646</v>
      </c>
      <c r="J516" s="18" t="s">
        <v>647</v>
      </c>
      <c r="K516" s="18"/>
      <c r="L516" s="18"/>
      <c r="M516" s="17" t="s">
        <v>390</v>
      </c>
      <c r="N516" s="17" t="s">
        <v>391</v>
      </c>
      <c r="O516" s="17" t="s">
        <v>392</v>
      </c>
      <c r="P516" s="17"/>
      <c r="Q516" s="18"/>
      <c r="R516" s="19">
        <v>45.13</v>
      </c>
      <c r="S516" s="20">
        <v>-64.52</v>
      </c>
      <c r="T516" s="17" t="s">
        <v>35</v>
      </c>
      <c r="U516" s="15"/>
    </row>
    <row r="517" spans="1:21" ht="26.4" hidden="1" x14ac:dyDescent="0.25">
      <c r="A517" s="5">
        <v>458</v>
      </c>
      <c r="B517" s="5">
        <v>1</v>
      </c>
      <c r="C517" s="11" t="s">
        <v>278</v>
      </c>
      <c r="D517" s="12" t="s">
        <v>447</v>
      </c>
      <c r="E517" s="12" t="s">
        <v>2161</v>
      </c>
      <c r="F517" s="12" t="s">
        <v>396</v>
      </c>
      <c r="G517" s="12" t="s">
        <v>27</v>
      </c>
      <c r="H517" s="12" t="s">
        <v>2218</v>
      </c>
      <c r="I517" s="12" t="s">
        <v>646</v>
      </c>
      <c r="J517" s="12" t="s">
        <v>647</v>
      </c>
      <c r="K517" s="12" t="s">
        <v>2219</v>
      </c>
      <c r="L517" s="12" t="s">
        <v>2220</v>
      </c>
      <c r="M517" s="22" t="s">
        <v>449</v>
      </c>
      <c r="N517" s="22" t="s">
        <v>2221</v>
      </c>
      <c r="O517" s="22" t="s">
        <v>2222</v>
      </c>
      <c r="P517" s="61" t="s">
        <v>2223</v>
      </c>
      <c r="Q517" s="15"/>
      <c r="R517" s="13">
        <v>45.13</v>
      </c>
      <c r="S517" s="14">
        <v>-64.53</v>
      </c>
      <c r="T517" s="12" t="s">
        <v>35</v>
      </c>
      <c r="U517" s="15" t="s">
        <v>2871</v>
      </c>
    </row>
    <row r="518" spans="1:21" ht="13.2" hidden="1" x14ac:dyDescent="0.25">
      <c r="A518" s="5">
        <v>459</v>
      </c>
      <c r="B518" s="5">
        <v>0</v>
      </c>
      <c r="C518" s="11" t="s">
        <v>278</v>
      </c>
      <c r="D518" s="12" t="s">
        <v>2224</v>
      </c>
      <c r="E518" s="12" t="s">
        <v>2161</v>
      </c>
      <c r="F518" s="12" t="s">
        <v>396</v>
      </c>
      <c r="G518" s="12" t="s">
        <v>27</v>
      </c>
      <c r="H518" s="15"/>
      <c r="I518" s="12" t="s">
        <v>212</v>
      </c>
      <c r="J518" s="15"/>
      <c r="K518" s="12" t="s">
        <v>2225</v>
      </c>
      <c r="L518" s="12" t="s">
        <v>165</v>
      </c>
      <c r="M518" s="12" t="s">
        <v>2226</v>
      </c>
      <c r="N518" s="15"/>
      <c r="O518" s="15"/>
      <c r="P518" s="15"/>
      <c r="Q518" s="15"/>
      <c r="R518" s="13">
        <v>0</v>
      </c>
      <c r="S518" s="14">
        <v>0</v>
      </c>
      <c r="T518" s="15"/>
      <c r="U518" s="15"/>
    </row>
    <row r="519" spans="1:21" ht="13.2" hidden="1" x14ac:dyDescent="0.25">
      <c r="A519" s="2">
        <v>460</v>
      </c>
      <c r="B519" s="2">
        <v>0</v>
      </c>
      <c r="C519" s="30" t="s">
        <v>23</v>
      </c>
      <c r="D519" s="31" t="s">
        <v>2227</v>
      </c>
      <c r="E519" s="31" t="s">
        <v>2161</v>
      </c>
      <c r="F519" s="31" t="s">
        <v>396</v>
      </c>
      <c r="G519" s="31" t="s">
        <v>27</v>
      </c>
      <c r="H519" s="38"/>
      <c r="I519" s="31" t="s">
        <v>224</v>
      </c>
      <c r="J519" s="31" t="s">
        <v>472</v>
      </c>
      <c r="K519" s="31" t="s">
        <v>2228</v>
      </c>
      <c r="L519" s="31" t="s">
        <v>180</v>
      </c>
      <c r="M519" s="31" t="s">
        <v>2229</v>
      </c>
      <c r="N519" s="38"/>
      <c r="O519" s="31" t="s">
        <v>2230</v>
      </c>
      <c r="P519" s="38"/>
      <c r="Q519" s="38"/>
      <c r="R519" s="32">
        <v>0</v>
      </c>
      <c r="S519" s="33">
        <v>0</v>
      </c>
      <c r="T519" s="38"/>
      <c r="U519" s="15"/>
    </row>
    <row r="520" spans="1:21" ht="13.2" hidden="1" x14ac:dyDescent="0.25">
      <c r="A520" s="5">
        <v>461</v>
      </c>
      <c r="B520" s="5">
        <v>1</v>
      </c>
      <c r="C520" s="11" t="s">
        <v>278</v>
      </c>
      <c r="D520" s="12" t="s">
        <v>2231</v>
      </c>
      <c r="E520" s="12" t="s">
        <v>2161</v>
      </c>
      <c r="F520" s="12" t="s">
        <v>396</v>
      </c>
      <c r="G520" s="12" t="s">
        <v>27</v>
      </c>
      <c r="H520" s="12" t="s">
        <v>200</v>
      </c>
      <c r="I520" s="12" t="s">
        <v>224</v>
      </c>
      <c r="J520" s="12" t="s">
        <v>472</v>
      </c>
      <c r="K520" s="12" t="s">
        <v>2232</v>
      </c>
      <c r="L520" s="12" t="s">
        <v>265</v>
      </c>
      <c r="M520" s="12" t="s">
        <v>2233</v>
      </c>
      <c r="N520" s="15"/>
      <c r="O520" s="12" t="s">
        <v>2234</v>
      </c>
      <c r="P520" s="15"/>
      <c r="Q520" s="15"/>
      <c r="R520" s="13">
        <v>45.1</v>
      </c>
      <c r="S520" s="14">
        <v>-64.31</v>
      </c>
      <c r="T520" s="15"/>
      <c r="U520" s="15"/>
    </row>
    <row r="521" spans="1:21" ht="24" hidden="1" customHeight="1" x14ac:dyDescent="0.25">
      <c r="A521" s="5">
        <v>463</v>
      </c>
      <c r="B521" s="5">
        <v>1</v>
      </c>
      <c r="C521" s="11" t="s">
        <v>278</v>
      </c>
      <c r="D521" s="39" t="s">
        <v>2235</v>
      </c>
      <c r="E521" s="39" t="s">
        <v>2161</v>
      </c>
      <c r="F521" s="40" t="s">
        <v>396</v>
      </c>
      <c r="G521" s="40" t="s">
        <v>27</v>
      </c>
      <c r="H521" s="39" t="s">
        <v>2236</v>
      </c>
      <c r="I521" s="40" t="s">
        <v>38</v>
      </c>
      <c r="J521" s="40" t="s">
        <v>39</v>
      </c>
      <c r="K521" s="40"/>
      <c r="L521" s="40"/>
      <c r="M521" s="40" t="s">
        <v>2237</v>
      </c>
      <c r="N521" s="40" t="s">
        <v>2238</v>
      </c>
      <c r="O521" s="40" t="s">
        <v>2239</v>
      </c>
      <c r="P521" s="62" t="s">
        <v>2240</v>
      </c>
      <c r="Q521" s="40"/>
      <c r="R521" s="13">
        <v>44.96</v>
      </c>
      <c r="S521" s="14">
        <v>-64.94</v>
      </c>
      <c r="T521" s="41"/>
      <c r="U521" s="15" t="s">
        <v>2871</v>
      </c>
    </row>
    <row r="522" spans="1:21" ht="13.2" hidden="1" x14ac:dyDescent="0.25">
      <c r="A522" s="5">
        <v>464</v>
      </c>
      <c r="B522" s="5">
        <v>1</v>
      </c>
      <c r="C522" s="11" t="s">
        <v>278</v>
      </c>
      <c r="D522" s="12" t="s">
        <v>2241</v>
      </c>
      <c r="E522" s="12" t="s">
        <v>2161</v>
      </c>
      <c r="F522" s="12" t="s">
        <v>396</v>
      </c>
      <c r="G522" s="12" t="s">
        <v>27</v>
      </c>
      <c r="H522" s="12" t="s">
        <v>2242</v>
      </c>
      <c r="I522" s="12" t="s">
        <v>38</v>
      </c>
      <c r="J522" s="12" t="s">
        <v>79</v>
      </c>
      <c r="K522" s="15"/>
      <c r="L522" s="15"/>
      <c r="M522" s="12" t="s">
        <v>2243</v>
      </c>
      <c r="N522" s="15"/>
      <c r="O522" s="15"/>
      <c r="P522" s="15"/>
      <c r="Q522" s="15"/>
      <c r="R522" s="13">
        <v>44.97</v>
      </c>
      <c r="S522" s="14">
        <v>-64.930000000000007</v>
      </c>
      <c r="T522" s="12" t="s">
        <v>35</v>
      </c>
      <c r="U522" s="15"/>
    </row>
    <row r="523" spans="1:21" ht="13.2" hidden="1" x14ac:dyDescent="0.25">
      <c r="A523" s="1">
        <v>465</v>
      </c>
      <c r="B523" s="1">
        <v>1</v>
      </c>
      <c r="C523" s="16" t="s">
        <v>394</v>
      </c>
      <c r="D523" s="17" t="s">
        <v>2244</v>
      </c>
      <c r="E523" s="17" t="s">
        <v>2161</v>
      </c>
      <c r="F523" s="17" t="s">
        <v>396</v>
      </c>
      <c r="G523" s="17" t="s">
        <v>27</v>
      </c>
      <c r="H523" s="17" t="s">
        <v>515</v>
      </c>
      <c r="I523" s="17" t="s">
        <v>46</v>
      </c>
      <c r="J523" s="17" t="s">
        <v>516</v>
      </c>
      <c r="K523" s="17" t="s">
        <v>2245</v>
      </c>
      <c r="L523" s="18" t="s">
        <v>480</v>
      </c>
      <c r="M523" s="17" t="s">
        <v>518</v>
      </c>
      <c r="N523" s="17" t="s">
        <v>519</v>
      </c>
      <c r="O523" s="17" t="s">
        <v>2246</v>
      </c>
      <c r="P523" s="17"/>
      <c r="Q523" s="18"/>
      <c r="R523" s="19">
        <v>45.08</v>
      </c>
      <c r="S523" s="20">
        <v>-64.489999999999995</v>
      </c>
      <c r="T523" s="18" t="s">
        <v>35</v>
      </c>
      <c r="U523" s="15"/>
    </row>
    <row r="524" spans="1:21" ht="13.2" hidden="1" x14ac:dyDescent="0.25">
      <c r="A524" s="1">
        <v>466</v>
      </c>
      <c r="B524" s="1">
        <v>4</v>
      </c>
      <c r="C524" s="16" t="s">
        <v>278</v>
      </c>
      <c r="D524" s="17" t="s">
        <v>2247</v>
      </c>
      <c r="E524" s="17" t="s">
        <v>2161</v>
      </c>
      <c r="F524" s="17" t="s">
        <v>396</v>
      </c>
      <c r="G524" s="17" t="s">
        <v>27</v>
      </c>
      <c r="H524" s="25"/>
      <c r="I524" s="17" t="s">
        <v>78</v>
      </c>
      <c r="J524" s="17" t="s">
        <v>79</v>
      </c>
      <c r="K524" s="17" t="s">
        <v>2248</v>
      </c>
      <c r="L524" s="17" t="s">
        <v>219</v>
      </c>
      <c r="M524" s="17" t="s">
        <v>2249</v>
      </c>
      <c r="N524" s="17" t="s">
        <v>2250</v>
      </c>
      <c r="O524" s="17" t="s">
        <v>2251</v>
      </c>
      <c r="P524" s="25"/>
      <c r="Q524" s="17" t="s">
        <v>278</v>
      </c>
      <c r="R524" s="19">
        <v>0</v>
      </c>
      <c r="S524" s="20">
        <v>0</v>
      </c>
      <c r="T524" s="25"/>
      <c r="U524" s="15"/>
    </row>
    <row r="525" spans="1:21" ht="13.2" hidden="1" x14ac:dyDescent="0.25">
      <c r="A525" s="1">
        <v>467</v>
      </c>
      <c r="B525" s="1">
        <v>0</v>
      </c>
      <c r="C525" s="16" t="s">
        <v>394</v>
      </c>
      <c r="D525" s="17" t="s">
        <v>2252</v>
      </c>
      <c r="E525" s="17" t="s">
        <v>2161</v>
      </c>
      <c r="F525" s="17" t="s">
        <v>396</v>
      </c>
      <c r="G525" s="17" t="s">
        <v>27</v>
      </c>
      <c r="H525" s="17"/>
      <c r="I525" s="17" t="s">
        <v>245</v>
      </c>
      <c r="J525" s="17"/>
      <c r="K525" s="17" t="s">
        <v>2253</v>
      </c>
      <c r="L525" s="18" t="s">
        <v>2254</v>
      </c>
      <c r="M525" s="17" t="s">
        <v>2255</v>
      </c>
      <c r="N525" s="17" t="s">
        <v>2256</v>
      </c>
      <c r="O525" s="17"/>
      <c r="P525" s="17"/>
      <c r="Q525" s="18"/>
      <c r="R525" s="19">
        <v>0</v>
      </c>
      <c r="S525" s="20">
        <v>0</v>
      </c>
      <c r="T525" s="18"/>
      <c r="U525" s="15"/>
    </row>
    <row r="526" spans="1:21" ht="13.2" hidden="1" x14ac:dyDescent="0.25">
      <c r="A526" s="1">
        <v>468</v>
      </c>
      <c r="B526" s="1">
        <v>1</v>
      </c>
      <c r="C526" s="16" t="s">
        <v>394</v>
      </c>
      <c r="D526" s="17" t="s">
        <v>2257</v>
      </c>
      <c r="E526" s="17" t="s">
        <v>2161</v>
      </c>
      <c r="F526" s="17" t="s">
        <v>396</v>
      </c>
      <c r="G526" s="17" t="s">
        <v>27</v>
      </c>
      <c r="H526" s="17" t="s">
        <v>2258</v>
      </c>
      <c r="I526" s="17" t="s">
        <v>63</v>
      </c>
      <c r="J526" s="17" t="s">
        <v>879</v>
      </c>
      <c r="K526" s="17" t="s">
        <v>2259</v>
      </c>
      <c r="L526" s="18" t="s">
        <v>265</v>
      </c>
      <c r="M526" s="17" t="s">
        <v>2260</v>
      </c>
      <c r="N526" s="17" t="s">
        <v>2261</v>
      </c>
      <c r="O526" s="17" t="s">
        <v>2262</v>
      </c>
      <c r="P526" s="17" t="s">
        <v>2263</v>
      </c>
      <c r="Q526" s="18"/>
      <c r="R526" s="19">
        <v>45.09</v>
      </c>
      <c r="S526" s="20">
        <v>-64.37</v>
      </c>
      <c r="T526" s="18"/>
      <c r="U526" s="15"/>
    </row>
    <row r="527" spans="1:21" ht="13.2" hidden="1" x14ac:dyDescent="0.25">
      <c r="A527" s="1">
        <v>469</v>
      </c>
      <c r="B527" s="1">
        <v>1</v>
      </c>
      <c r="C527" s="16" t="s">
        <v>278</v>
      </c>
      <c r="D527" s="17" t="s">
        <v>2264</v>
      </c>
      <c r="E527" s="17" t="s">
        <v>2161</v>
      </c>
      <c r="F527" s="17" t="s">
        <v>396</v>
      </c>
      <c r="G527" s="17" t="s">
        <v>27</v>
      </c>
      <c r="H527" s="17" t="s">
        <v>637</v>
      </c>
      <c r="I527" s="17" t="s">
        <v>63</v>
      </c>
      <c r="J527" s="17" t="s">
        <v>638</v>
      </c>
      <c r="K527" s="17" t="s">
        <v>639</v>
      </c>
      <c r="L527" s="17" t="s">
        <v>640</v>
      </c>
      <c r="M527" s="17" t="s">
        <v>641</v>
      </c>
      <c r="N527" s="17" t="s">
        <v>642</v>
      </c>
      <c r="O527" s="17" t="s">
        <v>643</v>
      </c>
      <c r="P527" s="25"/>
      <c r="Q527" s="25"/>
      <c r="R527" s="19">
        <v>45.09</v>
      </c>
      <c r="S527" s="20">
        <v>-64.36</v>
      </c>
      <c r="T527" s="17" t="s">
        <v>35</v>
      </c>
      <c r="U527" s="15"/>
    </row>
    <row r="528" spans="1:21" ht="13.2" hidden="1" x14ac:dyDescent="0.25">
      <c r="A528" s="1">
        <v>470</v>
      </c>
      <c r="B528" s="1">
        <v>0</v>
      </c>
      <c r="C528" s="16" t="s">
        <v>278</v>
      </c>
      <c r="D528" s="17" t="s">
        <v>2265</v>
      </c>
      <c r="E528" s="17" t="s">
        <v>2161</v>
      </c>
      <c r="F528" s="17" t="s">
        <v>69</v>
      </c>
      <c r="G528" s="17" t="s">
        <v>27</v>
      </c>
      <c r="H528" s="25"/>
      <c r="I528" s="17" t="s">
        <v>63</v>
      </c>
      <c r="J528" s="17" t="s">
        <v>89</v>
      </c>
      <c r="K528" s="25"/>
      <c r="L528" s="25"/>
      <c r="M528" s="25"/>
      <c r="N528" s="17" t="s">
        <v>2266</v>
      </c>
      <c r="O528" s="17" t="s">
        <v>2267</v>
      </c>
      <c r="P528" s="17" t="s">
        <v>2268</v>
      </c>
      <c r="Q528" s="25"/>
      <c r="R528" s="19">
        <v>0</v>
      </c>
      <c r="S528" s="20">
        <v>0</v>
      </c>
      <c r="T528" s="25"/>
      <c r="U528" s="15"/>
    </row>
    <row r="529" spans="1:21" ht="13.2" hidden="1" x14ac:dyDescent="0.25">
      <c r="A529" s="1">
        <v>471</v>
      </c>
      <c r="B529" s="1">
        <v>0</v>
      </c>
      <c r="C529" s="16" t="s">
        <v>394</v>
      </c>
      <c r="D529" s="17" t="s">
        <v>2269</v>
      </c>
      <c r="E529" s="17" t="s">
        <v>2161</v>
      </c>
      <c r="F529" s="17" t="s">
        <v>69</v>
      </c>
      <c r="G529" s="17" t="s">
        <v>27</v>
      </c>
      <c r="H529" s="17"/>
      <c r="I529" s="17"/>
      <c r="J529" s="17"/>
      <c r="K529" s="17" t="s">
        <v>2270</v>
      </c>
      <c r="L529" s="18"/>
      <c r="M529" s="17" t="s">
        <v>2271</v>
      </c>
      <c r="N529" s="17" t="s">
        <v>2272</v>
      </c>
      <c r="O529" s="17"/>
      <c r="P529" s="17" t="s">
        <v>2273</v>
      </c>
      <c r="Q529" s="18" t="s">
        <v>2274</v>
      </c>
      <c r="R529" s="19">
        <v>0</v>
      </c>
      <c r="S529" s="20">
        <v>0</v>
      </c>
      <c r="T529" s="18"/>
      <c r="U529" s="15"/>
    </row>
    <row r="530" spans="1:21" ht="52.8" hidden="1" x14ac:dyDescent="0.25">
      <c r="A530" s="1">
        <v>472</v>
      </c>
      <c r="B530" s="1">
        <v>0</v>
      </c>
      <c r="C530" s="16" t="s">
        <v>394</v>
      </c>
      <c r="D530" s="17" t="s">
        <v>2275</v>
      </c>
      <c r="E530" s="17" t="s">
        <v>2161</v>
      </c>
      <c r="F530" s="17" t="s">
        <v>99</v>
      </c>
      <c r="G530" s="17" t="s">
        <v>27</v>
      </c>
      <c r="H530" s="17"/>
      <c r="I530" s="17"/>
      <c r="J530" s="17"/>
      <c r="K530" s="17"/>
      <c r="L530" s="18"/>
      <c r="M530" s="17"/>
      <c r="N530" s="22" t="s">
        <v>2276</v>
      </c>
      <c r="O530" s="22" t="s">
        <v>2277</v>
      </c>
      <c r="P530" s="59" t="s">
        <v>2278</v>
      </c>
      <c r="Q530" s="18"/>
      <c r="R530" s="19">
        <v>0</v>
      </c>
      <c r="S530" s="20">
        <v>0</v>
      </c>
      <c r="T530" s="18"/>
      <c r="U530" s="15" t="s">
        <v>2871</v>
      </c>
    </row>
    <row r="531" spans="1:21" ht="13.2" hidden="1" x14ac:dyDescent="0.25">
      <c r="A531" s="8">
        <v>1</v>
      </c>
      <c r="B531" s="8">
        <v>0</v>
      </c>
      <c r="C531" s="26" t="s">
        <v>54</v>
      </c>
      <c r="D531" s="22" t="s">
        <v>2279</v>
      </c>
      <c r="E531" s="22" t="s">
        <v>2280</v>
      </c>
      <c r="F531" s="22" t="s">
        <v>864</v>
      </c>
      <c r="G531" s="22" t="s">
        <v>27</v>
      </c>
      <c r="H531" s="22" t="s">
        <v>2281</v>
      </c>
      <c r="I531" s="22" t="s">
        <v>29</v>
      </c>
      <c r="J531" s="27" t="s">
        <v>70</v>
      </c>
      <c r="K531" s="27"/>
      <c r="L531" s="27"/>
      <c r="M531" s="22" t="s">
        <v>2282</v>
      </c>
      <c r="N531" s="22"/>
      <c r="O531" s="22"/>
      <c r="P531" s="59"/>
      <c r="Q531" s="27"/>
      <c r="R531" s="28">
        <v>0</v>
      </c>
      <c r="S531" s="29">
        <v>0</v>
      </c>
      <c r="T531" s="22"/>
      <c r="U531" s="15" t="s">
        <v>2871</v>
      </c>
    </row>
    <row r="532" spans="1:21" ht="13.2" hidden="1" x14ac:dyDescent="0.25">
      <c r="A532" s="1">
        <v>473</v>
      </c>
      <c r="B532" s="1">
        <v>1</v>
      </c>
      <c r="C532" s="16" t="s">
        <v>278</v>
      </c>
      <c r="D532" s="17" t="s">
        <v>2283</v>
      </c>
      <c r="E532" s="17" t="s">
        <v>2161</v>
      </c>
      <c r="F532" s="18" t="s">
        <v>99</v>
      </c>
      <c r="G532" s="18" t="s">
        <v>27</v>
      </c>
      <c r="H532" s="17" t="s">
        <v>2284</v>
      </c>
      <c r="I532" s="18" t="s">
        <v>258</v>
      </c>
      <c r="J532" s="18" t="s">
        <v>259</v>
      </c>
      <c r="K532" s="18" t="s">
        <v>2285</v>
      </c>
      <c r="L532" s="18" t="s">
        <v>265</v>
      </c>
      <c r="M532" s="18" t="s">
        <v>2286</v>
      </c>
      <c r="N532" s="18" t="s">
        <v>2287</v>
      </c>
      <c r="O532" s="18"/>
      <c r="P532" s="18"/>
      <c r="Q532" s="18"/>
      <c r="R532" s="19">
        <v>45.08</v>
      </c>
      <c r="S532" s="20">
        <v>-64.69</v>
      </c>
      <c r="T532" s="18"/>
      <c r="U532" s="15"/>
    </row>
    <row r="533" spans="1:21" ht="39.6" hidden="1" x14ac:dyDescent="0.25">
      <c r="A533" s="1">
        <v>474</v>
      </c>
      <c r="B533" s="1">
        <v>0</v>
      </c>
      <c r="C533" s="16" t="s">
        <v>394</v>
      </c>
      <c r="D533" s="17" t="s">
        <v>2288</v>
      </c>
      <c r="E533" s="17" t="s">
        <v>2161</v>
      </c>
      <c r="F533" s="17" t="s">
        <v>99</v>
      </c>
      <c r="G533" s="17" t="s">
        <v>27</v>
      </c>
      <c r="H533" s="17"/>
      <c r="I533" s="17" t="s">
        <v>63</v>
      </c>
      <c r="J533" s="17" t="s">
        <v>89</v>
      </c>
      <c r="K533" s="17" t="s">
        <v>2289</v>
      </c>
      <c r="L533" s="18" t="s">
        <v>1081</v>
      </c>
      <c r="M533" s="17" t="s">
        <v>1109</v>
      </c>
      <c r="N533" s="17" t="s">
        <v>2290</v>
      </c>
      <c r="O533" s="17" t="s">
        <v>2291</v>
      </c>
      <c r="P533" s="59" t="s">
        <v>2292</v>
      </c>
      <c r="Q533" s="18"/>
      <c r="R533" s="19">
        <v>0</v>
      </c>
      <c r="S533" s="20">
        <v>0</v>
      </c>
      <c r="T533" s="18"/>
      <c r="U533" s="15" t="s">
        <v>2871</v>
      </c>
    </row>
    <row r="534" spans="1:21" ht="13.2" hidden="1" x14ac:dyDescent="0.25">
      <c r="A534" s="5">
        <v>475</v>
      </c>
      <c r="B534" s="5">
        <v>0</v>
      </c>
      <c r="C534" s="11" t="s">
        <v>278</v>
      </c>
      <c r="D534" s="12" t="s">
        <v>2293</v>
      </c>
      <c r="E534" s="12" t="s">
        <v>2161</v>
      </c>
      <c r="F534" s="12" t="s">
        <v>99</v>
      </c>
      <c r="G534" s="12" t="s">
        <v>27</v>
      </c>
      <c r="H534" s="15"/>
      <c r="I534" s="15"/>
      <c r="J534" s="15"/>
      <c r="K534" s="12" t="s">
        <v>2294</v>
      </c>
      <c r="L534" s="12" t="s">
        <v>265</v>
      </c>
      <c r="M534" s="12" t="s">
        <v>2295</v>
      </c>
      <c r="N534" s="15"/>
      <c r="O534" s="15"/>
      <c r="P534" s="15"/>
      <c r="Q534" s="25"/>
      <c r="R534" s="19">
        <v>0</v>
      </c>
      <c r="S534" s="20">
        <v>0</v>
      </c>
      <c r="T534" s="25"/>
      <c r="U534" s="15"/>
    </row>
    <row r="535" spans="1:21" ht="13.2" hidden="1" x14ac:dyDescent="0.25">
      <c r="A535" s="5">
        <v>476</v>
      </c>
      <c r="B535" s="5">
        <v>1</v>
      </c>
      <c r="C535" s="11" t="s">
        <v>278</v>
      </c>
      <c r="D535" s="12" t="s">
        <v>2296</v>
      </c>
      <c r="E535" s="12" t="s">
        <v>2161</v>
      </c>
      <c r="F535" s="12" t="s">
        <v>109</v>
      </c>
      <c r="G535" s="12" t="s">
        <v>27</v>
      </c>
      <c r="H535" s="12" t="s">
        <v>2297</v>
      </c>
      <c r="I535" s="12" t="s">
        <v>29</v>
      </c>
      <c r="J535" s="12" t="s">
        <v>70</v>
      </c>
      <c r="K535" s="12" t="s">
        <v>2298</v>
      </c>
      <c r="L535" s="12" t="s">
        <v>141</v>
      </c>
      <c r="M535" s="12" t="s">
        <v>2299</v>
      </c>
      <c r="N535" s="12" t="s">
        <v>2300</v>
      </c>
      <c r="O535" s="12" t="s">
        <v>2301</v>
      </c>
      <c r="P535" s="12" t="s">
        <v>2302</v>
      </c>
      <c r="Q535" s="15"/>
      <c r="R535" s="13">
        <v>45.05</v>
      </c>
      <c r="S535" s="14">
        <v>-64.739999999999995</v>
      </c>
      <c r="T535" s="15"/>
      <c r="U535" s="15"/>
    </row>
    <row r="536" spans="1:21" ht="26.4" hidden="1" x14ac:dyDescent="0.25">
      <c r="A536" s="8"/>
      <c r="B536" s="8"/>
      <c r="C536" s="26" t="s">
        <v>278</v>
      </c>
      <c r="D536" s="22" t="s">
        <v>2303</v>
      </c>
      <c r="E536" s="22" t="s">
        <v>2161</v>
      </c>
      <c r="F536" s="22" t="s">
        <v>109</v>
      </c>
      <c r="G536" s="22" t="s">
        <v>27</v>
      </c>
      <c r="H536" s="22" t="s">
        <v>2304</v>
      </c>
      <c r="I536" s="22" t="s">
        <v>63</v>
      </c>
      <c r="J536" s="23"/>
      <c r="K536" s="22" t="s">
        <v>1812</v>
      </c>
      <c r="L536" s="22" t="s">
        <v>2305</v>
      </c>
      <c r="M536" s="22" t="s">
        <v>2306</v>
      </c>
      <c r="N536" s="22" t="s">
        <v>2307</v>
      </c>
      <c r="O536" s="22"/>
      <c r="P536" s="59" t="s">
        <v>2308</v>
      </c>
      <c r="Q536" s="23"/>
      <c r="R536" s="28"/>
      <c r="S536" s="29"/>
      <c r="T536" s="23"/>
      <c r="U536" s="15" t="s">
        <v>2871</v>
      </c>
    </row>
    <row r="537" spans="1:21" ht="26.4" hidden="1" x14ac:dyDescent="0.25">
      <c r="A537" s="5">
        <v>477</v>
      </c>
      <c r="B537" s="5">
        <v>1</v>
      </c>
      <c r="C537" s="11" t="s">
        <v>278</v>
      </c>
      <c r="D537" s="12" t="s">
        <v>2309</v>
      </c>
      <c r="E537" s="12" t="s">
        <v>2161</v>
      </c>
      <c r="F537" s="12" t="s">
        <v>109</v>
      </c>
      <c r="G537" s="12" t="s">
        <v>27</v>
      </c>
      <c r="H537" s="12" t="s">
        <v>2310</v>
      </c>
      <c r="I537" s="12" t="s">
        <v>697</v>
      </c>
      <c r="J537" s="15"/>
      <c r="K537" s="12" t="s">
        <v>2311</v>
      </c>
      <c r="L537" s="12" t="s">
        <v>2312</v>
      </c>
      <c r="M537" s="12" t="s">
        <v>2313</v>
      </c>
      <c r="N537" s="12" t="s">
        <v>2314</v>
      </c>
      <c r="O537" s="12" t="s">
        <v>2315</v>
      </c>
      <c r="P537" s="59" t="s">
        <v>2316</v>
      </c>
      <c r="Q537" s="15"/>
      <c r="R537" s="13">
        <v>45.08</v>
      </c>
      <c r="S537" s="14">
        <v>-64.400000000000006</v>
      </c>
      <c r="T537" s="15"/>
      <c r="U537" s="15" t="s">
        <v>2871</v>
      </c>
    </row>
    <row r="538" spans="1:21" ht="13.2" hidden="1" x14ac:dyDescent="0.25">
      <c r="A538" s="5">
        <v>478</v>
      </c>
      <c r="B538" s="5">
        <v>1</v>
      </c>
      <c r="C538" s="11" t="s">
        <v>278</v>
      </c>
      <c r="D538" s="12" t="s">
        <v>2317</v>
      </c>
      <c r="E538" s="12" t="s">
        <v>2161</v>
      </c>
      <c r="F538" s="12" t="s">
        <v>109</v>
      </c>
      <c r="G538" s="12" t="s">
        <v>27</v>
      </c>
      <c r="H538" s="12" t="s">
        <v>2318</v>
      </c>
      <c r="I538" s="12" t="s">
        <v>2319</v>
      </c>
      <c r="J538" s="12" t="s">
        <v>472</v>
      </c>
      <c r="K538" s="12" t="s">
        <v>2320</v>
      </c>
      <c r="L538" s="12" t="s">
        <v>265</v>
      </c>
      <c r="M538" s="12" t="s">
        <v>2321</v>
      </c>
      <c r="N538" s="12" t="s">
        <v>2322</v>
      </c>
      <c r="O538" s="15"/>
      <c r="P538" s="12" t="s">
        <v>2323</v>
      </c>
      <c r="Q538" s="15"/>
      <c r="R538" s="13">
        <v>45.11</v>
      </c>
      <c r="S538" s="14">
        <v>-64.290000000000006</v>
      </c>
      <c r="T538" s="15"/>
      <c r="U538" s="15"/>
    </row>
    <row r="539" spans="1:21" ht="39.6" hidden="1" x14ac:dyDescent="0.25">
      <c r="A539" s="5">
        <v>479</v>
      </c>
      <c r="B539" s="5">
        <v>1</v>
      </c>
      <c r="C539" s="11" t="s">
        <v>278</v>
      </c>
      <c r="D539" s="12" t="s">
        <v>2324</v>
      </c>
      <c r="E539" s="12" t="s">
        <v>2161</v>
      </c>
      <c r="F539" s="12" t="s">
        <v>109</v>
      </c>
      <c r="G539" s="12" t="s">
        <v>27</v>
      </c>
      <c r="H539" s="12" t="s">
        <v>2325</v>
      </c>
      <c r="I539" s="12" t="s">
        <v>46</v>
      </c>
      <c r="J539" s="12" t="s">
        <v>2326</v>
      </c>
      <c r="K539" s="12" t="s">
        <v>2327</v>
      </c>
      <c r="L539" s="12" t="s">
        <v>265</v>
      </c>
      <c r="M539" s="12" t="s">
        <v>2328</v>
      </c>
      <c r="N539" s="12" t="s">
        <v>2329</v>
      </c>
      <c r="O539" s="12" t="s">
        <v>2330</v>
      </c>
      <c r="P539" s="59" t="s">
        <v>2331</v>
      </c>
      <c r="Q539" s="15"/>
      <c r="R539" s="13">
        <v>45.09</v>
      </c>
      <c r="S539" s="14">
        <v>-64.5</v>
      </c>
      <c r="T539" s="12" t="s">
        <v>35</v>
      </c>
      <c r="U539" s="15" t="s">
        <v>2871</v>
      </c>
    </row>
    <row r="540" spans="1:21" ht="13.2" hidden="1" x14ac:dyDescent="0.25">
      <c r="A540" s="5">
        <v>480</v>
      </c>
      <c r="B540" s="5">
        <v>1</v>
      </c>
      <c r="C540" s="11" t="s">
        <v>278</v>
      </c>
      <c r="D540" s="12" t="s">
        <v>2332</v>
      </c>
      <c r="E540" s="12" t="s">
        <v>2161</v>
      </c>
      <c r="F540" s="12" t="s">
        <v>109</v>
      </c>
      <c r="G540" s="12" t="s">
        <v>27</v>
      </c>
      <c r="H540" s="12" t="s">
        <v>2333</v>
      </c>
      <c r="I540" s="12" t="s">
        <v>46</v>
      </c>
      <c r="J540" s="12" t="s">
        <v>2334</v>
      </c>
      <c r="K540" s="12" t="s">
        <v>2335</v>
      </c>
      <c r="L540" s="12" t="s">
        <v>49</v>
      </c>
      <c r="M540" s="12" t="s">
        <v>2336</v>
      </c>
      <c r="N540" s="15"/>
      <c r="O540" s="15"/>
      <c r="P540" s="12" t="s">
        <v>2337</v>
      </c>
      <c r="Q540" s="15"/>
      <c r="R540" s="13">
        <v>45.07</v>
      </c>
      <c r="S540" s="14">
        <v>-64.53</v>
      </c>
      <c r="T540" s="12" t="s">
        <v>35</v>
      </c>
      <c r="U540" s="15"/>
    </row>
    <row r="541" spans="1:21" ht="13.2" hidden="1" x14ac:dyDescent="0.25">
      <c r="A541" s="5">
        <v>481</v>
      </c>
      <c r="B541" s="5">
        <v>0</v>
      </c>
      <c r="C541" s="11" t="s">
        <v>278</v>
      </c>
      <c r="D541" s="12" t="s">
        <v>2338</v>
      </c>
      <c r="E541" s="12" t="s">
        <v>2161</v>
      </c>
      <c r="F541" s="12" t="s">
        <v>109</v>
      </c>
      <c r="G541" s="12" t="s">
        <v>27</v>
      </c>
      <c r="H541" s="15"/>
      <c r="I541" s="12" t="s">
        <v>46</v>
      </c>
      <c r="J541" s="15"/>
      <c r="K541" s="12" t="s">
        <v>2339</v>
      </c>
      <c r="L541" s="12" t="s">
        <v>1081</v>
      </c>
      <c r="M541" s="12" t="s">
        <v>2340</v>
      </c>
      <c r="N541" s="12" t="s">
        <v>2341</v>
      </c>
      <c r="O541" s="12" t="s">
        <v>2342</v>
      </c>
      <c r="P541" s="12" t="s">
        <v>2343</v>
      </c>
      <c r="Q541" s="15"/>
      <c r="R541" s="13">
        <v>0</v>
      </c>
      <c r="S541" s="14">
        <v>0</v>
      </c>
      <c r="T541" s="15"/>
      <c r="U541" s="15"/>
    </row>
    <row r="542" spans="1:21" ht="13.2" hidden="1" x14ac:dyDescent="0.25">
      <c r="A542" s="5">
        <v>482</v>
      </c>
      <c r="B542" s="5">
        <v>1</v>
      </c>
      <c r="C542" s="11" t="s">
        <v>278</v>
      </c>
      <c r="D542" s="12" t="s">
        <v>2344</v>
      </c>
      <c r="E542" s="12" t="s">
        <v>2161</v>
      </c>
      <c r="F542" s="12" t="s">
        <v>109</v>
      </c>
      <c r="G542" s="12" t="s">
        <v>27</v>
      </c>
      <c r="H542" s="12" t="s">
        <v>2345</v>
      </c>
      <c r="I542" s="12" t="s">
        <v>245</v>
      </c>
      <c r="J542" s="15"/>
      <c r="K542" s="15"/>
      <c r="L542" s="15"/>
      <c r="M542" s="15"/>
      <c r="N542" s="12" t="s">
        <v>2346</v>
      </c>
      <c r="O542" s="12" t="s">
        <v>2347</v>
      </c>
      <c r="P542" s="15"/>
      <c r="Q542" s="25"/>
      <c r="R542" s="19">
        <v>45.07</v>
      </c>
      <c r="S542" s="20">
        <v>-64.430000000000007</v>
      </c>
      <c r="T542" s="25"/>
      <c r="U542" s="15"/>
    </row>
    <row r="543" spans="1:21" ht="26.4" hidden="1" x14ac:dyDescent="0.25">
      <c r="A543" s="1">
        <v>483</v>
      </c>
      <c r="B543" s="1">
        <v>1</v>
      </c>
      <c r="C543" s="16" t="s">
        <v>394</v>
      </c>
      <c r="D543" s="17" t="s">
        <v>2348</v>
      </c>
      <c r="E543" s="17" t="s">
        <v>2161</v>
      </c>
      <c r="F543" s="17" t="s">
        <v>109</v>
      </c>
      <c r="G543" s="17" t="s">
        <v>27</v>
      </c>
      <c r="H543" s="17" t="s">
        <v>1142</v>
      </c>
      <c r="I543" s="17" t="s">
        <v>63</v>
      </c>
      <c r="J543" s="17" t="s">
        <v>2349</v>
      </c>
      <c r="K543" s="17" t="s">
        <v>2350</v>
      </c>
      <c r="L543" s="18" t="s">
        <v>2351</v>
      </c>
      <c r="M543" s="17" t="s">
        <v>2352</v>
      </c>
      <c r="N543" s="17" t="s">
        <v>2353</v>
      </c>
      <c r="O543" s="17" t="s">
        <v>2354</v>
      </c>
      <c r="P543" s="59" t="s">
        <v>2355</v>
      </c>
      <c r="Q543" s="18"/>
      <c r="R543" s="19">
        <v>45.09</v>
      </c>
      <c r="S543" s="20">
        <v>-64.36</v>
      </c>
      <c r="T543" s="18" t="s">
        <v>35</v>
      </c>
      <c r="U543" s="15" t="s">
        <v>2871</v>
      </c>
    </row>
    <row r="544" spans="1:21" ht="13.2" hidden="1" x14ac:dyDescent="0.25">
      <c r="A544" s="2">
        <v>484</v>
      </c>
      <c r="B544" s="2">
        <v>4</v>
      </c>
      <c r="C544" s="30" t="s">
        <v>394</v>
      </c>
      <c r="D544" s="31" t="s">
        <v>2356</v>
      </c>
      <c r="E544" s="31" t="s">
        <v>2161</v>
      </c>
      <c r="F544" s="31" t="s">
        <v>109</v>
      </c>
      <c r="G544" s="31" t="s">
        <v>27</v>
      </c>
      <c r="H544" s="15"/>
      <c r="I544" s="31" t="s">
        <v>63</v>
      </c>
      <c r="J544" s="15"/>
      <c r="K544" s="31" t="s">
        <v>2357</v>
      </c>
      <c r="L544" s="31" t="s">
        <v>265</v>
      </c>
      <c r="M544" s="31" t="s">
        <v>2358</v>
      </c>
      <c r="N544" s="31" t="s">
        <v>2359</v>
      </c>
      <c r="O544" s="31" t="s">
        <v>2360</v>
      </c>
      <c r="P544" s="31" t="s">
        <v>2361</v>
      </c>
      <c r="Q544" s="25"/>
      <c r="R544" s="19">
        <v>0</v>
      </c>
      <c r="S544" s="20">
        <v>0</v>
      </c>
      <c r="T544" s="25"/>
      <c r="U544" s="15"/>
    </row>
    <row r="545" spans="1:21" ht="13.2" hidden="1" x14ac:dyDescent="0.25">
      <c r="A545" s="5">
        <v>485</v>
      </c>
      <c r="B545" s="5">
        <v>1</v>
      </c>
      <c r="C545" s="11" t="s">
        <v>278</v>
      </c>
      <c r="D545" s="12" t="s">
        <v>2362</v>
      </c>
      <c r="E545" s="12" t="s">
        <v>2161</v>
      </c>
      <c r="F545" s="12" t="s">
        <v>109</v>
      </c>
      <c r="G545" s="12" t="s">
        <v>27</v>
      </c>
      <c r="H545" s="12" t="s">
        <v>2363</v>
      </c>
      <c r="I545" s="12" t="s">
        <v>63</v>
      </c>
      <c r="J545" s="15"/>
      <c r="K545" s="15"/>
      <c r="L545" s="15"/>
      <c r="M545" s="12" t="s">
        <v>1892</v>
      </c>
      <c r="N545" s="15"/>
      <c r="O545" s="15"/>
      <c r="P545" s="15"/>
      <c r="Q545" s="25"/>
      <c r="R545" s="19">
        <v>45.09</v>
      </c>
      <c r="S545" s="20">
        <v>-64.349999999999994</v>
      </c>
      <c r="T545" s="17" t="s">
        <v>35</v>
      </c>
      <c r="U545" s="15"/>
    </row>
    <row r="546" spans="1:21" ht="13.2" hidden="1" x14ac:dyDescent="0.25">
      <c r="A546" s="5">
        <v>486</v>
      </c>
      <c r="B546" s="5">
        <v>1</v>
      </c>
      <c r="C546" s="11" t="s">
        <v>278</v>
      </c>
      <c r="D546" s="12" t="s">
        <v>2364</v>
      </c>
      <c r="E546" s="12" t="s">
        <v>2161</v>
      </c>
      <c r="F546" s="12" t="s">
        <v>109</v>
      </c>
      <c r="G546" s="12" t="s">
        <v>27</v>
      </c>
      <c r="H546" s="12" t="s">
        <v>2365</v>
      </c>
      <c r="I546" s="12" t="s">
        <v>63</v>
      </c>
      <c r="J546" s="12" t="s">
        <v>2366</v>
      </c>
      <c r="K546" s="15" t="s">
        <v>2367</v>
      </c>
      <c r="L546" s="15" t="s">
        <v>265</v>
      </c>
      <c r="M546" s="12" t="s">
        <v>1892</v>
      </c>
      <c r="N546" s="23" t="s">
        <v>1893</v>
      </c>
      <c r="O546" s="15"/>
      <c r="P546" s="58" t="s">
        <v>2368</v>
      </c>
      <c r="Q546" s="25"/>
      <c r="R546" s="19">
        <v>45.09</v>
      </c>
      <c r="S546" s="20">
        <v>-64.37</v>
      </c>
      <c r="T546" s="17" t="s">
        <v>35</v>
      </c>
      <c r="U546" s="15" t="s">
        <v>2871</v>
      </c>
    </row>
    <row r="547" spans="1:21" ht="13.2" hidden="1" x14ac:dyDescent="0.25">
      <c r="A547" s="7">
        <v>487</v>
      </c>
      <c r="B547" s="7">
        <v>9</v>
      </c>
      <c r="C547" s="49" t="s">
        <v>394</v>
      </c>
      <c r="D547" s="50" t="s">
        <v>2369</v>
      </c>
      <c r="E547" s="50" t="s">
        <v>2161</v>
      </c>
      <c r="F547" s="50" t="s">
        <v>109</v>
      </c>
      <c r="G547" s="50" t="s">
        <v>27</v>
      </c>
      <c r="H547" s="51"/>
      <c r="I547" s="51"/>
      <c r="J547" s="51"/>
      <c r="K547" s="50" t="s">
        <v>2370</v>
      </c>
      <c r="L547" s="50" t="s">
        <v>265</v>
      </c>
      <c r="M547" s="50" t="s">
        <v>2371</v>
      </c>
      <c r="N547" s="50" t="s">
        <v>2372</v>
      </c>
      <c r="O547" s="50" t="s">
        <v>2373</v>
      </c>
      <c r="P547" s="50"/>
      <c r="Q547" s="25"/>
      <c r="R547" s="19">
        <v>0</v>
      </c>
      <c r="S547" s="20">
        <v>0</v>
      </c>
      <c r="T547" s="25"/>
      <c r="U547" s="15"/>
    </row>
    <row r="548" spans="1:21" ht="13.2" hidden="1" x14ac:dyDescent="0.25">
      <c r="A548" s="1">
        <v>488</v>
      </c>
      <c r="B548" s="1">
        <v>0</v>
      </c>
      <c r="C548" s="16" t="s">
        <v>278</v>
      </c>
      <c r="D548" s="17" t="s">
        <v>2374</v>
      </c>
      <c r="E548" s="17" t="s">
        <v>2161</v>
      </c>
      <c r="F548" s="17" t="s">
        <v>109</v>
      </c>
      <c r="G548" s="17" t="s">
        <v>27</v>
      </c>
      <c r="H548" s="17" t="s">
        <v>2375</v>
      </c>
      <c r="I548" s="17"/>
      <c r="J548" s="17"/>
      <c r="K548" s="17" t="s">
        <v>2376</v>
      </c>
      <c r="L548" s="17" t="s">
        <v>1081</v>
      </c>
      <c r="M548" s="17"/>
      <c r="N548" s="17"/>
      <c r="O548" s="17"/>
      <c r="P548" s="17"/>
      <c r="Q548" s="17"/>
      <c r="R548" s="19"/>
      <c r="S548" s="20"/>
      <c r="T548" s="18"/>
      <c r="U548" s="15"/>
    </row>
    <row r="549" spans="1:21" ht="26.4" hidden="1" x14ac:dyDescent="0.25">
      <c r="A549" s="5">
        <v>489</v>
      </c>
      <c r="B549" s="5">
        <v>0</v>
      </c>
      <c r="C549" s="11" t="s">
        <v>278</v>
      </c>
      <c r="D549" s="39" t="s">
        <v>2377</v>
      </c>
      <c r="E549" s="39" t="s">
        <v>2161</v>
      </c>
      <c r="F549" s="39" t="s">
        <v>109</v>
      </c>
      <c r="G549" s="39" t="s">
        <v>27</v>
      </c>
      <c r="H549" s="39" t="s">
        <v>2378</v>
      </c>
      <c r="I549" s="39"/>
      <c r="J549" s="39"/>
      <c r="K549" s="39" t="s">
        <v>2379</v>
      </c>
      <c r="L549" s="39" t="s">
        <v>1075</v>
      </c>
      <c r="M549" s="39" t="s">
        <v>2380</v>
      </c>
      <c r="N549" s="39" t="s">
        <v>2381</v>
      </c>
      <c r="O549" s="39" t="s">
        <v>2382</v>
      </c>
      <c r="P549" s="62" t="s">
        <v>2383</v>
      </c>
      <c r="Q549" s="60"/>
      <c r="R549" s="19"/>
      <c r="S549" s="20"/>
      <c r="T549" s="18"/>
      <c r="U549" s="15" t="s">
        <v>2871</v>
      </c>
    </row>
    <row r="550" spans="1:21" ht="26.4" hidden="1" x14ac:dyDescent="0.25">
      <c r="A550" s="5">
        <v>490</v>
      </c>
      <c r="B550" s="5">
        <v>0</v>
      </c>
      <c r="C550" s="11" t="s">
        <v>278</v>
      </c>
      <c r="D550" s="39" t="s">
        <v>2384</v>
      </c>
      <c r="E550" s="39" t="s">
        <v>2161</v>
      </c>
      <c r="F550" s="40" t="s">
        <v>109</v>
      </c>
      <c r="G550" s="40" t="s">
        <v>27</v>
      </c>
      <c r="H550" s="39"/>
      <c r="I550" s="40"/>
      <c r="J550" s="40"/>
      <c r="K550" s="40" t="s">
        <v>2385</v>
      </c>
      <c r="L550" s="40" t="s">
        <v>2386</v>
      </c>
      <c r="M550" s="40"/>
      <c r="N550" s="40" t="s">
        <v>287</v>
      </c>
      <c r="O550" s="40"/>
      <c r="P550" s="62" t="s">
        <v>2387</v>
      </c>
      <c r="Q550" s="18"/>
      <c r="R550" s="19"/>
      <c r="S550" s="20"/>
      <c r="T550" s="18"/>
      <c r="U550" s="15" t="s">
        <v>2871</v>
      </c>
    </row>
    <row r="551" spans="1:21" ht="13.2" hidden="1" x14ac:dyDescent="0.25">
      <c r="A551" s="1"/>
      <c r="B551" s="1"/>
      <c r="C551" s="16" t="s">
        <v>278</v>
      </c>
      <c r="D551" s="17" t="s">
        <v>2388</v>
      </c>
      <c r="E551" s="17" t="s">
        <v>2161</v>
      </c>
      <c r="F551" s="18" t="s">
        <v>109</v>
      </c>
      <c r="G551" s="18" t="s">
        <v>27</v>
      </c>
      <c r="H551" s="17" t="s">
        <v>2389</v>
      </c>
      <c r="I551" s="18" t="s">
        <v>63</v>
      </c>
      <c r="J551" s="25"/>
      <c r="K551" s="18" t="s">
        <v>2390</v>
      </c>
      <c r="L551" s="18" t="s">
        <v>180</v>
      </c>
      <c r="M551" s="25"/>
      <c r="N551" s="18" t="s">
        <v>2391</v>
      </c>
      <c r="O551" s="18"/>
      <c r="P551" s="18"/>
      <c r="Q551" s="25"/>
      <c r="R551" s="19"/>
      <c r="S551" s="20"/>
      <c r="T551" s="18"/>
      <c r="U551" s="15"/>
    </row>
    <row r="552" spans="1:21" ht="26.4" hidden="1" x14ac:dyDescent="0.25">
      <c r="A552" s="5">
        <v>491</v>
      </c>
      <c r="B552" s="5">
        <v>1</v>
      </c>
      <c r="C552" s="11" t="s">
        <v>278</v>
      </c>
      <c r="D552" s="12" t="s">
        <v>2392</v>
      </c>
      <c r="E552" s="12" t="s">
        <v>2161</v>
      </c>
      <c r="F552" s="12" t="s">
        <v>1301</v>
      </c>
      <c r="G552" s="12" t="s">
        <v>27</v>
      </c>
      <c r="H552" s="12" t="s">
        <v>2200</v>
      </c>
      <c r="I552" s="12" t="s">
        <v>46</v>
      </c>
      <c r="J552" s="15"/>
      <c r="K552" s="12" t="s">
        <v>2393</v>
      </c>
      <c r="L552" s="12" t="s">
        <v>180</v>
      </c>
      <c r="M552" s="15"/>
      <c r="N552" s="12" t="s">
        <v>2394</v>
      </c>
      <c r="O552" s="12" t="s">
        <v>2395</v>
      </c>
      <c r="P552" s="59" t="s">
        <v>2396</v>
      </c>
      <c r="Q552" s="25"/>
      <c r="R552" s="19">
        <v>45.09</v>
      </c>
      <c r="S552" s="20">
        <v>-64.48</v>
      </c>
      <c r="T552" s="17" t="s">
        <v>35</v>
      </c>
      <c r="U552" s="15" t="s">
        <v>2871</v>
      </c>
    </row>
    <row r="553" spans="1:21" ht="26.4" hidden="1" x14ac:dyDescent="0.25">
      <c r="A553" s="5">
        <v>446</v>
      </c>
      <c r="B553" s="5">
        <v>1</v>
      </c>
      <c r="C553" s="11" t="s">
        <v>278</v>
      </c>
      <c r="D553" s="12" t="s">
        <v>2397</v>
      </c>
      <c r="E553" s="17" t="s">
        <v>2280</v>
      </c>
      <c r="F553" s="12" t="s">
        <v>139</v>
      </c>
      <c r="G553" s="12" t="s">
        <v>2398</v>
      </c>
      <c r="H553" s="12" t="s">
        <v>2399</v>
      </c>
      <c r="I553" s="12" t="s">
        <v>46</v>
      </c>
      <c r="J553" s="12" t="s">
        <v>505</v>
      </c>
      <c r="K553" s="12" t="s">
        <v>2400</v>
      </c>
      <c r="L553" s="12" t="s">
        <v>2401</v>
      </c>
      <c r="M553" s="22" t="s">
        <v>2402</v>
      </c>
      <c r="N553" s="12" t="s">
        <v>2403</v>
      </c>
      <c r="O553" s="12" t="s">
        <v>2404</v>
      </c>
      <c r="P553" s="59" t="s">
        <v>2405</v>
      </c>
      <c r="Q553" s="25"/>
      <c r="R553" s="19">
        <v>45.08</v>
      </c>
      <c r="S553" s="20">
        <v>-64.5</v>
      </c>
      <c r="T553" s="17" t="s">
        <v>35</v>
      </c>
      <c r="U553" s="15" t="s">
        <v>2871</v>
      </c>
    </row>
    <row r="554" spans="1:21" ht="26.4" hidden="1" x14ac:dyDescent="0.25">
      <c r="A554" s="1"/>
      <c r="B554" s="1"/>
      <c r="C554" s="16" t="s">
        <v>394</v>
      </c>
      <c r="D554" s="17" t="s">
        <v>2406</v>
      </c>
      <c r="E554" s="17" t="s">
        <v>2280</v>
      </c>
      <c r="F554" s="17" t="s">
        <v>139</v>
      </c>
      <c r="G554" s="17" t="s">
        <v>27</v>
      </c>
      <c r="H554" s="17" t="s">
        <v>148</v>
      </c>
      <c r="I554" s="17" t="s">
        <v>63</v>
      </c>
      <c r="J554" s="17"/>
      <c r="K554" s="17" t="s">
        <v>398</v>
      </c>
      <c r="L554" s="17" t="s">
        <v>265</v>
      </c>
      <c r="M554" s="17" t="s">
        <v>2407</v>
      </c>
      <c r="N554" s="18" t="s">
        <v>2408</v>
      </c>
      <c r="O554" s="18" t="s">
        <v>2409</v>
      </c>
      <c r="P554" s="59" t="s">
        <v>2410</v>
      </c>
      <c r="Q554" s="25"/>
      <c r="R554" s="19"/>
      <c r="S554" s="20"/>
      <c r="T554" s="18"/>
      <c r="U554" s="15" t="s">
        <v>2871</v>
      </c>
    </row>
    <row r="555" spans="1:21" ht="13.2" hidden="1" x14ac:dyDescent="0.25">
      <c r="A555" s="1">
        <v>492</v>
      </c>
      <c r="B555" s="1">
        <v>1</v>
      </c>
      <c r="C555" s="16" t="s">
        <v>278</v>
      </c>
      <c r="D555" s="17" t="s">
        <v>2411</v>
      </c>
      <c r="E555" s="17" t="s">
        <v>2161</v>
      </c>
      <c r="F555" s="18" t="s">
        <v>139</v>
      </c>
      <c r="G555" s="18" t="s">
        <v>27</v>
      </c>
      <c r="H555" s="17" t="s">
        <v>2412</v>
      </c>
      <c r="I555" s="18" t="s">
        <v>38</v>
      </c>
      <c r="J555" s="18" t="s">
        <v>39</v>
      </c>
      <c r="K555" s="18" t="s">
        <v>2413</v>
      </c>
      <c r="L555" s="18" t="s">
        <v>265</v>
      </c>
      <c r="M555" s="18" t="s">
        <v>2414</v>
      </c>
      <c r="N555" s="18" t="s">
        <v>2415</v>
      </c>
      <c r="O555" s="18"/>
      <c r="P555" s="17" t="s">
        <v>2416</v>
      </c>
      <c r="Q555" s="18"/>
      <c r="R555" s="19">
        <v>44.97</v>
      </c>
      <c r="S555" s="20">
        <v>-64.930000000000007</v>
      </c>
      <c r="T555" s="18"/>
      <c r="U555" s="15"/>
    </row>
    <row r="556" spans="1:21" ht="13.2" hidden="1" x14ac:dyDescent="0.25">
      <c r="A556" s="1">
        <v>493</v>
      </c>
      <c r="B556" s="1">
        <v>1</v>
      </c>
      <c r="C556" s="16" t="s">
        <v>278</v>
      </c>
      <c r="D556" s="17" t="s">
        <v>2417</v>
      </c>
      <c r="E556" s="17" t="s">
        <v>2161</v>
      </c>
      <c r="F556" s="17" t="s">
        <v>139</v>
      </c>
      <c r="G556" s="17" t="s">
        <v>27</v>
      </c>
      <c r="H556" s="17" t="s">
        <v>358</v>
      </c>
      <c r="I556" s="17" t="s">
        <v>63</v>
      </c>
      <c r="J556" s="17" t="s">
        <v>89</v>
      </c>
      <c r="K556" s="17" t="s">
        <v>2418</v>
      </c>
      <c r="L556" s="17" t="s">
        <v>2419</v>
      </c>
      <c r="M556" s="17" t="s">
        <v>2420</v>
      </c>
      <c r="N556" s="17" t="s">
        <v>2421</v>
      </c>
      <c r="O556" s="17" t="s">
        <v>2422</v>
      </c>
      <c r="P556" s="17" t="s">
        <v>2423</v>
      </c>
      <c r="Q556" s="18"/>
      <c r="R556" s="19">
        <v>45.09</v>
      </c>
      <c r="S556" s="20">
        <v>-64.36</v>
      </c>
      <c r="T556" s="18"/>
      <c r="U556" s="15"/>
    </row>
    <row r="557" spans="1:21" ht="13.2" hidden="1" x14ac:dyDescent="0.25">
      <c r="A557" s="1">
        <v>494</v>
      </c>
      <c r="B557" s="1">
        <v>1</v>
      </c>
      <c r="C557" s="16" t="s">
        <v>278</v>
      </c>
      <c r="D557" s="17" t="s">
        <v>2424</v>
      </c>
      <c r="E557" s="17" t="s">
        <v>2161</v>
      </c>
      <c r="F557" s="17" t="s">
        <v>139</v>
      </c>
      <c r="G557" s="17" t="s">
        <v>27</v>
      </c>
      <c r="H557" s="17" t="s">
        <v>2425</v>
      </c>
      <c r="I557" s="17" t="s">
        <v>63</v>
      </c>
      <c r="J557" s="25"/>
      <c r="K557" s="17" t="s">
        <v>2426</v>
      </c>
      <c r="L557" s="17" t="s">
        <v>1081</v>
      </c>
      <c r="M557" s="25"/>
      <c r="N557" s="17" t="s">
        <v>2427</v>
      </c>
      <c r="O557" s="17" t="s">
        <v>2428</v>
      </c>
      <c r="P557" s="17" t="s">
        <v>2429</v>
      </c>
      <c r="Q557" s="25"/>
      <c r="R557" s="19">
        <v>45.09</v>
      </c>
      <c r="S557" s="20">
        <v>-64.36</v>
      </c>
      <c r="T557" s="25"/>
      <c r="U557" s="15"/>
    </row>
    <row r="558" spans="1:21" ht="13.2" hidden="1" x14ac:dyDescent="0.25">
      <c r="A558" s="1">
        <v>495</v>
      </c>
      <c r="B558" s="1">
        <v>1</v>
      </c>
      <c r="C558" s="16" t="s">
        <v>394</v>
      </c>
      <c r="D558" s="17" t="s">
        <v>2430</v>
      </c>
      <c r="E558" s="17" t="s">
        <v>2161</v>
      </c>
      <c r="F558" s="17" t="s">
        <v>139</v>
      </c>
      <c r="G558" s="17" t="s">
        <v>27</v>
      </c>
      <c r="H558" s="17" t="s">
        <v>2431</v>
      </c>
      <c r="I558" s="17" t="s">
        <v>63</v>
      </c>
      <c r="J558" s="18" t="s">
        <v>271</v>
      </c>
      <c r="K558" s="18" t="s">
        <v>2432</v>
      </c>
      <c r="L558" s="18" t="s">
        <v>1081</v>
      </c>
      <c r="M558" s="17" t="s">
        <v>2433</v>
      </c>
      <c r="N558" s="17" t="s">
        <v>2434</v>
      </c>
      <c r="O558" s="17" t="s">
        <v>2435</v>
      </c>
      <c r="P558" s="17" t="s">
        <v>2436</v>
      </c>
      <c r="Q558" s="18"/>
      <c r="R558" s="19">
        <v>45.09</v>
      </c>
      <c r="S558" s="20">
        <v>-64.36</v>
      </c>
      <c r="T558" s="17" t="s">
        <v>35</v>
      </c>
      <c r="U558" s="15"/>
    </row>
    <row r="559" spans="1:21" ht="13.2" hidden="1" x14ac:dyDescent="0.25">
      <c r="A559" s="1">
        <v>496</v>
      </c>
      <c r="B559" s="1">
        <v>1</v>
      </c>
      <c r="C559" s="16" t="s">
        <v>278</v>
      </c>
      <c r="D559" s="17" t="s">
        <v>2437</v>
      </c>
      <c r="E559" s="17" t="s">
        <v>2161</v>
      </c>
      <c r="F559" s="17" t="s">
        <v>139</v>
      </c>
      <c r="G559" s="17" t="s">
        <v>27</v>
      </c>
      <c r="H559" s="17" t="s">
        <v>2438</v>
      </c>
      <c r="I559" s="17" t="s">
        <v>63</v>
      </c>
      <c r="J559" s="17" t="s">
        <v>89</v>
      </c>
      <c r="K559" s="25"/>
      <c r="L559" s="25"/>
      <c r="M559" s="17" t="s">
        <v>2439</v>
      </c>
      <c r="N559" s="17" t="s">
        <v>2440</v>
      </c>
      <c r="O559" s="17" t="s">
        <v>2441</v>
      </c>
      <c r="P559" s="17" t="s">
        <v>2442</v>
      </c>
      <c r="Q559" s="25"/>
      <c r="R559" s="19">
        <v>45.09</v>
      </c>
      <c r="S559" s="20">
        <v>-64.36</v>
      </c>
      <c r="T559" s="25"/>
      <c r="U559" s="15"/>
    </row>
    <row r="560" spans="1:21" ht="13.2" hidden="1" x14ac:dyDescent="0.25">
      <c r="A560" s="1">
        <v>497</v>
      </c>
      <c r="B560" s="1">
        <v>1</v>
      </c>
      <c r="C560" s="16" t="s">
        <v>278</v>
      </c>
      <c r="D560" s="17" t="s">
        <v>2443</v>
      </c>
      <c r="E560" s="17" t="s">
        <v>2161</v>
      </c>
      <c r="F560" s="17" t="s">
        <v>139</v>
      </c>
      <c r="G560" s="17" t="s">
        <v>27</v>
      </c>
      <c r="H560" s="17" t="s">
        <v>2444</v>
      </c>
      <c r="I560" s="17" t="s">
        <v>63</v>
      </c>
      <c r="J560" s="17" t="s">
        <v>89</v>
      </c>
      <c r="K560" s="18"/>
      <c r="L560" s="18"/>
      <c r="M560" s="17" t="s">
        <v>2445</v>
      </c>
      <c r="N560" s="17" t="s">
        <v>2446</v>
      </c>
      <c r="O560" s="18"/>
      <c r="P560" s="18"/>
      <c r="Q560" s="18"/>
      <c r="R560" s="19">
        <v>45.09</v>
      </c>
      <c r="S560" s="20">
        <v>-64.36</v>
      </c>
      <c r="T560" s="18"/>
      <c r="U560" s="15"/>
    </row>
    <row r="561" spans="1:21" ht="39.6" hidden="1" x14ac:dyDescent="0.25">
      <c r="A561" s="1">
        <v>498</v>
      </c>
      <c r="B561" s="1">
        <v>4</v>
      </c>
      <c r="C561" s="16" t="s">
        <v>394</v>
      </c>
      <c r="D561" s="17" t="s">
        <v>2447</v>
      </c>
      <c r="E561" s="17" t="s">
        <v>2161</v>
      </c>
      <c r="F561" s="17" t="s">
        <v>139</v>
      </c>
      <c r="G561" s="17" t="s">
        <v>27</v>
      </c>
      <c r="H561" s="17" t="s">
        <v>2448</v>
      </c>
      <c r="I561" s="17" t="s">
        <v>63</v>
      </c>
      <c r="J561" s="17" t="s">
        <v>89</v>
      </c>
      <c r="K561" s="17"/>
      <c r="L561" s="18"/>
      <c r="M561" s="17"/>
      <c r="N561" s="17"/>
      <c r="O561" s="17"/>
      <c r="P561" s="59" t="s">
        <v>2449</v>
      </c>
      <c r="Q561" s="18"/>
      <c r="R561" s="19">
        <v>0</v>
      </c>
      <c r="S561" s="20">
        <v>0</v>
      </c>
      <c r="T561" s="18"/>
      <c r="U561" s="15" t="s">
        <v>2871</v>
      </c>
    </row>
    <row r="562" spans="1:21" ht="39.6" hidden="1" x14ac:dyDescent="0.25">
      <c r="A562" s="1">
        <v>499</v>
      </c>
      <c r="B562" s="1">
        <v>0</v>
      </c>
      <c r="C562" s="16" t="s">
        <v>394</v>
      </c>
      <c r="D562" s="17" t="s">
        <v>2450</v>
      </c>
      <c r="E562" s="17" t="s">
        <v>2161</v>
      </c>
      <c r="F562" s="17" t="s">
        <v>139</v>
      </c>
      <c r="G562" s="17" t="s">
        <v>27</v>
      </c>
      <c r="H562" s="22" t="s">
        <v>2431</v>
      </c>
      <c r="I562" s="22" t="s">
        <v>63</v>
      </c>
      <c r="J562" s="18"/>
      <c r="K562" s="18" t="s">
        <v>2451</v>
      </c>
      <c r="L562" s="18" t="s">
        <v>165</v>
      </c>
      <c r="M562" s="17"/>
      <c r="N562" s="17" t="s">
        <v>2452</v>
      </c>
      <c r="O562" s="17" t="s">
        <v>2453</v>
      </c>
      <c r="P562" s="59" t="s">
        <v>2454</v>
      </c>
      <c r="Q562" s="18"/>
      <c r="R562" s="19">
        <v>0</v>
      </c>
      <c r="S562" s="20">
        <v>0</v>
      </c>
      <c r="T562" s="17"/>
      <c r="U562" s="15" t="s">
        <v>2871</v>
      </c>
    </row>
    <row r="563" spans="1:21" ht="26.4" hidden="1" x14ac:dyDescent="0.25">
      <c r="A563" s="5">
        <v>500</v>
      </c>
      <c r="B563" s="5">
        <v>0</v>
      </c>
      <c r="C563" s="11" t="s">
        <v>278</v>
      </c>
      <c r="D563" s="12" t="s">
        <v>2455</v>
      </c>
      <c r="E563" s="12" t="s">
        <v>2161</v>
      </c>
      <c r="F563" s="12" t="s">
        <v>331</v>
      </c>
      <c r="G563" s="12" t="s">
        <v>27</v>
      </c>
      <c r="H563" s="15"/>
      <c r="I563" s="12" t="s">
        <v>224</v>
      </c>
      <c r="J563" s="15"/>
      <c r="K563" s="12" t="s">
        <v>2456</v>
      </c>
      <c r="L563" s="12" t="s">
        <v>2457</v>
      </c>
      <c r="M563" s="12" t="s">
        <v>2458</v>
      </c>
      <c r="N563" s="12" t="s">
        <v>2459</v>
      </c>
      <c r="O563" s="15"/>
      <c r="P563" s="59" t="s">
        <v>2460</v>
      </c>
      <c r="Q563" s="25"/>
      <c r="R563" s="19">
        <v>0</v>
      </c>
      <c r="S563" s="20">
        <v>0</v>
      </c>
      <c r="T563" s="25"/>
      <c r="U563" s="15" t="s">
        <v>2871</v>
      </c>
    </row>
    <row r="564" spans="1:21" ht="13.2" hidden="1" x14ac:dyDescent="0.25">
      <c r="A564" s="1">
        <v>501</v>
      </c>
      <c r="B564" s="1">
        <v>1</v>
      </c>
      <c r="C564" s="16" t="s">
        <v>278</v>
      </c>
      <c r="D564" s="17" t="s">
        <v>2461</v>
      </c>
      <c r="E564" s="17" t="s">
        <v>2161</v>
      </c>
      <c r="F564" s="17" t="s">
        <v>331</v>
      </c>
      <c r="G564" s="17" t="s">
        <v>27</v>
      </c>
      <c r="H564" s="17"/>
      <c r="I564" s="17" t="s">
        <v>38</v>
      </c>
      <c r="J564" s="18"/>
      <c r="K564" s="17" t="s">
        <v>2105</v>
      </c>
      <c r="L564" s="17" t="s">
        <v>49</v>
      </c>
      <c r="M564" s="17" t="s">
        <v>2106</v>
      </c>
      <c r="N564" s="17" t="s">
        <v>2462</v>
      </c>
      <c r="O564" s="18" t="s">
        <v>2463</v>
      </c>
      <c r="P564" s="17" t="s">
        <v>2464</v>
      </c>
      <c r="Q564" s="18"/>
      <c r="R564" s="19">
        <v>44.96</v>
      </c>
      <c r="S564" s="20">
        <v>-64.91</v>
      </c>
      <c r="T564" s="18"/>
      <c r="U564" s="15"/>
    </row>
    <row r="565" spans="1:21" ht="13.2" hidden="1" x14ac:dyDescent="0.25">
      <c r="A565" s="5">
        <v>502</v>
      </c>
      <c r="B565" s="5">
        <v>1</v>
      </c>
      <c r="C565" s="11" t="s">
        <v>278</v>
      </c>
      <c r="D565" s="12" t="s">
        <v>2465</v>
      </c>
      <c r="E565" s="12" t="s">
        <v>2161</v>
      </c>
      <c r="F565" s="12" t="s">
        <v>331</v>
      </c>
      <c r="G565" s="12" t="s">
        <v>27</v>
      </c>
      <c r="H565" s="12" t="s">
        <v>1585</v>
      </c>
      <c r="I565" s="12" t="s">
        <v>232</v>
      </c>
      <c r="J565" s="12" t="s">
        <v>647</v>
      </c>
      <c r="K565" s="15"/>
      <c r="L565" s="15"/>
      <c r="M565" s="12" t="s">
        <v>2466</v>
      </c>
      <c r="N565" s="15" t="s">
        <v>1587</v>
      </c>
      <c r="O565" s="12" t="s">
        <v>2467</v>
      </c>
      <c r="P565" s="12" t="s">
        <v>2468</v>
      </c>
      <c r="Q565" s="25"/>
      <c r="R565" s="19">
        <v>45.2</v>
      </c>
      <c r="S565" s="20">
        <v>-64.62</v>
      </c>
      <c r="T565" s="17" t="s">
        <v>35</v>
      </c>
      <c r="U565" s="15"/>
    </row>
    <row r="566" spans="1:21" ht="13.2" hidden="1" x14ac:dyDescent="0.25">
      <c r="A566" s="1">
        <v>503</v>
      </c>
      <c r="B566" s="1">
        <v>1</v>
      </c>
      <c r="C566" s="16" t="s">
        <v>394</v>
      </c>
      <c r="D566" s="17" t="s">
        <v>2469</v>
      </c>
      <c r="E566" s="17" t="s">
        <v>2161</v>
      </c>
      <c r="F566" s="17" t="s">
        <v>331</v>
      </c>
      <c r="G566" s="17" t="s">
        <v>27</v>
      </c>
      <c r="H566" s="17" t="s">
        <v>2200</v>
      </c>
      <c r="I566" s="17" t="s">
        <v>46</v>
      </c>
      <c r="J566" s="17" t="s">
        <v>2470</v>
      </c>
      <c r="K566" s="17" t="s">
        <v>354</v>
      </c>
      <c r="L566" s="18" t="s">
        <v>49</v>
      </c>
      <c r="M566" s="17" t="s">
        <v>2471</v>
      </c>
      <c r="N566" s="17" t="s">
        <v>356</v>
      </c>
      <c r="O566" s="17" t="s">
        <v>2472</v>
      </c>
      <c r="P566" s="59" t="s">
        <v>2473</v>
      </c>
      <c r="Q566" s="18"/>
      <c r="R566" s="19">
        <v>45.09</v>
      </c>
      <c r="S566" s="20">
        <v>-64.48</v>
      </c>
      <c r="T566" s="18" t="s">
        <v>35</v>
      </c>
      <c r="U566" s="15" t="s">
        <v>2871</v>
      </c>
    </row>
    <row r="567" spans="1:21" ht="26.4" hidden="1" x14ac:dyDescent="0.25">
      <c r="A567" s="5">
        <v>504</v>
      </c>
      <c r="B567" s="5">
        <v>3</v>
      </c>
      <c r="C567" s="11" t="s">
        <v>278</v>
      </c>
      <c r="D567" s="12" t="s">
        <v>2474</v>
      </c>
      <c r="E567" s="12" t="s">
        <v>2161</v>
      </c>
      <c r="F567" s="12" t="s">
        <v>331</v>
      </c>
      <c r="G567" s="12" t="s">
        <v>27</v>
      </c>
      <c r="H567" s="22" t="s">
        <v>2475</v>
      </c>
      <c r="I567" s="22" t="s">
        <v>697</v>
      </c>
      <c r="J567" s="15"/>
      <c r="K567" s="12" t="s">
        <v>2476</v>
      </c>
      <c r="L567" s="15" t="s">
        <v>49</v>
      </c>
      <c r="M567" s="12" t="s">
        <v>2477</v>
      </c>
      <c r="N567" s="23" t="s">
        <v>2478</v>
      </c>
      <c r="O567" s="15"/>
      <c r="P567" s="58" t="s">
        <v>2479</v>
      </c>
      <c r="Q567" s="25"/>
      <c r="R567" s="19">
        <v>45.08</v>
      </c>
      <c r="S567" s="20">
        <v>-64.400000000000006</v>
      </c>
      <c r="T567" s="25"/>
      <c r="U567" s="15" t="s">
        <v>2871</v>
      </c>
    </row>
    <row r="568" spans="1:21" ht="13.2" hidden="1" x14ac:dyDescent="0.25">
      <c r="A568" s="1">
        <v>505</v>
      </c>
      <c r="B568" s="1">
        <v>1</v>
      </c>
      <c r="C568" s="16" t="s">
        <v>394</v>
      </c>
      <c r="D568" s="17" t="s">
        <v>2480</v>
      </c>
      <c r="E568" s="17" t="s">
        <v>2481</v>
      </c>
      <c r="F568" s="17" t="s">
        <v>651</v>
      </c>
      <c r="G568" s="17" t="s">
        <v>27</v>
      </c>
      <c r="H568" s="17" t="s">
        <v>831</v>
      </c>
      <c r="I568" s="17" t="s">
        <v>163</v>
      </c>
      <c r="J568" s="17" t="s">
        <v>784</v>
      </c>
      <c r="K568" s="17" t="s">
        <v>2482</v>
      </c>
      <c r="L568" s="18"/>
      <c r="M568" s="17" t="s">
        <v>832</v>
      </c>
      <c r="N568" s="18"/>
      <c r="O568" s="17" t="s">
        <v>2483</v>
      </c>
      <c r="P568" s="17" t="s">
        <v>2484</v>
      </c>
      <c r="Q568" s="18"/>
      <c r="R568" s="19">
        <v>45.06</v>
      </c>
      <c r="S568" s="20">
        <v>-64.83</v>
      </c>
      <c r="T568" s="17" t="s">
        <v>35</v>
      </c>
      <c r="U568" s="15"/>
    </row>
    <row r="569" spans="1:21" ht="13.2" hidden="1" x14ac:dyDescent="0.25">
      <c r="A569" s="1">
        <v>506</v>
      </c>
      <c r="B569" s="1">
        <v>3</v>
      </c>
      <c r="C569" s="16" t="s">
        <v>278</v>
      </c>
      <c r="D569" s="17" t="s">
        <v>2485</v>
      </c>
      <c r="E569" s="17" t="s">
        <v>2481</v>
      </c>
      <c r="F569" s="17" t="s">
        <v>651</v>
      </c>
      <c r="G569" s="17" t="s">
        <v>27</v>
      </c>
      <c r="H569" s="17" t="s">
        <v>2486</v>
      </c>
      <c r="I569" s="17" t="s">
        <v>2487</v>
      </c>
      <c r="J569" s="17" t="s">
        <v>2488</v>
      </c>
      <c r="K569" s="17" t="s">
        <v>2489</v>
      </c>
      <c r="L569" s="17" t="s">
        <v>2490</v>
      </c>
      <c r="M569" s="17" t="s">
        <v>2491</v>
      </c>
      <c r="N569" s="17" t="s">
        <v>2492</v>
      </c>
      <c r="O569" s="17" t="s">
        <v>2493</v>
      </c>
      <c r="P569" s="17"/>
      <c r="Q569" s="18"/>
      <c r="R569" s="19">
        <v>44.72</v>
      </c>
      <c r="S569" s="20">
        <v>-63.69</v>
      </c>
      <c r="T569" s="17"/>
      <c r="U569" s="15"/>
    </row>
    <row r="570" spans="1:21" ht="13.2" hidden="1" x14ac:dyDescent="0.25">
      <c r="A570" s="1">
        <v>507</v>
      </c>
      <c r="B570" s="1">
        <v>3</v>
      </c>
      <c r="C570" s="16" t="s">
        <v>278</v>
      </c>
      <c r="D570" s="17" t="s">
        <v>2494</v>
      </c>
      <c r="E570" s="17" t="s">
        <v>2481</v>
      </c>
      <c r="F570" s="17" t="s">
        <v>651</v>
      </c>
      <c r="G570" s="17" t="s">
        <v>27</v>
      </c>
      <c r="H570" s="17" t="s">
        <v>2486</v>
      </c>
      <c r="I570" s="17" t="s">
        <v>2487</v>
      </c>
      <c r="J570" s="17" t="s">
        <v>2488</v>
      </c>
      <c r="K570" s="17" t="s">
        <v>2489</v>
      </c>
      <c r="L570" s="17" t="s">
        <v>2490</v>
      </c>
      <c r="M570" s="17" t="s">
        <v>2491</v>
      </c>
      <c r="N570" s="17" t="s">
        <v>2492</v>
      </c>
      <c r="O570" s="17" t="s">
        <v>2493</v>
      </c>
      <c r="P570" s="15"/>
      <c r="Q570" s="25"/>
      <c r="R570" s="19">
        <v>44.72</v>
      </c>
      <c r="S570" s="20">
        <v>-63.69</v>
      </c>
      <c r="T570" s="25"/>
      <c r="U570" s="15"/>
    </row>
    <row r="571" spans="1:21" ht="13.2" hidden="1" x14ac:dyDescent="0.25">
      <c r="A571" s="1">
        <v>508</v>
      </c>
      <c r="B571" s="1">
        <v>1</v>
      </c>
      <c r="C571" s="16" t="s">
        <v>278</v>
      </c>
      <c r="D571" s="17" t="s">
        <v>2495</v>
      </c>
      <c r="E571" s="17" t="s">
        <v>2481</v>
      </c>
      <c r="F571" s="17" t="s">
        <v>651</v>
      </c>
      <c r="G571" s="17" t="s">
        <v>27</v>
      </c>
      <c r="H571" s="17" t="s">
        <v>2496</v>
      </c>
      <c r="I571" s="17" t="s">
        <v>29</v>
      </c>
      <c r="J571" s="25"/>
      <c r="K571" s="25"/>
      <c r="L571" s="25"/>
      <c r="M571" s="17" t="s">
        <v>173</v>
      </c>
      <c r="N571" s="17" t="s">
        <v>174</v>
      </c>
      <c r="O571" s="25"/>
      <c r="P571" s="12" t="s">
        <v>2497</v>
      </c>
      <c r="Q571" s="25"/>
      <c r="R571" s="19">
        <v>45.04</v>
      </c>
      <c r="S571" s="20">
        <v>-64.739999999999995</v>
      </c>
      <c r="T571" s="17" t="s">
        <v>35</v>
      </c>
      <c r="U571" s="15"/>
    </row>
    <row r="572" spans="1:21" ht="39.6" x14ac:dyDescent="0.25">
      <c r="A572" s="1">
        <v>509</v>
      </c>
      <c r="B572" s="1">
        <v>1</v>
      </c>
      <c r="C572" s="16" t="s">
        <v>394</v>
      </c>
      <c r="D572" s="17" t="s">
        <v>2498</v>
      </c>
      <c r="E572" s="17" t="s">
        <v>2481</v>
      </c>
      <c r="F572" s="17" t="s">
        <v>651</v>
      </c>
      <c r="G572" s="17" t="s">
        <v>27</v>
      </c>
      <c r="H572" s="17" t="s">
        <v>2499</v>
      </c>
      <c r="I572" s="17" t="s">
        <v>2500</v>
      </c>
      <c r="J572" s="17" t="s">
        <v>299</v>
      </c>
      <c r="K572" s="18"/>
      <c r="L572" s="18"/>
      <c r="M572" s="17" t="s">
        <v>2501</v>
      </c>
      <c r="N572" s="17" t="s">
        <v>2502</v>
      </c>
      <c r="O572" s="17" t="s">
        <v>2503</v>
      </c>
      <c r="P572" s="101" t="s">
        <v>2504</v>
      </c>
      <c r="Q572" s="18"/>
      <c r="R572" s="19">
        <v>45.01</v>
      </c>
      <c r="S572" s="20">
        <v>-64.42</v>
      </c>
      <c r="T572" s="17" t="s">
        <v>35</v>
      </c>
      <c r="U572" s="15" t="s">
        <v>2917</v>
      </c>
    </row>
    <row r="573" spans="1:21" ht="13.2" hidden="1" x14ac:dyDescent="0.25">
      <c r="A573" s="1">
        <v>510</v>
      </c>
      <c r="B573" s="1">
        <v>1</v>
      </c>
      <c r="C573" s="16" t="s">
        <v>278</v>
      </c>
      <c r="D573" s="17" t="s">
        <v>2505</v>
      </c>
      <c r="E573" s="17" t="s">
        <v>2481</v>
      </c>
      <c r="F573" s="17" t="s">
        <v>651</v>
      </c>
      <c r="G573" s="17" t="s">
        <v>27</v>
      </c>
      <c r="H573" s="17" t="s">
        <v>684</v>
      </c>
      <c r="I573" s="17" t="s">
        <v>224</v>
      </c>
      <c r="J573" s="17" t="s">
        <v>314</v>
      </c>
      <c r="K573" s="17"/>
      <c r="L573" s="17"/>
      <c r="M573" s="17" t="s">
        <v>685</v>
      </c>
      <c r="N573" s="17" t="s">
        <v>2506</v>
      </c>
      <c r="O573" s="17" t="s">
        <v>2507</v>
      </c>
      <c r="P573" s="17" t="s">
        <v>2508</v>
      </c>
      <c r="Q573" s="18"/>
      <c r="R573" s="19">
        <v>45.08</v>
      </c>
      <c r="S573" s="20">
        <v>-64.3</v>
      </c>
      <c r="T573" s="17" t="s">
        <v>35</v>
      </c>
      <c r="U573" s="15"/>
    </row>
    <row r="574" spans="1:21" ht="39.6" x14ac:dyDescent="0.25">
      <c r="A574" s="1">
        <v>511</v>
      </c>
      <c r="B574" s="1">
        <v>1</v>
      </c>
      <c r="C574" s="16" t="s">
        <v>278</v>
      </c>
      <c r="D574" s="17" t="s">
        <v>2509</v>
      </c>
      <c r="E574" s="17" t="s">
        <v>2481</v>
      </c>
      <c r="F574" s="17" t="s">
        <v>651</v>
      </c>
      <c r="G574" s="17" t="s">
        <v>27</v>
      </c>
      <c r="H574" s="17" t="s">
        <v>45</v>
      </c>
      <c r="I574" s="17" t="s">
        <v>46</v>
      </c>
      <c r="J574" s="18" t="s">
        <v>1201</v>
      </c>
      <c r="K574" s="18" t="s">
        <v>2510</v>
      </c>
      <c r="L574" s="18"/>
      <c r="M574" s="17"/>
      <c r="N574" s="17"/>
      <c r="O574" s="17" t="s">
        <v>2511</v>
      </c>
      <c r="P574" s="75" t="s">
        <v>2512</v>
      </c>
      <c r="Q574" s="18"/>
      <c r="R574" s="19">
        <v>45.08</v>
      </c>
      <c r="S574" s="20">
        <v>-64.5</v>
      </c>
      <c r="T574" s="17"/>
      <c r="U574" s="15" t="s">
        <v>2917</v>
      </c>
    </row>
    <row r="575" spans="1:21" ht="26.4" x14ac:dyDescent="0.25">
      <c r="A575" s="1">
        <v>512</v>
      </c>
      <c r="B575" s="1">
        <v>1</v>
      </c>
      <c r="C575" s="16" t="s">
        <v>278</v>
      </c>
      <c r="D575" s="17" t="s">
        <v>2513</v>
      </c>
      <c r="E575" s="17" t="s">
        <v>2481</v>
      </c>
      <c r="F575" s="17" t="s">
        <v>651</v>
      </c>
      <c r="G575" s="17" t="s">
        <v>27</v>
      </c>
      <c r="H575" s="17" t="s">
        <v>2514</v>
      </c>
      <c r="I575" s="17" t="s">
        <v>245</v>
      </c>
      <c r="J575" s="17" t="s">
        <v>1192</v>
      </c>
      <c r="K575" s="17" t="s">
        <v>2515</v>
      </c>
      <c r="L575" s="17" t="s">
        <v>2516</v>
      </c>
      <c r="M575" s="17" t="s">
        <v>2517</v>
      </c>
      <c r="N575" s="17" t="s">
        <v>2518</v>
      </c>
      <c r="O575" s="17" t="s">
        <v>2519</v>
      </c>
      <c r="P575" s="67" t="s">
        <v>2520</v>
      </c>
      <c r="Q575" s="34"/>
      <c r="R575" s="35">
        <v>45.07</v>
      </c>
      <c r="S575" s="36">
        <v>-64.430000000000007</v>
      </c>
      <c r="T575" s="37"/>
      <c r="U575" s="15" t="s">
        <v>2917</v>
      </c>
    </row>
    <row r="576" spans="1:21" ht="13.2" hidden="1" x14ac:dyDescent="0.25">
      <c r="A576" s="1">
        <v>513</v>
      </c>
      <c r="B576" s="1">
        <v>1</v>
      </c>
      <c r="C576" s="16" t="s">
        <v>278</v>
      </c>
      <c r="D576" s="17" t="s">
        <v>2521</v>
      </c>
      <c r="E576" s="17" t="s">
        <v>2481</v>
      </c>
      <c r="F576" s="17" t="s">
        <v>651</v>
      </c>
      <c r="G576" s="17" t="s">
        <v>27</v>
      </c>
      <c r="H576" s="17" t="s">
        <v>2522</v>
      </c>
      <c r="I576" s="17" t="s">
        <v>573</v>
      </c>
      <c r="J576" s="25"/>
      <c r="K576" s="17" t="s">
        <v>2523</v>
      </c>
      <c r="L576" s="17" t="s">
        <v>265</v>
      </c>
      <c r="M576" s="17" t="s">
        <v>2524</v>
      </c>
      <c r="N576" s="25"/>
      <c r="O576" s="25"/>
      <c r="P576" s="12" t="s">
        <v>2525</v>
      </c>
      <c r="Q576" s="15"/>
      <c r="R576" s="13">
        <v>45.15</v>
      </c>
      <c r="S576" s="14">
        <v>-64.48</v>
      </c>
      <c r="T576" s="12" t="s">
        <v>35</v>
      </c>
      <c r="U576" s="15"/>
    </row>
    <row r="577" spans="1:21" ht="39.6" x14ac:dyDescent="0.25">
      <c r="A577" s="1">
        <v>515</v>
      </c>
      <c r="B577" s="1">
        <v>1</v>
      </c>
      <c r="C577" s="16" t="s">
        <v>278</v>
      </c>
      <c r="D577" s="17" t="s">
        <v>2526</v>
      </c>
      <c r="E577" s="17" t="s">
        <v>2481</v>
      </c>
      <c r="F577" s="17" t="s">
        <v>651</v>
      </c>
      <c r="G577" s="17" t="s">
        <v>27</v>
      </c>
      <c r="H577" s="17" t="s">
        <v>684</v>
      </c>
      <c r="I577" s="17" t="s">
        <v>63</v>
      </c>
      <c r="J577" s="18" t="s">
        <v>2527</v>
      </c>
      <c r="K577" s="18" t="s">
        <v>2510</v>
      </c>
      <c r="L577" s="18"/>
      <c r="M577" s="17"/>
      <c r="N577" s="17"/>
      <c r="O577" s="17" t="s">
        <v>2511</v>
      </c>
      <c r="P577" s="67" t="s">
        <v>2528</v>
      </c>
      <c r="Q577" s="52"/>
      <c r="R577" s="53">
        <v>45.08</v>
      </c>
      <c r="S577" s="54">
        <v>-64.3</v>
      </c>
      <c r="T577" s="55"/>
      <c r="U577" s="15" t="s">
        <v>2917</v>
      </c>
    </row>
    <row r="578" spans="1:21" ht="26.4" x14ac:dyDescent="0.25">
      <c r="A578" s="1">
        <v>516</v>
      </c>
      <c r="B578" s="1">
        <v>1</v>
      </c>
      <c r="C578" s="16" t="s">
        <v>23</v>
      </c>
      <c r="D578" s="99" t="s">
        <v>2529</v>
      </c>
      <c r="E578" s="17" t="s">
        <v>2481</v>
      </c>
      <c r="F578" s="17" t="s">
        <v>2530</v>
      </c>
      <c r="G578" s="17" t="s">
        <v>27</v>
      </c>
      <c r="H578" s="17" t="s">
        <v>878</v>
      </c>
      <c r="I578" s="17" t="s">
        <v>212</v>
      </c>
      <c r="J578" s="17" t="s">
        <v>879</v>
      </c>
      <c r="K578" s="17" t="s">
        <v>880</v>
      </c>
      <c r="L578" s="17" t="s">
        <v>265</v>
      </c>
      <c r="M578" s="17" t="s">
        <v>882</v>
      </c>
      <c r="N578" s="17" t="s">
        <v>883</v>
      </c>
      <c r="O578" s="17" t="s">
        <v>2531</v>
      </c>
      <c r="P578" s="102" t="s">
        <v>2532</v>
      </c>
      <c r="Q578" s="34"/>
      <c r="R578" s="35">
        <v>45.07</v>
      </c>
      <c r="S578" s="36">
        <v>-64.33</v>
      </c>
      <c r="T578" s="37" t="s">
        <v>35</v>
      </c>
      <c r="U578" s="15" t="s">
        <v>2917</v>
      </c>
    </row>
    <row r="579" spans="1:21" ht="13.2" hidden="1" x14ac:dyDescent="0.25">
      <c r="A579" s="1">
        <v>517</v>
      </c>
      <c r="B579" s="1">
        <v>1</v>
      </c>
      <c r="C579" s="16" t="s">
        <v>278</v>
      </c>
      <c r="D579" s="17" t="s">
        <v>2533</v>
      </c>
      <c r="E579" s="17" t="s">
        <v>2481</v>
      </c>
      <c r="F579" s="17" t="s">
        <v>1098</v>
      </c>
      <c r="G579" s="17" t="s">
        <v>147</v>
      </c>
      <c r="H579" s="17" t="s">
        <v>148</v>
      </c>
      <c r="I579" s="17" t="s">
        <v>63</v>
      </c>
      <c r="J579" s="17" t="s">
        <v>314</v>
      </c>
      <c r="K579" s="17"/>
      <c r="L579" s="17"/>
      <c r="M579" s="17" t="s">
        <v>152</v>
      </c>
      <c r="N579" s="17" t="s">
        <v>153</v>
      </c>
      <c r="O579" s="17" t="s">
        <v>2534</v>
      </c>
      <c r="P579" s="17"/>
      <c r="Q579" s="18"/>
      <c r="R579" s="19">
        <v>45.09</v>
      </c>
      <c r="S579" s="20">
        <v>-64.36</v>
      </c>
      <c r="T579" s="17" t="s">
        <v>35</v>
      </c>
      <c r="U579" s="15"/>
    </row>
    <row r="580" spans="1:21" ht="26.4" x14ac:dyDescent="0.25">
      <c r="A580" s="1">
        <v>518</v>
      </c>
      <c r="B580" s="1">
        <v>1</v>
      </c>
      <c r="C580" s="16" t="s">
        <v>278</v>
      </c>
      <c r="D580" s="17" t="s">
        <v>2535</v>
      </c>
      <c r="E580" s="17" t="s">
        <v>2481</v>
      </c>
      <c r="F580" s="17" t="s">
        <v>2199</v>
      </c>
      <c r="G580" s="17" t="s">
        <v>27</v>
      </c>
      <c r="H580" s="17" t="s">
        <v>2536</v>
      </c>
      <c r="I580" s="17" t="s">
        <v>46</v>
      </c>
      <c r="J580" s="17" t="s">
        <v>1201</v>
      </c>
      <c r="K580" s="17" t="s">
        <v>2537</v>
      </c>
      <c r="L580" s="17" t="s">
        <v>180</v>
      </c>
      <c r="M580" s="17" t="s">
        <v>2538</v>
      </c>
      <c r="N580" s="17" t="s">
        <v>2203</v>
      </c>
      <c r="O580" s="17" t="s">
        <v>2539</v>
      </c>
      <c r="P580" s="75" t="s">
        <v>2540</v>
      </c>
      <c r="Q580" s="34"/>
      <c r="R580" s="35">
        <v>45.08</v>
      </c>
      <c r="S580" s="36">
        <v>-64.48</v>
      </c>
      <c r="T580" s="34"/>
      <c r="U580" s="15" t="s">
        <v>2917</v>
      </c>
    </row>
    <row r="581" spans="1:21" ht="13.2" hidden="1" x14ac:dyDescent="0.25">
      <c r="A581" s="1">
        <v>519</v>
      </c>
      <c r="B581" s="1">
        <v>1</v>
      </c>
      <c r="C581" s="16" t="s">
        <v>278</v>
      </c>
      <c r="D581" s="17" t="s">
        <v>2541</v>
      </c>
      <c r="E581" s="17" t="s">
        <v>2481</v>
      </c>
      <c r="F581" s="17" t="s">
        <v>2199</v>
      </c>
      <c r="G581" s="17" t="s">
        <v>27</v>
      </c>
      <c r="H581" s="17" t="s">
        <v>2536</v>
      </c>
      <c r="I581" s="17" t="s">
        <v>46</v>
      </c>
      <c r="J581" s="17" t="s">
        <v>1201</v>
      </c>
      <c r="K581" s="17" t="s">
        <v>2537</v>
      </c>
      <c r="L581" s="17" t="s">
        <v>180</v>
      </c>
      <c r="M581" s="17" t="s">
        <v>2538</v>
      </c>
      <c r="N581" s="17" t="s">
        <v>2203</v>
      </c>
      <c r="O581" s="17" t="s">
        <v>2542</v>
      </c>
      <c r="P581" s="17" t="s">
        <v>2543</v>
      </c>
      <c r="Q581" s="18"/>
      <c r="R581" s="19">
        <v>45.08</v>
      </c>
      <c r="S581" s="20">
        <v>-64.48</v>
      </c>
      <c r="T581" s="18"/>
      <c r="U581" s="15"/>
    </row>
    <row r="582" spans="1:21" ht="23.4" hidden="1" x14ac:dyDescent="0.25">
      <c r="A582" s="5">
        <v>520</v>
      </c>
      <c r="B582" s="5">
        <v>0</v>
      </c>
      <c r="C582" s="11" t="s">
        <v>278</v>
      </c>
      <c r="D582" s="56" t="s">
        <v>2544</v>
      </c>
      <c r="E582" s="56" t="s">
        <v>2481</v>
      </c>
      <c r="F582" s="56" t="s">
        <v>396</v>
      </c>
      <c r="G582" s="56" t="s">
        <v>27</v>
      </c>
      <c r="H582" s="56" t="s">
        <v>470</v>
      </c>
      <c r="I582" s="56" t="s">
        <v>224</v>
      </c>
      <c r="J582" s="56"/>
      <c r="K582" s="56" t="s">
        <v>2545</v>
      </c>
      <c r="L582" s="56"/>
      <c r="M582" s="56" t="s">
        <v>2546</v>
      </c>
      <c r="N582" s="56" t="s">
        <v>2547</v>
      </c>
      <c r="O582" s="57" t="s">
        <v>2548</v>
      </c>
      <c r="P582" s="63" t="s">
        <v>2549</v>
      </c>
      <c r="Q582" s="56"/>
      <c r="R582" s="13"/>
      <c r="S582" s="14"/>
      <c r="T582" s="41"/>
      <c r="U582" s="15" t="s">
        <v>2872</v>
      </c>
    </row>
    <row r="583" spans="1:21" ht="21.75" hidden="1" customHeight="1" x14ac:dyDescent="0.25">
      <c r="A583" s="5">
        <v>521</v>
      </c>
      <c r="B583" s="5">
        <v>0</v>
      </c>
      <c r="C583" s="11" t="s">
        <v>278</v>
      </c>
      <c r="D583" s="56" t="s">
        <v>2550</v>
      </c>
      <c r="E583" s="56" t="s">
        <v>2481</v>
      </c>
      <c r="F583" s="56" t="s">
        <v>396</v>
      </c>
      <c r="G583" s="56" t="s">
        <v>27</v>
      </c>
      <c r="H583" s="56" t="s">
        <v>470</v>
      </c>
      <c r="I583" s="56" t="s">
        <v>224</v>
      </c>
      <c r="J583" s="56"/>
      <c r="K583" s="56" t="s">
        <v>2545</v>
      </c>
      <c r="L583" s="56"/>
      <c r="M583" s="56" t="s">
        <v>2546</v>
      </c>
      <c r="N583" s="56" t="s">
        <v>2547</v>
      </c>
      <c r="O583" s="56" t="s">
        <v>2551</v>
      </c>
      <c r="P583" s="63" t="s">
        <v>2552</v>
      </c>
      <c r="Q583" s="56"/>
      <c r="R583" s="13"/>
      <c r="S583" s="14"/>
      <c r="T583" s="41"/>
      <c r="U583" s="15" t="s">
        <v>2872</v>
      </c>
    </row>
    <row r="584" spans="1:21" ht="21.75" hidden="1" customHeight="1" x14ac:dyDescent="0.25">
      <c r="A584" s="5">
        <v>522</v>
      </c>
      <c r="B584" s="5">
        <v>0</v>
      </c>
      <c r="C584" s="11" t="s">
        <v>278</v>
      </c>
      <c r="D584" s="56" t="s">
        <v>2553</v>
      </c>
      <c r="E584" s="56" t="s">
        <v>2481</v>
      </c>
      <c r="F584" s="56" t="s">
        <v>396</v>
      </c>
      <c r="G584" s="56" t="s">
        <v>27</v>
      </c>
      <c r="H584" s="56" t="s">
        <v>395</v>
      </c>
      <c r="I584" s="56" t="s">
        <v>224</v>
      </c>
      <c r="J584" s="56"/>
      <c r="K584" s="56" t="s">
        <v>2545</v>
      </c>
      <c r="L584" s="56"/>
      <c r="M584" s="56" t="s">
        <v>2546</v>
      </c>
      <c r="N584" s="56" t="s">
        <v>2547</v>
      </c>
      <c r="O584" s="57" t="s">
        <v>2554</v>
      </c>
      <c r="P584" s="63" t="s">
        <v>2555</v>
      </c>
      <c r="Q584" s="56"/>
      <c r="R584" s="13"/>
      <c r="S584" s="14"/>
      <c r="T584" s="41"/>
      <c r="U584" s="15" t="s">
        <v>2872</v>
      </c>
    </row>
    <row r="585" spans="1:21" ht="13.2" hidden="1" x14ac:dyDescent="0.25">
      <c r="A585" s="1">
        <v>612</v>
      </c>
      <c r="B585" s="1">
        <v>1</v>
      </c>
      <c r="C585" s="16" t="s">
        <v>278</v>
      </c>
      <c r="D585" s="18" t="s">
        <v>2556</v>
      </c>
      <c r="E585" s="18" t="s">
        <v>2481</v>
      </c>
      <c r="F585" s="18" t="s">
        <v>1098</v>
      </c>
      <c r="G585" s="18" t="s">
        <v>27</v>
      </c>
      <c r="H585" s="18" t="s">
        <v>148</v>
      </c>
      <c r="I585" s="18" t="s">
        <v>63</v>
      </c>
      <c r="J585" s="18"/>
      <c r="K585" s="18"/>
      <c r="L585" s="18"/>
      <c r="M585" s="18" t="s">
        <v>2557</v>
      </c>
      <c r="N585" s="18" t="s">
        <v>2558</v>
      </c>
      <c r="O585" s="18" t="s">
        <v>2559</v>
      </c>
      <c r="P585" s="17" t="s">
        <v>2560</v>
      </c>
      <c r="Q585" s="18"/>
      <c r="R585" s="19">
        <v>45.091500000000003</v>
      </c>
      <c r="S585" s="20">
        <v>-64.362764999999996</v>
      </c>
      <c r="T585" s="18" t="s">
        <v>1090</v>
      </c>
      <c r="U585" s="15"/>
    </row>
    <row r="586" spans="1:21" ht="13.2" hidden="1" x14ac:dyDescent="0.25">
      <c r="A586" s="1">
        <v>613</v>
      </c>
      <c r="B586" s="1">
        <v>1</v>
      </c>
      <c r="C586" s="16" t="s">
        <v>278</v>
      </c>
      <c r="D586" s="18" t="s">
        <v>2561</v>
      </c>
      <c r="E586" s="18" t="s">
        <v>2481</v>
      </c>
      <c r="F586" s="18" t="s">
        <v>139</v>
      </c>
      <c r="G586" s="18" t="s">
        <v>27</v>
      </c>
      <c r="H586" s="18" t="s">
        <v>148</v>
      </c>
      <c r="I586" s="18" t="s">
        <v>63</v>
      </c>
      <c r="J586" s="18"/>
      <c r="K586" s="18" t="s">
        <v>2562</v>
      </c>
      <c r="L586" s="18" t="s">
        <v>2563</v>
      </c>
      <c r="M586" s="18" t="s">
        <v>1145</v>
      </c>
      <c r="N586" s="18" t="s">
        <v>2564</v>
      </c>
      <c r="O586" s="25" t="s">
        <v>2565</v>
      </c>
      <c r="P586" s="18" t="s">
        <v>2566</v>
      </c>
      <c r="Q586" s="18"/>
      <c r="R586" s="19">
        <v>45.091500000000003</v>
      </c>
      <c r="S586" s="20">
        <v>-64.362764999999996</v>
      </c>
      <c r="T586" s="18" t="s">
        <v>1090</v>
      </c>
      <c r="U586" s="15"/>
    </row>
    <row r="587" spans="1:21" ht="13.2" hidden="1" x14ac:dyDescent="0.25">
      <c r="A587" s="1">
        <v>523</v>
      </c>
      <c r="B587" s="1">
        <v>1</v>
      </c>
      <c r="C587" s="16" t="s">
        <v>394</v>
      </c>
      <c r="D587" s="17" t="s">
        <v>2567</v>
      </c>
      <c r="E587" s="17" t="s">
        <v>2481</v>
      </c>
      <c r="F587" s="17" t="s">
        <v>69</v>
      </c>
      <c r="G587" s="17" t="s">
        <v>27</v>
      </c>
      <c r="H587" s="17" t="s">
        <v>1182</v>
      </c>
      <c r="I587" s="17" t="s">
        <v>46</v>
      </c>
      <c r="J587" s="17" t="s">
        <v>1183</v>
      </c>
      <c r="K587" s="17" t="s">
        <v>2568</v>
      </c>
      <c r="L587" s="17" t="s">
        <v>265</v>
      </c>
      <c r="M587" s="17" t="s">
        <v>2569</v>
      </c>
      <c r="N587" s="17" t="s">
        <v>1185</v>
      </c>
      <c r="O587" s="18"/>
      <c r="P587" s="17" t="s">
        <v>2570</v>
      </c>
      <c r="Q587" s="18"/>
      <c r="R587" s="19">
        <v>45.08</v>
      </c>
      <c r="S587" s="20">
        <v>-64.5</v>
      </c>
      <c r="T587" s="17" t="s">
        <v>35</v>
      </c>
      <c r="U587" s="15"/>
    </row>
    <row r="588" spans="1:21" ht="13.2" hidden="1" x14ac:dyDescent="0.25">
      <c r="A588" s="1"/>
      <c r="B588" s="1"/>
      <c r="C588" s="16" t="s">
        <v>278</v>
      </c>
      <c r="D588" s="17" t="s">
        <v>2571</v>
      </c>
      <c r="E588" s="17" t="s">
        <v>2481</v>
      </c>
      <c r="F588" s="17" t="s">
        <v>26</v>
      </c>
      <c r="G588" s="17" t="s">
        <v>27</v>
      </c>
      <c r="H588" s="17" t="s">
        <v>2572</v>
      </c>
      <c r="I588" s="17" t="s">
        <v>63</v>
      </c>
      <c r="J588" s="25" t="s">
        <v>89</v>
      </c>
      <c r="K588" s="25" t="s">
        <v>2573</v>
      </c>
      <c r="L588" s="25" t="s">
        <v>2574</v>
      </c>
      <c r="M588" s="17" t="s">
        <v>2575</v>
      </c>
      <c r="N588" s="25" t="s">
        <v>2576</v>
      </c>
      <c r="O588" s="25" t="s">
        <v>2577</v>
      </c>
      <c r="P588" s="24" t="s">
        <v>2578</v>
      </c>
      <c r="Q588" s="25"/>
      <c r="R588" s="19"/>
      <c r="S588" s="20"/>
      <c r="T588" s="17"/>
      <c r="U588" s="15"/>
    </row>
    <row r="589" spans="1:21" ht="13.2" hidden="1" x14ac:dyDescent="0.25">
      <c r="A589" s="1"/>
      <c r="B589" s="1"/>
      <c r="C589" s="16" t="s">
        <v>278</v>
      </c>
      <c r="D589" s="17" t="s">
        <v>2579</v>
      </c>
      <c r="E589" s="17" t="s">
        <v>2481</v>
      </c>
      <c r="F589" s="17" t="s">
        <v>26</v>
      </c>
      <c r="G589" s="17" t="s">
        <v>27</v>
      </c>
      <c r="H589" s="17" t="s">
        <v>2389</v>
      </c>
      <c r="I589" s="17" t="s">
        <v>63</v>
      </c>
      <c r="J589" s="18"/>
      <c r="K589" s="17" t="s">
        <v>2580</v>
      </c>
      <c r="L589" s="18" t="s">
        <v>2574</v>
      </c>
      <c r="M589" s="17" t="s">
        <v>2581</v>
      </c>
      <c r="N589" s="18"/>
      <c r="O589" s="18"/>
      <c r="P589" s="17" t="s">
        <v>2582</v>
      </c>
      <c r="Q589" s="18"/>
      <c r="R589" s="19"/>
      <c r="S589" s="20"/>
      <c r="T589" s="18"/>
      <c r="U589" s="15"/>
    </row>
    <row r="590" spans="1:21" ht="39.6" hidden="1" x14ac:dyDescent="0.25">
      <c r="A590" s="1">
        <v>524</v>
      </c>
      <c r="B590" s="1">
        <v>0</v>
      </c>
      <c r="C590" s="16" t="s">
        <v>394</v>
      </c>
      <c r="D590" s="17" t="s">
        <v>2583</v>
      </c>
      <c r="E590" s="17" t="s">
        <v>2481</v>
      </c>
      <c r="F590" s="17" t="s">
        <v>99</v>
      </c>
      <c r="G590" s="17" t="s">
        <v>27</v>
      </c>
      <c r="H590" s="17" t="s">
        <v>2584</v>
      </c>
      <c r="I590" s="17" t="s">
        <v>163</v>
      </c>
      <c r="J590" s="17" t="s">
        <v>784</v>
      </c>
      <c r="K590" s="17" t="s">
        <v>2585</v>
      </c>
      <c r="L590" s="18"/>
      <c r="M590" s="17" t="s">
        <v>2586</v>
      </c>
      <c r="N590" s="17" t="s">
        <v>2587</v>
      </c>
      <c r="O590" s="17" t="s">
        <v>2588</v>
      </c>
      <c r="P590" s="59" t="s">
        <v>2589</v>
      </c>
      <c r="Q590" s="18"/>
      <c r="R590" s="19">
        <v>44.95</v>
      </c>
      <c r="S590" s="20">
        <v>-64.680000000000007</v>
      </c>
      <c r="T590" s="18"/>
      <c r="U590" s="15" t="s">
        <v>2872</v>
      </c>
    </row>
    <row r="591" spans="1:21" ht="13.2" hidden="1" x14ac:dyDescent="0.25">
      <c r="A591" s="1"/>
      <c r="B591" s="1"/>
      <c r="C591" s="16" t="s">
        <v>278</v>
      </c>
      <c r="D591" s="17" t="s">
        <v>2590</v>
      </c>
      <c r="E591" s="17" t="s">
        <v>2481</v>
      </c>
      <c r="F591" s="17" t="s">
        <v>99</v>
      </c>
      <c r="G591" s="17" t="s">
        <v>27</v>
      </c>
      <c r="H591" s="17" t="s">
        <v>2591</v>
      </c>
      <c r="I591" s="17" t="s">
        <v>697</v>
      </c>
      <c r="J591" s="17"/>
      <c r="K591" s="17"/>
      <c r="L591" s="18"/>
      <c r="M591" s="17" t="s">
        <v>2592</v>
      </c>
      <c r="N591" s="17" t="s">
        <v>2593</v>
      </c>
      <c r="O591" s="17"/>
      <c r="P591" s="17" t="s">
        <v>2594</v>
      </c>
      <c r="Q591" s="25"/>
      <c r="R591" s="19"/>
      <c r="S591" s="20"/>
      <c r="T591" s="25"/>
      <c r="U591" s="15"/>
    </row>
    <row r="592" spans="1:21" ht="13.2" hidden="1" x14ac:dyDescent="0.25">
      <c r="A592" s="1"/>
      <c r="B592" s="1"/>
      <c r="C592" s="16" t="s">
        <v>278</v>
      </c>
      <c r="D592" s="17" t="s">
        <v>2595</v>
      </c>
      <c r="E592" s="17" t="s">
        <v>2481</v>
      </c>
      <c r="F592" s="17" t="s">
        <v>2199</v>
      </c>
      <c r="G592" s="17" t="s">
        <v>27</v>
      </c>
      <c r="H592" s="17" t="s">
        <v>486</v>
      </c>
      <c r="I592" s="17" t="s">
        <v>46</v>
      </c>
      <c r="J592" s="17"/>
      <c r="K592" s="17"/>
      <c r="L592" s="18"/>
      <c r="M592" s="17" t="s">
        <v>2596</v>
      </c>
      <c r="N592" s="17"/>
      <c r="O592" s="17"/>
      <c r="P592" s="17" t="s">
        <v>2597</v>
      </c>
      <c r="Q592" s="25"/>
      <c r="R592" s="19"/>
      <c r="S592" s="20"/>
      <c r="T592" s="25"/>
      <c r="U592" s="15"/>
    </row>
    <row r="593" spans="1:21" ht="26.4" x14ac:dyDescent="0.25">
      <c r="A593" s="5">
        <v>525</v>
      </c>
      <c r="B593" s="5">
        <v>1</v>
      </c>
      <c r="C593" s="11" t="s">
        <v>278</v>
      </c>
      <c r="D593" s="12" t="s">
        <v>2598</v>
      </c>
      <c r="E593" s="12" t="s">
        <v>2481</v>
      </c>
      <c r="F593" s="12" t="s">
        <v>99</v>
      </c>
      <c r="G593" s="12" t="s">
        <v>27</v>
      </c>
      <c r="H593" s="12" t="s">
        <v>2599</v>
      </c>
      <c r="I593" s="12" t="s">
        <v>29</v>
      </c>
      <c r="J593" s="12" t="s">
        <v>70</v>
      </c>
      <c r="K593" s="12" t="s">
        <v>2600</v>
      </c>
      <c r="L593" s="12" t="s">
        <v>2601</v>
      </c>
      <c r="M593" s="12" t="s">
        <v>2602</v>
      </c>
      <c r="N593" s="12" t="s">
        <v>2603</v>
      </c>
      <c r="O593" s="12" t="s">
        <v>2604</v>
      </c>
      <c r="P593" s="67" t="s">
        <v>2605</v>
      </c>
      <c r="Q593" s="15"/>
      <c r="R593" s="13">
        <v>45.05</v>
      </c>
      <c r="S593" s="14">
        <v>-64.739999999999995</v>
      </c>
      <c r="T593" s="15"/>
      <c r="U593" s="15" t="s">
        <v>2917</v>
      </c>
    </row>
    <row r="594" spans="1:21" ht="13.2" hidden="1" x14ac:dyDescent="0.25">
      <c r="A594" s="5">
        <v>526</v>
      </c>
      <c r="B594" s="5">
        <v>1</v>
      </c>
      <c r="C594" s="11" t="s">
        <v>278</v>
      </c>
      <c r="D594" s="12" t="s">
        <v>2606</v>
      </c>
      <c r="E594" s="12" t="s">
        <v>2481</v>
      </c>
      <c r="F594" s="12" t="s">
        <v>99</v>
      </c>
      <c r="G594" s="12" t="s">
        <v>27</v>
      </c>
      <c r="H594" s="12" t="s">
        <v>2599</v>
      </c>
      <c r="I594" s="12" t="s">
        <v>29</v>
      </c>
      <c r="J594" s="12" t="s">
        <v>70</v>
      </c>
      <c r="K594" s="12" t="s">
        <v>2607</v>
      </c>
      <c r="L594" s="12" t="s">
        <v>2601</v>
      </c>
      <c r="M594" s="12" t="s">
        <v>2602</v>
      </c>
      <c r="N594" s="12" t="s">
        <v>2603</v>
      </c>
      <c r="O594" s="12" t="s">
        <v>2608</v>
      </c>
      <c r="P594" s="12" t="s">
        <v>2609</v>
      </c>
      <c r="Q594" s="15"/>
      <c r="R594" s="13">
        <v>45.05</v>
      </c>
      <c r="S594" s="14">
        <v>-64.739999999999995</v>
      </c>
      <c r="T594" s="15"/>
      <c r="U594" s="15"/>
    </row>
    <row r="595" spans="1:21" ht="13.2" hidden="1" x14ac:dyDescent="0.25">
      <c r="A595" s="1">
        <v>527</v>
      </c>
      <c r="B595" s="1">
        <v>1</v>
      </c>
      <c r="C595" s="16" t="s">
        <v>394</v>
      </c>
      <c r="D595" s="17" t="s">
        <v>2610</v>
      </c>
      <c r="E595" s="17" t="s">
        <v>2481</v>
      </c>
      <c r="F595" s="17" t="s">
        <v>99</v>
      </c>
      <c r="G595" s="17" t="s">
        <v>27</v>
      </c>
      <c r="H595" s="17" t="s">
        <v>2611</v>
      </c>
      <c r="I595" s="17" t="s">
        <v>198</v>
      </c>
      <c r="J595" s="17" t="s">
        <v>2612</v>
      </c>
      <c r="K595" s="17" t="s">
        <v>2613</v>
      </c>
      <c r="L595" s="17" t="s">
        <v>2614</v>
      </c>
      <c r="M595" s="17" t="s">
        <v>2615</v>
      </c>
      <c r="N595" s="17" t="s">
        <v>2616</v>
      </c>
      <c r="O595" s="18"/>
      <c r="P595" s="17" t="s">
        <v>2617</v>
      </c>
      <c r="Q595" s="18"/>
      <c r="R595" s="19">
        <v>45.12</v>
      </c>
      <c r="S595" s="20">
        <v>-64.819999999999993</v>
      </c>
      <c r="T595" s="18"/>
      <c r="U595" s="15"/>
    </row>
    <row r="596" spans="1:21" ht="13.2" hidden="1" x14ac:dyDescent="0.25">
      <c r="A596" s="5">
        <v>528</v>
      </c>
      <c r="B596" s="5">
        <v>1</v>
      </c>
      <c r="C596" s="11" t="s">
        <v>278</v>
      </c>
      <c r="D596" s="12" t="s">
        <v>2618</v>
      </c>
      <c r="E596" s="12" t="s">
        <v>2481</v>
      </c>
      <c r="F596" s="12" t="s">
        <v>99</v>
      </c>
      <c r="G596" s="12" t="s">
        <v>27</v>
      </c>
      <c r="H596" s="12" t="s">
        <v>471</v>
      </c>
      <c r="I596" s="12" t="s">
        <v>224</v>
      </c>
      <c r="J596" s="12" t="s">
        <v>472</v>
      </c>
      <c r="K596" s="15"/>
      <c r="L596" s="15"/>
      <c r="M596" s="12" t="s">
        <v>473</v>
      </c>
      <c r="N596" s="12" t="s">
        <v>2619</v>
      </c>
      <c r="O596" s="15"/>
      <c r="P596" s="12" t="s">
        <v>2620</v>
      </c>
      <c r="Q596" s="15"/>
      <c r="R596" s="13">
        <v>45.11</v>
      </c>
      <c r="S596" s="14">
        <v>-64.31</v>
      </c>
      <c r="T596" s="12" t="s">
        <v>35</v>
      </c>
      <c r="U596" s="15"/>
    </row>
    <row r="597" spans="1:21" ht="13.2" hidden="1" x14ac:dyDescent="0.25">
      <c r="A597" s="5">
        <v>529</v>
      </c>
      <c r="B597" s="5">
        <v>1</v>
      </c>
      <c r="C597" s="11" t="s">
        <v>278</v>
      </c>
      <c r="D597" s="12" t="s">
        <v>2621</v>
      </c>
      <c r="E597" s="12" t="s">
        <v>2481</v>
      </c>
      <c r="F597" s="12" t="s">
        <v>99</v>
      </c>
      <c r="G597" s="12" t="s">
        <v>27</v>
      </c>
      <c r="H597" s="12" t="s">
        <v>2622</v>
      </c>
      <c r="I597" s="12" t="s">
        <v>46</v>
      </c>
      <c r="J597" s="12" t="s">
        <v>2623</v>
      </c>
      <c r="K597" s="12" t="s">
        <v>2624</v>
      </c>
      <c r="L597" s="12" t="s">
        <v>180</v>
      </c>
      <c r="M597" s="12" t="s">
        <v>2625</v>
      </c>
      <c r="N597" s="12" t="s">
        <v>2626</v>
      </c>
      <c r="O597" s="12" t="s">
        <v>2627</v>
      </c>
      <c r="P597" s="12" t="s">
        <v>2628</v>
      </c>
      <c r="Q597" s="15"/>
      <c r="R597" s="13">
        <v>45.09</v>
      </c>
      <c r="S597" s="14">
        <v>-64.48</v>
      </c>
      <c r="T597" s="12" t="s">
        <v>35</v>
      </c>
      <c r="U597" s="15"/>
    </row>
    <row r="598" spans="1:21" ht="13.2" hidden="1" x14ac:dyDescent="0.25">
      <c r="A598" s="1">
        <v>530</v>
      </c>
      <c r="B598" s="1">
        <v>3</v>
      </c>
      <c r="C598" s="16" t="s">
        <v>278</v>
      </c>
      <c r="D598" s="17" t="s">
        <v>2629</v>
      </c>
      <c r="E598" s="17" t="s">
        <v>2481</v>
      </c>
      <c r="F598" s="17" t="s">
        <v>99</v>
      </c>
      <c r="G598" s="17" t="s">
        <v>27</v>
      </c>
      <c r="H598" s="17" t="s">
        <v>2630</v>
      </c>
      <c r="I598" s="17" t="s">
        <v>46</v>
      </c>
      <c r="J598" s="17" t="s">
        <v>2631</v>
      </c>
      <c r="K598" s="17" t="s">
        <v>2632</v>
      </c>
      <c r="L598" s="17" t="s">
        <v>2633</v>
      </c>
      <c r="M598" s="17" t="s">
        <v>2634</v>
      </c>
      <c r="N598" s="17" t="s">
        <v>2635</v>
      </c>
      <c r="O598" s="17" t="s">
        <v>2636</v>
      </c>
      <c r="P598" s="17" t="s">
        <v>2637</v>
      </c>
      <c r="Q598" s="18"/>
      <c r="R598" s="19">
        <v>45.08</v>
      </c>
      <c r="S598" s="20">
        <v>-64.489999999999995</v>
      </c>
      <c r="T598" s="17"/>
      <c r="U598" s="15"/>
    </row>
    <row r="599" spans="1:21" ht="13.2" hidden="1" x14ac:dyDescent="0.25">
      <c r="A599" s="1">
        <v>531</v>
      </c>
      <c r="B599" s="1">
        <v>3</v>
      </c>
      <c r="C599" s="16" t="s">
        <v>278</v>
      </c>
      <c r="D599" s="17" t="s">
        <v>2638</v>
      </c>
      <c r="E599" s="17" t="s">
        <v>2481</v>
      </c>
      <c r="F599" s="17" t="s">
        <v>99</v>
      </c>
      <c r="G599" s="17" t="s">
        <v>27</v>
      </c>
      <c r="H599" s="17" t="s">
        <v>2630</v>
      </c>
      <c r="I599" s="17" t="s">
        <v>46</v>
      </c>
      <c r="J599" s="17" t="s">
        <v>2631</v>
      </c>
      <c r="K599" s="17" t="s">
        <v>2632</v>
      </c>
      <c r="L599" s="17" t="s">
        <v>2633</v>
      </c>
      <c r="M599" s="17" t="s">
        <v>2634</v>
      </c>
      <c r="N599" s="17" t="s">
        <v>2635</v>
      </c>
      <c r="O599" s="17" t="s">
        <v>2636</v>
      </c>
      <c r="P599" s="17" t="s">
        <v>2639</v>
      </c>
      <c r="Q599" s="18"/>
      <c r="R599" s="19">
        <v>45.08</v>
      </c>
      <c r="S599" s="20">
        <v>-64.489999999999995</v>
      </c>
      <c r="T599" s="17"/>
      <c r="U599" s="15"/>
    </row>
    <row r="600" spans="1:21" ht="13.2" hidden="1" x14ac:dyDescent="0.25">
      <c r="A600" s="1">
        <v>532</v>
      </c>
      <c r="B600" s="1">
        <v>3</v>
      </c>
      <c r="C600" s="16" t="s">
        <v>278</v>
      </c>
      <c r="D600" s="17" t="s">
        <v>2640</v>
      </c>
      <c r="E600" s="17" t="s">
        <v>2481</v>
      </c>
      <c r="F600" s="17" t="s">
        <v>99</v>
      </c>
      <c r="G600" s="17" t="s">
        <v>27</v>
      </c>
      <c r="H600" s="17" t="s">
        <v>2630</v>
      </c>
      <c r="I600" s="17" t="s">
        <v>46</v>
      </c>
      <c r="J600" s="17" t="s">
        <v>2631</v>
      </c>
      <c r="K600" s="17" t="s">
        <v>2632</v>
      </c>
      <c r="L600" s="17" t="s">
        <v>2633</v>
      </c>
      <c r="M600" s="17" t="s">
        <v>2634</v>
      </c>
      <c r="N600" s="17" t="s">
        <v>2635</v>
      </c>
      <c r="O600" s="17" t="s">
        <v>2636</v>
      </c>
      <c r="P600" s="17" t="s">
        <v>2641</v>
      </c>
      <c r="Q600" s="18"/>
      <c r="R600" s="19">
        <v>45.08</v>
      </c>
      <c r="S600" s="20">
        <v>-64.489999999999995</v>
      </c>
      <c r="T600" s="17"/>
      <c r="U600" s="15"/>
    </row>
    <row r="601" spans="1:21" ht="13.2" x14ac:dyDescent="0.25">
      <c r="A601" s="5">
        <v>533</v>
      </c>
      <c r="B601" s="5">
        <v>1</v>
      </c>
      <c r="C601" s="11" t="s">
        <v>278</v>
      </c>
      <c r="D601" s="12" t="s">
        <v>2642</v>
      </c>
      <c r="E601" s="12" t="s">
        <v>2481</v>
      </c>
      <c r="F601" s="12" t="s">
        <v>99</v>
      </c>
      <c r="G601" s="12" t="s">
        <v>27</v>
      </c>
      <c r="H601" s="12" t="s">
        <v>2643</v>
      </c>
      <c r="I601" s="12" t="s">
        <v>57</v>
      </c>
      <c r="J601" s="12" t="s">
        <v>84</v>
      </c>
      <c r="K601" s="12" t="s">
        <v>2644</v>
      </c>
      <c r="L601" s="12" t="s">
        <v>49</v>
      </c>
      <c r="M601" s="12" t="s">
        <v>2645</v>
      </c>
      <c r="N601" s="12" t="s">
        <v>2646</v>
      </c>
      <c r="O601" s="12" t="s">
        <v>2647</v>
      </c>
      <c r="P601" s="67" t="s">
        <v>2648</v>
      </c>
      <c r="Q601" s="15"/>
      <c r="R601" s="13">
        <v>45.18</v>
      </c>
      <c r="S601" s="14">
        <v>-64.37</v>
      </c>
      <c r="T601" s="15"/>
      <c r="U601" s="15" t="s">
        <v>2917</v>
      </c>
    </row>
    <row r="602" spans="1:21" ht="26.4" x14ac:dyDescent="0.25">
      <c r="A602" s="1">
        <v>534</v>
      </c>
      <c r="B602" s="1">
        <v>1</v>
      </c>
      <c r="C602" s="16" t="s">
        <v>278</v>
      </c>
      <c r="D602" s="17" t="s">
        <v>2649</v>
      </c>
      <c r="E602" s="17" t="s">
        <v>2481</v>
      </c>
      <c r="F602" s="17" t="s">
        <v>99</v>
      </c>
      <c r="G602" s="17" t="s">
        <v>27</v>
      </c>
      <c r="H602" s="17" t="s">
        <v>2650</v>
      </c>
      <c r="I602" s="17" t="s">
        <v>78</v>
      </c>
      <c r="J602" s="17" t="s">
        <v>79</v>
      </c>
      <c r="K602" s="17" t="s">
        <v>2651</v>
      </c>
      <c r="L602" s="17" t="s">
        <v>2652</v>
      </c>
      <c r="M602" s="17" t="s">
        <v>2653</v>
      </c>
      <c r="N602" s="17" t="s">
        <v>2654</v>
      </c>
      <c r="O602" s="17" t="s">
        <v>2655</v>
      </c>
      <c r="P602" s="59" t="s">
        <v>2656</v>
      </c>
      <c r="Q602" s="18"/>
      <c r="R602" s="19">
        <v>44.99</v>
      </c>
      <c r="S602" s="20">
        <v>-64.959999999999994</v>
      </c>
      <c r="T602" s="17"/>
      <c r="U602" s="15" t="s">
        <v>2871</v>
      </c>
    </row>
    <row r="603" spans="1:21" ht="13.2" hidden="1" x14ac:dyDescent="0.25">
      <c r="A603" s="1">
        <v>535</v>
      </c>
      <c r="B603" s="1">
        <v>1</v>
      </c>
      <c r="C603" s="16" t="s">
        <v>278</v>
      </c>
      <c r="D603" s="17" t="s">
        <v>2657</v>
      </c>
      <c r="E603" s="17" t="s">
        <v>2481</v>
      </c>
      <c r="F603" s="17" t="s">
        <v>99</v>
      </c>
      <c r="G603" s="17" t="s">
        <v>27</v>
      </c>
      <c r="H603" s="17" t="s">
        <v>2658</v>
      </c>
      <c r="I603" s="17" t="s">
        <v>78</v>
      </c>
      <c r="J603" s="17" t="s">
        <v>79</v>
      </c>
      <c r="K603" s="17" t="s">
        <v>2651</v>
      </c>
      <c r="L603" s="17" t="s">
        <v>2652</v>
      </c>
      <c r="M603" s="17" t="s">
        <v>2653</v>
      </c>
      <c r="N603" s="17" t="s">
        <v>2659</v>
      </c>
      <c r="O603" s="17" t="s">
        <v>2655</v>
      </c>
      <c r="P603" s="17" t="s">
        <v>2660</v>
      </c>
      <c r="Q603" s="18"/>
      <c r="R603" s="19">
        <v>44.99</v>
      </c>
      <c r="S603" s="20">
        <v>-64.959999999999994</v>
      </c>
      <c r="T603" s="17"/>
      <c r="U603" s="15"/>
    </row>
    <row r="604" spans="1:21" ht="13.2" hidden="1" x14ac:dyDescent="0.25">
      <c r="A604" s="1">
        <v>536</v>
      </c>
      <c r="B604" s="1">
        <v>3</v>
      </c>
      <c r="C604" s="16" t="s">
        <v>278</v>
      </c>
      <c r="D604" s="17" t="s">
        <v>2661</v>
      </c>
      <c r="E604" s="17" t="s">
        <v>2481</v>
      </c>
      <c r="F604" s="17" t="s">
        <v>99</v>
      </c>
      <c r="G604" s="17" t="s">
        <v>27</v>
      </c>
      <c r="H604" s="17" t="s">
        <v>244</v>
      </c>
      <c r="I604" s="17" t="s">
        <v>245</v>
      </c>
      <c r="J604" s="17" t="s">
        <v>2662</v>
      </c>
      <c r="K604" s="17" t="s">
        <v>2515</v>
      </c>
      <c r="L604" s="17" t="s">
        <v>2516</v>
      </c>
      <c r="M604" s="17" t="s">
        <v>2517</v>
      </c>
      <c r="N604" s="17" t="s">
        <v>2518</v>
      </c>
      <c r="O604" s="17" t="s">
        <v>2663</v>
      </c>
      <c r="P604" s="17"/>
      <c r="Q604" s="18"/>
      <c r="R604" s="19">
        <v>45.07</v>
      </c>
      <c r="S604" s="20">
        <v>-64.45</v>
      </c>
      <c r="T604" s="17"/>
      <c r="U604" s="15"/>
    </row>
    <row r="605" spans="1:21" ht="13.2" hidden="1" x14ac:dyDescent="0.25">
      <c r="A605" s="1">
        <v>537</v>
      </c>
      <c r="B605" s="1">
        <v>3</v>
      </c>
      <c r="C605" s="16" t="s">
        <v>278</v>
      </c>
      <c r="D605" s="17" t="s">
        <v>2664</v>
      </c>
      <c r="E605" s="17" t="s">
        <v>2481</v>
      </c>
      <c r="F605" s="17" t="s">
        <v>99</v>
      </c>
      <c r="G605" s="17" t="s">
        <v>27</v>
      </c>
      <c r="H605" s="17" t="s">
        <v>2665</v>
      </c>
      <c r="I605" s="17" t="s">
        <v>245</v>
      </c>
      <c r="J605" s="17" t="s">
        <v>2662</v>
      </c>
      <c r="K605" s="17" t="s">
        <v>2515</v>
      </c>
      <c r="L605" s="17" t="s">
        <v>2516</v>
      </c>
      <c r="M605" s="17" t="s">
        <v>2517</v>
      </c>
      <c r="N605" s="17" t="s">
        <v>2518</v>
      </c>
      <c r="O605" s="17" t="s">
        <v>2666</v>
      </c>
      <c r="P605" s="17" t="s">
        <v>2667</v>
      </c>
      <c r="Q605" s="18"/>
      <c r="R605" s="19">
        <v>45.07</v>
      </c>
      <c r="S605" s="20">
        <v>-64.430000000000007</v>
      </c>
      <c r="T605" s="17"/>
      <c r="U605" s="15"/>
    </row>
    <row r="606" spans="1:21" ht="13.2" hidden="1" x14ac:dyDescent="0.25">
      <c r="A606" s="1">
        <v>538</v>
      </c>
      <c r="B606" s="1">
        <v>3</v>
      </c>
      <c r="C606" s="16" t="s">
        <v>278</v>
      </c>
      <c r="D606" s="17" t="s">
        <v>2668</v>
      </c>
      <c r="E606" s="17" t="s">
        <v>2481</v>
      </c>
      <c r="F606" s="17" t="s">
        <v>99</v>
      </c>
      <c r="G606" s="17" t="s">
        <v>27</v>
      </c>
      <c r="H606" s="17" t="s">
        <v>244</v>
      </c>
      <c r="I606" s="17" t="s">
        <v>245</v>
      </c>
      <c r="J606" s="17" t="s">
        <v>2662</v>
      </c>
      <c r="K606" s="17" t="s">
        <v>2515</v>
      </c>
      <c r="L606" s="17" t="s">
        <v>2516</v>
      </c>
      <c r="M606" s="17" t="s">
        <v>2517</v>
      </c>
      <c r="N606" s="17" t="s">
        <v>2518</v>
      </c>
      <c r="O606" s="17" t="s">
        <v>2669</v>
      </c>
      <c r="P606" s="17"/>
      <c r="Q606" s="18"/>
      <c r="R606" s="19">
        <v>45.07</v>
      </c>
      <c r="S606" s="20">
        <v>-64.45</v>
      </c>
      <c r="T606" s="17"/>
      <c r="U606" s="15"/>
    </row>
    <row r="607" spans="1:21" ht="39.6" x14ac:dyDescent="0.25">
      <c r="A607" s="1">
        <v>539</v>
      </c>
      <c r="B607" s="1">
        <v>3</v>
      </c>
      <c r="C607" s="16" t="s">
        <v>278</v>
      </c>
      <c r="D607" s="17" t="s">
        <v>2670</v>
      </c>
      <c r="E607" s="17" t="s">
        <v>2481</v>
      </c>
      <c r="F607" s="17" t="s">
        <v>99</v>
      </c>
      <c r="G607" s="17" t="s">
        <v>27</v>
      </c>
      <c r="H607" s="17" t="s">
        <v>244</v>
      </c>
      <c r="I607" s="17" t="s">
        <v>245</v>
      </c>
      <c r="J607" s="17" t="s">
        <v>2662</v>
      </c>
      <c r="K607" s="17" t="s">
        <v>2515</v>
      </c>
      <c r="L607" s="17" t="s">
        <v>2516</v>
      </c>
      <c r="M607" s="17" t="s">
        <v>2517</v>
      </c>
      <c r="N607" s="17" t="s">
        <v>2518</v>
      </c>
      <c r="O607" s="17" t="s">
        <v>2663</v>
      </c>
      <c r="P607" s="59" t="s">
        <v>2671</v>
      </c>
      <c r="Q607" s="18"/>
      <c r="R607" s="19">
        <v>45.07</v>
      </c>
      <c r="S607" s="20">
        <v>-64.45</v>
      </c>
      <c r="T607" s="17"/>
      <c r="U607" s="15" t="s">
        <v>2871</v>
      </c>
    </row>
    <row r="608" spans="1:21" ht="13.2" hidden="1" x14ac:dyDescent="0.25">
      <c r="A608" s="1">
        <v>541</v>
      </c>
      <c r="B608" s="1">
        <v>3</v>
      </c>
      <c r="C608" s="16" t="s">
        <v>278</v>
      </c>
      <c r="D608" s="17" t="s">
        <v>2672</v>
      </c>
      <c r="E608" s="17" t="s">
        <v>2481</v>
      </c>
      <c r="F608" s="17" t="s">
        <v>99</v>
      </c>
      <c r="G608" s="17" t="s">
        <v>27</v>
      </c>
      <c r="H608" s="17" t="s">
        <v>2665</v>
      </c>
      <c r="I608" s="17" t="s">
        <v>245</v>
      </c>
      <c r="J608" s="17" t="s">
        <v>2662</v>
      </c>
      <c r="K608" s="17" t="s">
        <v>2515</v>
      </c>
      <c r="L608" s="17" t="s">
        <v>2516</v>
      </c>
      <c r="M608" s="17" t="s">
        <v>2517</v>
      </c>
      <c r="N608" s="17" t="s">
        <v>2518</v>
      </c>
      <c r="O608" s="17" t="s">
        <v>2673</v>
      </c>
      <c r="P608" s="17" t="s">
        <v>2674</v>
      </c>
      <c r="Q608" s="18"/>
      <c r="R608" s="19">
        <v>45.07</v>
      </c>
      <c r="S608" s="20">
        <v>-64.430000000000007</v>
      </c>
      <c r="T608" s="17"/>
      <c r="U608" s="15"/>
    </row>
    <row r="609" spans="1:21" ht="39.6" x14ac:dyDescent="0.25">
      <c r="A609" s="1">
        <v>542</v>
      </c>
      <c r="B609" s="1">
        <v>3</v>
      </c>
      <c r="C609" s="16" t="s">
        <v>278</v>
      </c>
      <c r="D609" s="17" t="s">
        <v>2675</v>
      </c>
      <c r="E609" s="17" t="s">
        <v>2481</v>
      </c>
      <c r="F609" s="17" t="s">
        <v>99</v>
      </c>
      <c r="G609" s="17" t="s">
        <v>27</v>
      </c>
      <c r="H609" s="17" t="s">
        <v>2676</v>
      </c>
      <c r="I609" s="17" t="s">
        <v>83</v>
      </c>
      <c r="J609" s="18" t="s">
        <v>84</v>
      </c>
      <c r="K609" s="18" t="s">
        <v>2677</v>
      </c>
      <c r="L609" s="17" t="s">
        <v>2678</v>
      </c>
      <c r="M609" s="22" t="s">
        <v>2679</v>
      </c>
      <c r="N609" s="22" t="s">
        <v>2680</v>
      </c>
      <c r="O609" s="17" t="s">
        <v>2681</v>
      </c>
      <c r="P609" s="59" t="s">
        <v>2682</v>
      </c>
      <c r="Q609" s="18"/>
      <c r="R609" s="19">
        <v>45.09</v>
      </c>
      <c r="S609" s="20">
        <v>-64.400000000000006</v>
      </c>
      <c r="T609" s="17"/>
      <c r="U609" s="15" t="s">
        <v>2871</v>
      </c>
    </row>
    <row r="610" spans="1:21" ht="13.2" hidden="1" x14ac:dyDescent="0.25">
      <c r="A610" s="5">
        <v>543</v>
      </c>
      <c r="B610" s="5">
        <v>0</v>
      </c>
      <c r="C610" s="11" t="s">
        <v>278</v>
      </c>
      <c r="D610" s="12" t="s">
        <v>2683</v>
      </c>
      <c r="E610" s="12" t="s">
        <v>2481</v>
      </c>
      <c r="F610" s="12" t="s">
        <v>99</v>
      </c>
      <c r="G610" s="12" t="s">
        <v>27</v>
      </c>
      <c r="H610" s="12" t="s">
        <v>2684</v>
      </c>
      <c r="I610" s="12" t="s">
        <v>2685</v>
      </c>
      <c r="J610" s="12" t="s">
        <v>2686</v>
      </c>
      <c r="K610" s="12" t="s">
        <v>2687</v>
      </c>
      <c r="L610" s="12" t="s">
        <v>49</v>
      </c>
      <c r="M610" s="12" t="s">
        <v>2688</v>
      </c>
      <c r="N610" s="15"/>
      <c r="O610" s="15"/>
      <c r="P610" s="12" t="s">
        <v>2689</v>
      </c>
      <c r="Q610" s="25"/>
      <c r="R610" s="19">
        <v>0</v>
      </c>
      <c r="S610" s="20">
        <v>0</v>
      </c>
      <c r="T610" s="25"/>
      <c r="U610" s="15"/>
    </row>
    <row r="611" spans="1:21" ht="39.6" x14ac:dyDescent="0.25">
      <c r="A611" s="5">
        <v>544</v>
      </c>
      <c r="B611" s="5">
        <v>1</v>
      </c>
      <c r="C611" s="11" t="s">
        <v>278</v>
      </c>
      <c r="D611" s="22" t="s">
        <v>2690</v>
      </c>
      <c r="E611" s="12" t="s">
        <v>2481</v>
      </c>
      <c r="F611" s="12" t="s">
        <v>99</v>
      </c>
      <c r="G611" s="12" t="s">
        <v>27</v>
      </c>
      <c r="H611" s="12" t="s">
        <v>2691</v>
      </c>
      <c r="I611" s="12" t="s">
        <v>2692</v>
      </c>
      <c r="J611" s="41" t="s">
        <v>39</v>
      </c>
      <c r="K611" s="41" t="s">
        <v>2693</v>
      </c>
      <c r="L611" s="41" t="s">
        <v>103</v>
      </c>
      <c r="M611" s="12" t="s">
        <v>2694</v>
      </c>
      <c r="N611" s="12" t="s">
        <v>2695</v>
      </c>
      <c r="O611" s="12" t="s">
        <v>2696</v>
      </c>
      <c r="P611" s="59" t="s">
        <v>2697</v>
      </c>
      <c r="Q611" s="41"/>
      <c r="R611" s="13">
        <v>44.95</v>
      </c>
      <c r="S611" s="14">
        <v>-64.930000000000007</v>
      </c>
      <c r="T611" s="12"/>
      <c r="U611" s="15" t="s">
        <v>2871</v>
      </c>
    </row>
    <row r="612" spans="1:21" ht="13.2" hidden="1" x14ac:dyDescent="0.25">
      <c r="A612" s="1">
        <v>545</v>
      </c>
      <c r="B612" s="1">
        <v>1</v>
      </c>
      <c r="C612" s="16" t="s">
        <v>394</v>
      </c>
      <c r="D612" s="17" t="s">
        <v>2698</v>
      </c>
      <c r="E612" s="17" t="s">
        <v>2481</v>
      </c>
      <c r="F612" s="17" t="s">
        <v>99</v>
      </c>
      <c r="G612" s="17" t="s">
        <v>27</v>
      </c>
      <c r="H612" s="17" t="s">
        <v>2431</v>
      </c>
      <c r="I612" s="17" t="s">
        <v>63</v>
      </c>
      <c r="J612" s="17" t="s">
        <v>271</v>
      </c>
      <c r="K612" s="17" t="s">
        <v>2699</v>
      </c>
      <c r="L612" s="17" t="s">
        <v>2700</v>
      </c>
      <c r="M612" s="17" t="s">
        <v>2701</v>
      </c>
      <c r="N612" s="17" t="s">
        <v>2702</v>
      </c>
      <c r="O612" s="17" t="s">
        <v>2703</v>
      </c>
      <c r="P612" s="17" t="s">
        <v>2704</v>
      </c>
      <c r="Q612" s="18"/>
      <c r="R612" s="19">
        <v>45.09</v>
      </c>
      <c r="S612" s="20">
        <v>-64.36</v>
      </c>
      <c r="T612" s="17" t="s">
        <v>35</v>
      </c>
      <c r="U612" s="15"/>
    </row>
    <row r="613" spans="1:21" ht="13.2" hidden="1" x14ac:dyDescent="0.25">
      <c r="A613" s="1">
        <v>546</v>
      </c>
      <c r="B613" s="1">
        <v>1</v>
      </c>
      <c r="C613" s="16" t="s">
        <v>394</v>
      </c>
      <c r="D613" s="17" t="s">
        <v>2705</v>
      </c>
      <c r="E613" s="17" t="s">
        <v>2481</v>
      </c>
      <c r="F613" s="17" t="s">
        <v>99</v>
      </c>
      <c r="G613" s="17" t="s">
        <v>27</v>
      </c>
      <c r="H613" s="17" t="s">
        <v>2706</v>
      </c>
      <c r="I613" s="17" t="s">
        <v>63</v>
      </c>
      <c r="J613" s="17" t="s">
        <v>2707</v>
      </c>
      <c r="K613" s="17" t="s">
        <v>2708</v>
      </c>
      <c r="L613" s="18"/>
      <c r="M613" s="17" t="s">
        <v>2709</v>
      </c>
      <c r="N613" s="17" t="s">
        <v>2710</v>
      </c>
      <c r="O613" s="17" t="s">
        <v>2711</v>
      </c>
      <c r="P613" s="17"/>
      <c r="Q613" s="18"/>
      <c r="R613" s="19">
        <v>45.09</v>
      </c>
      <c r="S613" s="20">
        <v>-64.349999999999994</v>
      </c>
      <c r="T613" s="18"/>
      <c r="U613" s="15"/>
    </row>
    <row r="614" spans="1:21" ht="26.4" x14ac:dyDescent="0.25">
      <c r="A614" s="5">
        <v>547</v>
      </c>
      <c r="B614" s="5">
        <v>1</v>
      </c>
      <c r="C614" s="11" t="s">
        <v>278</v>
      </c>
      <c r="D614" s="12" t="s">
        <v>2712</v>
      </c>
      <c r="E614" s="12" t="s">
        <v>2481</v>
      </c>
      <c r="F614" s="12" t="s">
        <v>99</v>
      </c>
      <c r="G614" s="12" t="s">
        <v>27</v>
      </c>
      <c r="H614" s="12" t="s">
        <v>2713</v>
      </c>
      <c r="I614" s="12" t="s">
        <v>63</v>
      </c>
      <c r="J614" s="12" t="s">
        <v>2714</v>
      </c>
      <c r="K614" s="12" t="s">
        <v>2715</v>
      </c>
      <c r="L614" s="12" t="s">
        <v>2716</v>
      </c>
      <c r="M614" s="12" t="s">
        <v>2717</v>
      </c>
      <c r="N614" s="12" t="s">
        <v>2718</v>
      </c>
      <c r="O614" s="15"/>
      <c r="P614" s="59" t="s">
        <v>2719</v>
      </c>
      <c r="Q614" s="15"/>
      <c r="R614" s="13">
        <v>45.09</v>
      </c>
      <c r="S614" s="14">
        <v>-64.319999999999993</v>
      </c>
      <c r="T614" s="15"/>
      <c r="U614" s="15" t="s">
        <v>2871</v>
      </c>
    </row>
    <row r="615" spans="1:21" ht="13.2" hidden="1" x14ac:dyDescent="0.25">
      <c r="A615" s="5">
        <v>548</v>
      </c>
      <c r="B615" s="5">
        <v>1</v>
      </c>
      <c r="C615" s="11" t="s">
        <v>278</v>
      </c>
      <c r="D615" s="12" t="s">
        <v>2720</v>
      </c>
      <c r="E615" s="12" t="s">
        <v>2481</v>
      </c>
      <c r="F615" s="12" t="s">
        <v>109</v>
      </c>
      <c r="G615" s="15"/>
      <c r="H615" s="12" t="s">
        <v>2721</v>
      </c>
      <c r="I615" s="12" t="s">
        <v>46</v>
      </c>
      <c r="J615" s="12" t="s">
        <v>1201</v>
      </c>
      <c r="K615" s="12" t="s">
        <v>2722</v>
      </c>
      <c r="L615" s="12" t="s">
        <v>1075</v>
      </c>
      <c r="M615" s="12" t="s">
        <v>2723</v>
      </c>
      <c r="N615" s="12" t="s">
        <v>2724</v>
      </c>
      <c r="O615" s="12" t="s">
        <v>2725</v>
      </c>
      <c r="P615" s="15"/>
      <c r="Q615" s="15"/>
      <c r="R615" s="13">
        <v>45.08</v>
      </c>
      <c r="S615" s="14">
        <v>-64.5</v>
      </c>
      <c r="T615" s="15"/>
      <c r="U615" s="15"/>
    </row>
    <row r="616" spans="1:21" ht="39.6" x14ac:dyDescent="0.25">
      <c r="A616" s="5">
        <v>549</v>
      </c>
      <c r="B616" s="5">
        <v>1</v>
      </c>
      <c r="C616" s="11" t="s">
        <v>278</v>
      </c>
      <c r="D616" s="12" t="s">
        <v>2726</v>
      </c>
      <c r="E616" s="12" t="s">
        <v>2481</v>
      </c>
      <c r="F616" s="12" t="s">
        <v>109</v>
      </c>
      <c r="G616" s="12" t="s">
        <v>27</v>
      </c>
      <c r="H616" s="12" t="s">
        <v>2727</v>
      </c>
      <c r="I616" s="12" t="s">
        <v>163</v>
      </c>
      <c r="J616" s="15"/>
      <c r="K616" s="15"/>
      <c r="L616" s="15"/>
      <c r="M616" s="12" t="s">
        <v>2728</v>
      </c>
      <c r="N616" s="12" t="s">
        <v>2729</v>
      </c>
      <c r="O616" s="23" t="s">
        <v>2730</v>
      </c>
      <c r="P616" s="59" t="s">
        <v>2731</v>
      </c>
      <c r="Q616" s="15"/>
      <c r="R616" s="13">
        <v>44.97</v>
      </c>
      <c r="S616" s="14">
        <v>-64.75</v>
      </c>
      <c r="T616" s="12" t="s">
        <v>35</v>
      </c>
      <c r="U616" s="15" t="s">
        <v>2871</v>
      </c>
    </row>
    <row r="617" spans="1:21" ht="13.2" hidden="1" x14ac:dyDescent="0.25">
      <c r="A617" s="1">
        <v>550</v>
      </c>
      <c r="B617" s="1">
        <v>1</v>
      </c>
      <c r="C617" s="16" t="s">
        <v>278</v>
      </c>
      <c r="D617" s="17" t="s">
        <v>2732</v>
      </c>
      <c r="E617" s="17" t="s">
        <v>2481</v>
      </c>
      <c r="F617" s="17" t="s">
        <v>109</v>
      </c>
      <c r="G617" s="17" t="s">
        <v>147</v>
      </c>
      <c r="H617" s="17" t="s">
        <v>148</v>
      </c>
      <c r="I617" s="17" t="s">
        <v>63</v>
      </c>
      <c r="J617" s="17" t="s">
        <v>149</v>
      </c>
      <c r="K617" s="17" t="s">
        <v>2733</v>
      </c>
      <c r="L617" s="17" t="s">
        <v>2614</v>
      </c>
      <c r="M617" s="18"/>
      <c r="N617" s="18"/>
      <c r="O617" s="17" t="s">
        <v>2734</v>
      </c>
      <c r="P617" s="18"/>
      <c r="Q617" s="18"/>
      <c r="R617" s="19">
        <v>45.09</v>
      </c>
      <c r="S617" s="20">
        <v>-64.36</v>
      </c>
      <c r="T617" s="17" t="s">
        <v>35</v>
      </c>
      <c r="U617" s="15"/>
    </row>
    <row r="618" spans="1:21" ht="13.2" hidden="1" x14ac:dyDescent="0.25">
      <c r="A618" s="1">
        <v>551</v>
      </c>
      <c r="B618" s="1">
        <v>1</v>
      </c>
      <c r="C618" s="16" t="s">
        <v>394</v>
      </c>
      <c r="D618" s="17" t="s">
        <v>2735</v>
      </c>
      <c r="E618" s="17" t="s">
        <v>2481</v>
      </c>
      <c r="F618" s="17" t="s">
        <v>109</v>
      </c>
      <c r="G618" s="17" t="s">
        <v>27</v>
      </c>
      <c r="H618" s="17" t="s">
        <v>1142</v>
      </c>
      <c r="I618" s="17" t="s">
        <v>63</v>
      </c>
      <c r="J618" s="17" t="s">
        <v>149</v>
      </c>
      <c r="K618" s="17" t="s">
        <v>2736</v>
      </c>
      <c r="L618" s="17" t="s">
        <v>2737</v>
      </c>
      <c r="M618" s="17" t="s">
        <v>2352</v>
      </c>
      <c r="N618" s="17" t="s">
        <v>2738</v>
      </c>
      <c r="O618" s="17" t="s">
        <v>2354</v>
      </c>
      <c r="P618" s="17" t="s">
        <v>2739</v>
      </c>
      <c r="Q618" s="18"/>
      <c r="R618" s="19">
        <v>45.09</v>
      </c>
      <c r="S618" s="20">
        <v>-64.36</v>
      </c>
      <c r="T618" s="17" t="s">
        <v>35</v>
      </c>
      <c r="U618" s="15"/>
    </row>
    <row r="619" spans="1:21" ht="13.2" hidden="1" x14ac:dyDescent="0.25">
      <c r="A619" s="1">
        <v>552</v>
      </c>
      <c r="B619" s="1">
        <v>1</v>
      </c>
      <c r="C619" s="16" t="s">
        <v>278</v>
      </c>
      <c r="D619" s="17" t="s">
        <v>2740</v>
      </c>
      <c r="E619" s="17" t="s">
        <v>2481</v>
      </c>
      <c r="F619" s="17" t="s">
        <v>109</v>
      </c>
      <c r="G619" s="17" t="s">
        <v>147</v>
      </c>
      <c r="H619" s="17" t="s">
        <v>148</v>
      </c>
      <c r="I619" s="17" t="s">
        <v>63</v>
      </c>
      <c r="J619" s="17" t="s">
        <v>314</v>
      </c>
      <c r="K619" s="17" t="s">
        <v>2741</v>
      </c>
      <c r="L619" s="25"/>
      <c r="M619" s="25"/>
      <c r="N619" s="17" t="s">
        <v>2742</v>
      </c>
      <c r="O619" s="17" t="s">
        <v>2743</v>
      </c>
      <c r="P619" s="17" t="s">
        <v>2744</v>
      </c>
      <c r="Q619" s="25"/>
      <c r="R619" s="19">
        <v>45.09</v>
      </c>
      <c r="S619" s="20">
        <v>-64.36</v>
      </c>
      <c r="T619" s="17" t="s">
        <v>35</v>
      </c>
      <c r="U619" s="15"/>
    </row>
    <row r="620" spans="1:21" ht="13.2" hidden="1" x14ac:dyDescent="0.25">
      <c r="A620" s="1">
        <v>553</v>
      </c>
      <c r="B620" s="1">
        <v>1</v>
      </c>
      <c r="C620" s="16" t="s">
        <v>394</v>
      </c>
      <c r="D620" s="17" t="s">
        <v>2745</v>
      </c>
      <c r="E620" s="17" t="s">
        <v>2481</v>
      </c>
      <c r="F620" s="17" t="s">
        <v>109</v>
      </c>
      <c r="G620" s="25"/>
      <c r="H620" s="17" t="s">
        <v>381</v>
      </c>
      <c r="I620" s="17" t="s">
        <v>63</v>
      </c>
      <c r="J620" s="17" t="s">
        <v>314</v>
      </c>
      <c r="K620" s="17" t="s">
        <v>2746</v>
      </c>
      <c r="L620" s="17" t="s">
        <v>2747</v>
      </c>
      <c r="M620" s="17"/>
      <c r="N620" s="17" t="s">
        <v>2408</v>
      </c>
      <c r="O620" s="17" t="s">
        <v>2748</v>
      </c>
      <c r="P620" s="17" t="s">
        <v>2749</v>
      </c>
      <c r="Q620" s="25"/>
      <c r="R620" s="19">
        <v>45.09</v>
      </c>
      <c r="S620" s="20">
        <v>-64.36</v>
      </c>
      <c r="T620" s="17" t="s">
        <v>35</v>
      </c>
      <c r="U620" s="15"/>
    </row>
    <row r="621" spans="1:21" ht="13.2" hidden="1" x14ac:dyDescent="0.25">
      <c r="A621" s="1">
        <v>554</v>
      </c>
      <c r="B621" s="1">
        <v>1</v>
      </c>
      <c r="C621" s="16" t="s">
        <v>394</v>
      </c>
      <c r="D621" s="17" t="s">
        <v>2750</v>
      </c>
      <c r="E621" s="17" t="s">
        <v>2481</v>
      </c>
      <c r="F621" s="17" t="s">
        <v>109</v>
      </c>
      <c r="G621" s="18"/>
      <c r="H621" s="17" t="s">
        <v>2751</v>
      </c>
      <c r="I621" s="17" t="s">
        <v>63</v>
      </c>
      <c r="J621" s="17" t="s">
        <v>2752</v>
      </c>
      <c r="K621" s="17" t="s">
        <v>2722</v>
      </c>
      <c r="L621" s="17" t="s">
        <v>1075</v>
      </c>
      <c r="M621" s="17" t="s">
        <v>2753</v>
      </c>
      <c r="N621" s="17" t="s">
        <v>2724</v>
      </c>
      <c r="O621" s="17" t="s">
        <v>2725</v>
      </c>
      <c r="P621" s="18"/>
      <c r="Q621" s="18"/>
      <c r="R621" s="19">
        <v>45.09</v>
      </c>
      <c r="S621" s="20">
        <v>-64.36</v>
      </c>
      <c r="T621" s="17" t="s">
        <v>35</v>
      </c>
      <c r="U621" s="15"/>
    </row>
    <row r="622" spans="1:21" ht="13.2" hidden="1" x14ac:dyDescent="0.25">
      <c r="A622" s="1">
        <v>555</v>
      </c>
      <c r="B622" s="1">
        <v>1</v>
      </c>
      <c r="C622" s="16" t="s">
        <v>23</v>
      </c>
      <c r="D622" s="17" t="s">
        <v>2754</v>
      </c>
      <c r="E622" s="17" t="s">
        <v>2481</v>
      </c>
      <c r="F622" s="17" t="s">
        <v>109</v>
      </c>
      <c r="G622" s="25"/>
      <c r="H622" s="17" t="s">
        <v>291</v>
      </c>
      <c r="I622" s="17" t="s">
        <v>63</v>
      </c>
      <c r="J622" s="17" t="s">
        <v>89</v>
      </c>
      <c r="K622" s="17" t="s">
        <v>2755</v>
      </c>
      <c r="L622" s="17" t="s">
        <v>2756</v>
      </c>
      <c r="M622" s="25"/>
      <c r="N622" s="17" t="s">
        <v>2757</v>
      </c>
      <c r="O622" s="17" t="s">
        <v>2758</v>
      </c>
      <c r="P622" s="17" t="s">
        <v>2759</v>
      </c>
      <c r="Q622" s="25"/>
      <c r="R622" s="19">
        <v>45.09</v>
      </c>
      <c r="S622" s="20">
        <v>-64.37</v>
      </c>
      <c r="T622" s="17" t="s">
        <v>35</v>
      </c>
      <c r="U622" s="15"/>
    </row>
    <row r="623" spans="1:21" ht="13.2" hidden="1" x14ac:dyDescent="0.25">
      <c r="A623" s="5">
        <v>556</v>
      </c>
      <c r="B623" s="5">
        <v>0</v>
      </c>
      <c r="C623" s="11" t="s">
        <v>278</v>
      </c>
      <c r="D623" s="12" t="s">
        <v>2760</v>
      </c>
      <c r="E623" s="12" t="s">
        <v>2481</v>
      </c>
      <c r="F623" s="12" t="s">
        <v>109</v>
      </c>
      <c r="G623" s="12" t="s">
        <v>27</v>
      </c>
      <c r="H623" s="12"/>
      <c r="I623" s="12"/>
      <c r="J623" s="12" t="s">
        <v>2761</v>
      </c>
      <c r="K623" s="12" t="s">
        <v>2762</v>
      </c>
      <c r="L623" s="12" t="s">
        <v>2763</v>
      </c>
      <c r="M623" s="12" t="s">
        <v>2764</v>
      </c>
      <c r="N623" s="12" t="s">
        <v>2765</v>
      </c>
      <c r="O623" s="12" t="s">
        <v>2766</v>
      </c>
      <c r="P623" s="12" t="s">
        <v>2767</v>
      </c>
      <c r="Q623" s="25"/>
      <c r="R623" s="19">
        <v>0</v>
      </c>
      <c r="S623" s="20">
        <v>0</v>
      </c>
      <c r="T623" s="25"/>
      <c r="U623" s="15"/>
    </row>
    <row r="624" spans="1:21" ht="26.4" x14ac:dyDescent="0.25">
      <c r="A624" s="1">
        <v>557</v>
      </c>
      <c r="B624" s="1">
        <v>1</v>
      </c>
      <c r="C624" s="16" t="s">
        <v>278</v>
      </c>
      <c r="D624" s="17" t="s">
        <v>2768</v>
      </c>
      <c r="E624" s="17" t="s">
        <v>2481</v>
      </c>
      <c r="F624" s="17" t="s">
        <v>2769</v>
      </c>
      <c r="G624" s="17" t="s">
        <v>27</v>
      </c>
      <c r="H624" s="17" t="s">
        <v>2522</v>
      </c>
      <c r="I624" s="17" t="s">
        <v>573</v>
      </c>
      <c r="J624" s="17" t="s">
        <v>58</v>
      </c>
      <c r="K624" s="17" t="s">
        <v>2523</v>
      </c>
      <c r="L624" s="17" t="s">
        <v>2614</v>
      </c>
      <c r="M624" s="17" t="s">
        <v>2770</v>
      </c>
      <c r="N624" s="25"/>
      <c r="O624" s="17" t="s">
        <v>2771</v>
      </c>
      <c r="P624" s="59" t="s">
        <v>2772</v>
      </c>
      <c r="Q624" s="25"/>
      <c r="R624" s="19">
        <v>45.15</v>
      </c>
      <c r="S624" s="20">
        <v>-64.48</v>
      </c>
      <c r="T624" s="25"/>
      <c r="U624" s="15" t="s">
        <v>2871</v>
      </c>
    </row>
    <row r="625" spans="1:21" ht="39.6" x14ac:dyDescent="0.25">
      <c r="A625" s="1">
        <v>558</v>
      </c>
      <c r="B625" s="1">
        <v>1</v>
      </c>
      <c r="C625" s="16" t="s">
        <v>394</v>
      </c>
      <c r="D625" s="17" t="s">
        <v>2773</v>
      </c>
      <c r="E625" s="17" t="s">
        <v>2481</v>
      </c>
      <c r="F625" s="17" t="s">
        <v>139</v>
      </c>
      <c r="G625" s="17" t="s">
        <v>2774</v>
      </c>
      <c r="H625" s="17" t="s">
        <v>2431</v>
      </c>
      <c r="I625" s="17" t="s">
        <v>63</v>
      </c>
      <c r="J625" s="17" t="s">
        <v>271</v>
      </c>
      <c r="K625" s="17" t="s">
        <v>2432</v>
      </c>
      <c r="L625" s="17" t="s">
        <v>1081</v>
      </c>
      <c r="M625" s="17" t="s">
        <v>2433</v>
      </c>
      <c r="N625" s="17" t="s">
        <v>2775</v>
      </c>
      <c r="O625" s="17" t="s">
        <v>2435</v>
      </c>
      <c r="P625" s="59" t="s">
        <v>2776</v>
      </c>
      <c r="Q625" s="18"/>
      <c r="R625" s="19">
        <v>45.09</v>
      </c>
      <c r="S625" s="20">
        <v>-64.36</v>
      </c>
      <c r="T625" s="17" t="s">
        <v>35</v>
      </c>
      <c r="U625" s="15" t="s">
        <v>2871</v>
      </c>
    </row>
    <row r="626" spans="1:21" ht="26.4" x14ac:dyDescent="0.25">
      <c r="A626" s="1">
        <v>559</v>
      </c>
      <c r="B626" s="1">
        <v>1</v>
      </c>
      <c r="C626" s="16" t="s">
        <v>278</v>
      </c>
      <c r="D626" s="17" t="s">
        <v>2777</v>
      </c>
      <c r="E626" s="17" t="s">
        <v>2481</v>
      </c>
      <c r="F626" s="17" t="s">
        <v>331</v>
      </c>
      <c r="G626" s="17" t="s">
        <v>27</v>
      </c>
      <c r="H626" s="17" t="s">
        <v>2630</v>
      </c>
      <c r="I626" s="17" t="s">
        <v>46</v>
      </c>
      <c r="J626" s="17" t="s">
        <v>2631</v>
      </c>
      <c r="K626" s="17" t="s">
        <v>2632</v>
      </c>
      <c r="L626" s="17" t="s">
        <v>2633</v>
      </c>
      <c r="M626" s="17" t="s">
        <v>2634</v>
      </c>
      <c r="N626" s="17" t="s">
        <v>2635</v>
      </c>
      <c r="O626" s="17" t="s">
        <v>2636</v>
      </c>
      <c r="P626" s="59" t="s">
        <v>2778</v>
      </c>
      <c r="Q626" s="18"/>
      <c r="R626" s="19">
        <v>45.08</v>
      </c>
      <c r="S626" s="20">
        <v>-64.489999999999995</v>
      </c>
      <c r="T626" s="17"/>
      <c r="U626" s="15" t="s">
        <v>2871</v>
      </c>
    </row>
    <row r="627" spans="1:21" ht="13.2" hidden="1" x14ac:dyDescent="0.25">
      <c r="A627" s="1">
        <v>560</v>
      </c>
      <c r="B627" s="1">
        <v>1</v>
      </c>
      <c r="C627" s="16" t="s">
        <v>394</v>
      </c>
      <c r="D627" s="17" t="s">
        <v>2779</v>
      </c>
      <c r="E627" s="17" t="s">
        <v>2481</v>
      </c>
      <c r="F627" s="17" t="s">
        <v>331</v>
      </c>
      <c r="G627" s="17" t="s">
        <v>27</v>
      </c>
      <c r="H627" s="17" t="s">
        <v>358</v>
      </c>
      <c r="I627" s="17" t="s">
        <v>63</v>
      </c>
      <c r="J627" s="17" t="s">
        <v>89</v>
      </c>
      <c r="K627" s="17" t="s">
        <v>359</v>
      </c>
      <c r="L627" s="18" t="s">
        <v>2780</v>
      </c>
      <c r="M627" s="17" t="s">
        <v>361</v>
      </c>
      <c r="N627" s="17" t="s">
        <v>2781</v>
      </c>
      <c r="O627" s="17" t="s">
        <v>2782</v>
      </c>
      <c r="P627" s="17" t="s">
        <v>2783</v>
      </c>
      <c r="Q627" s="18"/>
      <c r="R627" s="19">
        <v>45.09</v>
      </c>
      <c r="S627" s="20">
        <v>-64.36</v>
      </c>
      <c r="T627" s="18" t="s">
        <v>35</v>
      </c>
      <c r="U627" s="15"/>
    </row>
    <row r="628" spans="1:21" ht="26.4" x14ac:dyDescent="0.25">
      <c r="A628" s="1">
        <v>561</v>
      </c>
      <c r="B628" s="1">
        <v>1</v>
      </c>
      <c r="C628" s="16" t="s">
        <v>394</v>
      </c>
      <c r="D628" s="17" t="s">
        <v>2784</v>
      </c>
      <c r="E628" s="17" t="s">
        <v>2481</v>
      </c>
      <c r="F628" s="17" t="s">
        <v>331</v>
      </c>
      <c r="G628" s="17" t="s">
        <v>27</v>
      </c>
      <c r="H628" s="17" t="s">
        <v>2785</v>
      </c>
      <c r="I628" s="17" t="s">
        <v>63</v>
      </c>
      <c r="J628" s="17" t="s">
        <v>2786</v>
      </c>
      <c r="K628" s="17" t="s">
        <v>2787</v>
      </c>
      <c r="L628" s="18" t="s">
        <v>2788</v>
      </c>
      <c r="M628" s="17" t="s">
        <v>2789</v>
      </c>
      <c r="N628" s="17" t="s">
        <v>2790</v>
      </c>
      <c r="O628" s="17" t="s">
        <v>2791</v>
      </c>
      <c r="P628" s="59" t="s">
        <v>2792</v>
      </c>
      <c r="Q628" s="18"/>
      <c r="R628" s="19">
        <v>45.09</v>
      </c>
      <c r="S628" s="20">
        <v>-64.36</v>
      </c>
      <c r="T628" s="18"/>
      <c r="U628" s="15" t="s">
        <v>2871</v>
      </c>
    </row>
    <row r="629" spans="1:21" ht="39.6" x14ac:dyDescent="0.25">
      <c r="A629" s="1">
        <v>562</v>
      </c>
      <c r="B629" s="1">
        <v>1</v>
      </c>
      <c r="C629" s="16" t="s">
        <v>394</v>
      </c>
      <c r="D629" s="17" t="s">
        <v>2793</v>
      </c>
      <c r="E629" s="17" t="s">
        <v>2481</v>
      </c>
      <c r="F629" s="17" t="s">
        <v>331</v>
      </c>
      <c r="G629" s="17" t="s">
        <v>27</v>
      </c>
      <c r="H629" s="17" t="s">
        <v>1519</v>
      </c>
      <c r="I629" s="17" t="s">
        <v>63</v>
      </c>
      <c r="J629" s="17" t="s">
        <v>2707</v>
      </c>
      <c r="K629" s="17" t="s">
        <v>1558</v>
      </c>
      <c r="L629" s="18" t="s">
        <v>2614</v>
      </c>
      <c r="M629" s="17"/>
      <c r="N629" s="17" t="s">
        <v>1559</v>
      </c>
      <c r="O629" s="22" t="s">
        <v>2794</v>
      </c>
      <c r="P629" s="59" t="s">
        <v>2795</v>
      </c>
      <c r="Q629" s="18"/>
      <c r="R629" s="19">
        <v>45.09</v>
      </c>
      <c r="S629" s="20">
        <v>-64.36</v>
      </c>
      <c r="T629" s="18"/>
      <c r="U629" s="15" t="s">
        <v>2871</v>
      </c>
    </row>
    <row r="630" spans="1:21" ht="13.2" hidden="1" x14ac:dyDescent="0.25">
      <c r="A630" s="9">
        <v>563</v>
      </c>
      <c r="B630" s="9">
        <v>0</v>
      </c>
      <c r="C630" s="42"/>
      <c r="D630" s="43" t="s">
        <v>2796</v>
      </c>
      <c r="E630" s="43" t="s">
        <v>2797</v>
      </c>
      <c r="F630" s="47"/>
      <c r="G630" s="47"/>
      <c r="H630" s="43" t="s">
        <v>2798</v>
      </c>
      <c r="I630" s="47"/>
      <c r="J630" s="47"/>
      <c r="K630" s="47"/>
      <c r="L630" s="47"/>
      <c r="M630" s="47"/>
      <c r="N630" s="47"/>
      <c r="O630" s="47"/>
      <c r="P630" s="47"/>
      <c r="Q630" s="47"/>
      <c r="R630" s="45">
        <v>0</v>
      </c>
      <c r="S630" s="46">
        <v>0</v>
      </c>
      <c r="T630" s="47"/>
      <c r="U630" s="15"/>
    </row>
    <row r="631" spans="1:21" ht="13.2" hidden="1" x14ac:dyDescent="0.25">
      <c r="A631" s="9">
        <v>564</v>
      </c>
      <c r="B631" s="9">
        <v>0</v>
      </c>
      <c r="C631" s="42"/>
      <c r="D631" s="43" t="s">
        <v>2799</v>
      </c>
      <c r="E631" s="43" t="s">
        <v>2797</v>
      </c>
      <c r="F631" s="47"/>
      <c r="G631" s="47"/>
      <c r="H631" s="43" t="s">
        <v>2798</v>
      </c>
      <c r="I631" s="47"/>
      <c r="J631" s="47"/>
      <c r="K631" s="47"/>
      <c r="L631" s="47"/>
      <c r="M631" s="47"/>
      <c r="N631" s="47"/>
      <c r="O631" s="47"/>
      <c r="P631" s="47"/>
      <c r="Q631" s="47"/>
      <c r="R631" s="45">
        <v>0</v>
      </c>
      <c r="S631" s="46">
        <v>0</v>
      </c>
      <c r="T631" s="47"/>
      <c r="U631" s="15"/>
    </row>
    <row r="632" spans="1:21" ht="13.2" hidden="1" x14ac:dyDescent="0.25">
      <c r="A632" s="9">
        <v>565</v>
      </c>
      <c r="B632" s="9">
        <v>0</v>
      </c>
      <c r="C632" s="42"/>
      <c r="D632" s="43" t="s">
        <v>2800</v>
      </c>
      <c r="E632" s="43" t="s">
        <v>2797</v>
      </c>
      <c r="F632" s="47"/>
      <c r="G632" s="47"/>
      <c r="H632" s="43" t="s">
        <v>2798</v>
      </c>
      <c r="I632" s="47"/>
      <c r="J632" s="47"/>
      <c r="K632" s="47"/>
      <c r="L632" s="47"/>
      <c r="M632" s="47"/>
      <c r="N632" s="47"/>
      <c r="O632" s="47"/>
      <c r="P632" s="47"/>
      <c r="Q632" s="47"/>
      <c r="R632" s="45">
        <v>0</v>
      </c>
      <c r="S632" s="46">
        <v>0</v>
      </c>
      <c r="T632" s="47"/>
      <c r="U632" s="15"/>
    </row>
    <row r="633" spans="1:21" ht="13.2" hidden="1" x14ac:dyDescent="0.25">
      <c r="A633" s="9">
        <v>566</v>
      </c>
      <c r="B633" s="9">
        <v>0</v>
      </c>
      <c r="C633" s="42"/>
      <c r="D633" s="43" t="s">
        <v>2801</v>
      </c>
      <c r="E633" s="43" t="s">
        <v>2797</v>
      </c>
      <c r="F633" s="47"/>
      <c r="G633" s="47"/>
      <c r="H633" s="43" t="s">
        <v>224</v>
      </c>
      <c r="I633" s="47"/>
      <c r="J633" s="47"/>
      <c r="K633" s="47"/>
      <c r="L633" s="47"/>
      <c r="M633" s="47"/>
      <c r="N633" s="47"/>
      <c r="O633" s="47"/>
      <c r="P633" s="47"/>
      <c r="Q633" s="47"/>
      <c r="R633" s="45">
        <v>0</v>
      </c>
      <c r="S633" s="46">
        <v>0</v>
      </c>
      <c r="T633" s="47"/>
      <c r="U633" s="15"/>
    </row>
    <row r="634" spans="1:21" ht="13.2" hidden="1" x14ac:dyDescent="0.25">
      <c r="A634" s="9">
        <v>567</v>
      </c>
      <c r="B634" s="9">
        <v>0</v>
      </c>
      <c r="C634" s="42"/>
      <c r="D634" s="43" t="s">
        <v>2802</v>
      </c>
      <c r="E634" s="43" t="s">
        <v>2797</v>
      </c>
      <c r="F634" s="47"/>
      <c r="G634" s="47"/>
      <c r="H634" s="43" t="s">
        <v>2798</v>
      </c>
      <c r="I634" s="47"/>
      <c r="J634" s="47"/>
      <c r="K634" s="47"/>
      <c r="L634" s="47"/>
      <c r="M634" s="47"/>
      <c r="N634" s="47"/>
      <c r="O634" s="47"/>
      <c r="P634" s="47"/>
      <c r="Q634" s="47"/>
      <c r="R634" s="45">
        <v>0</v>
      </c>
      <c r="S634" s="46">
        <v>0</v>
      </c>
      <c r="T634" s="47"/>
      <c r="U634" s="15"/>
    </row>
    <row r="635" spans="1:21" ht="13.2" hidden="1" x14ac:dyDescent="0.25">
      <c r="A635" s="9">
        <v>568</v>
      </c>
      <c r="B635" s="9">
        <v>0</v>
      </c>
      <c r="C635" s="42"/>
      <c r="D635" s="43" t="s">
        <v>2803</v>
      </c>
      <c r="E635" s="43" t="s">
        <v>2797</v>
      </c>
      <c r="F635" s="47"/>
      <c r="G635" s="47"/>
      <c r="H635" s="43" t="s">
        <v>2804</v>
      </c>
      <c r="I635" s="47"/>
      <c r="J635" s="47"/>
      <c r="K635" s="47"/>
      <c r="L635" s="47"/>
      <c r="M635" s="47"/>
      <c r="N635" s="47"/>
      <c r="O635" s="47"/>
      <c r="P635" s="47"/>
      <c r="Q635" s="47"/>
      <c r="R635" s="45">
        <v>0</v>
      </c>
      <c r="S635" s="46">
        <v>0</v>
      </c>
      <c r="T635" s="47"/>
      <c r="U635" s="15"/>
    </row>
    <row r="636" spans="1:21" ht="13.2" hidden="1" x14ac:dyDescent="0.25">
      <c r="A636" s="9">
        <v>569</v>
      </c>
      <c r="B636" s="9">
        <v>0</v>
      </c>
      <c r="C636" s="42"/>
      <c r="D636" s="43" t="s">
        <v>2805</v>
      </c>
      <c r="E636" s="43" t="s">
        <v>2797</v>
      </c>
      <c r="F636" s="47"/>
      <c r="G636" s="47"/>
      <c r="H636" s="43" t="s">
        <v>2798</v>
      </c>
      <c r="I636" s="47"/>
      <c r="J636" s="47"/>
      <c r="K636" s="47"/>
      <c r="L636" s="47"/>
      <c r="M636" s="47"/>
      <c r="N636" s="47"/>
      <c r="O636" s="47"/>
      <c r="P636" s="47"/>
      <c r="Q636" s="47"/>
      <c r="R636" s="45">
        <v>0</v>
      </c>
      <c r="S636" s="46">
        <v>0</v>
      </c>
      <c r="T636" s="47"/>
      <c r="U636" s="15"/>
    </row>
    <row r="637" spans="1:21" ht="13.2" hidden="1" x14ac:dyDescent="0.25">
      <c r="A637" s="9">
        <v>570</v>
      </c>
      <c r="B637" s="9">
        <v>0</v>
      </c>
      <c r="C637" s="42"/>
      <c r="D637" s="43" t="s">
        <v>2806</v>
      </c>
      <c r="E637" s="43" t="s">
        <v>2797</v>
      </c>
      <c r="F637" s="47"/>
      <c r="G637" s="47"/>
      <c r="H637" s="43" t="s">
        <v>2798</v>
      </c>
      <c r="I637" s="47"/>
      <c r="J637" s="47"/>
      <c r="K637" s="47"/>
      <c r="L637" s="47"/>
      <c r="M637" s="47"/>
      <c r="N637" s="47"/>
      <c r="O637" s="47"/>
      <c r="P637" s="47"/>
      <c r="Q637" s="47"/>
      <c r="R637" s="45">
        <v>0</v>
      </c>
      <c r="S637" s="46">
        <v>0</v>
      </c>
      <c r="T637" s="47"/>
      <c r="U637" s="15"/>
    </row>
    <row r="638" spans="1:21" ht="13.2" hidden="1" x14ac:dyDescent="0.25">
      <c r="A638" s="9">
        <v>571</v>
      </c>
      <c r="B638" s="9">
        <v>0</v>
      </c>
      <c r="C638" s="42"/>
      <c r="D638" s="43" t="s">
        <v>2807</v>
      </c>
      <c r="E638" s="43" t="s">
        <v>2797</v>
      </c>
      <c r="F638" s="47"/>
      <c r="G638" s="47"/>
      <c r="H638" s="43" t="s">
        <v>224</v>
      </c>
      <c r="I638" s="47"/>
      <c r="J638" s="47"/>
      <c r="K638" s="47"/>
      <c r="L638" s="47"/>
      <c r="M638" s="47"/>
      <c r="N638" s="47"/>
      <c r="O638" s="47"/>
      <c r="P638" s="47"/>
      <c r="Q638" s="47"/>
      <c r="R638" s="45">
        <v>0</v>
      </c>
      <c r="S638" s="46">
        <v>0</v>
      </c>
      <c r="T638" s="47"/>
      <c r="U638" s="15"/>
    </row>
    <row r="639" spans="1:21" ht="13.2" hidden="1" x14ac:dyDescent="0.25">
      <c r="A639" s="9">
        <v>572</v>
      </c>
      <c r="B639" s="9">
        <v>0</v>
      </c>
      <c r="C639" s="42"/>
      <c r="D639" s="43" t="s">
        <v>2808</v>
      </c>
      <c r="E639" s="43" t="s">
        <v>2797</v>
      </c>
      <c r="F639" s="47"/>
      <c r="G639" s="47"/>
      <c r="H639" s="43" t="s">
        <v>2809</v>
      </c>
      <c r="I639" s="47"/>
      <c r="J639" s="47"/>
      <c r="K639" s="47"/>
      <c r="L639" s="47"/>
      <c r="M639" s="47"/>
      <c r="N639" s="47"/>
      <c r="O639" s="47"/>
      <c r="P639" s="47"/>
      <c r="Q639" s="47"/>
      <c r="R639" s="45">
        <v>0</v>
      </c>
      <c r="S639" s="46">
        <v>0</v>
      </c>
      <c r="T639" s="47"/>
      <c r="U639" s="15"/>
    </row>
    <row r="640" spans="1:21" ht="13.2" hidden="1" x14ac:dyDescent="0.25">
      <c r="A640" s="9">
        <v>573</v>
      </c>
      <c r="B640" s="9">
        <v>0</v>
      </c>
      <c r="C640" s="42"/>
      <c r="D640" s="43" t="s">
        <v>2810</v>
      </c>
      <c r="E640" s="43" t="s">
        <v>2797</v>
      </c>
      <c r="F640" s="47"/>
      <c r="G640" s="47"/>
      <c r="H640" s="43" t="s">
        <v>2798</v>
      </c>
      <c r="I640" s="47"/>
      <c r="J640" s="47"/>
      <c r="K640" s="47"/>
      <c r="L640" s="47"/>
      <c r="M640" s="47"/>
      <c r="N640" s="47"/>
      <c r="O640" s="47"/>
      <c r="P640" s="47"/>
      <c r="Q640" s="47"/>
      <c r="R640" s="45">
        <v>0</v>
      </c>
      <c r="S640" s="46">
        <v>0</v>
      </c>
      <c r="T640" s="47"/>
      <c r="U640" s="15"/>
    </row>
    <row r="641" spans="1:21" ht="13.2" hidden="1" x14ac:dyDescent="0.25">
      <c r="A641" s="9">
        <v>574</v>
      </c>
      <c r="B641" s="9">
        <v>0</v>
      </c>
      <c r="C641" s="42"/>
      <c r="D641" s="43" t="s">
        <v>2811</v>
      </c>
      <c r="E641" s="43" t="s">
        <v>2797</v>
      </c>
      <c r="F641" s="47"/>
      <c r="G641" s="47"/>
      <c r="H641" s="43" t="s">
        <v>2798</v>
      </c>
      <c r="I641" s="47"/>
      <c r="J641" s="47"/>
      <c r="K641" s="47"/>
      <c r="L641" s="47"/>
      <c r="M641" s="47"/>
      <c r="N641" s="47"/>
      <c r="O641" s="47"/>
      <c r="P641" s="47"/>
      <c r="Q641" s="47"/>
      <c r="R641" s="45">
        <v>0</v>
      </c>
      <c r="S641" s="46">
        <v>0</v>
      </c>
      <c r="T641" s="47"/>
      <c r="U641" s="15"/>
    </row>
    <row r="642" spans="1:21" ht="13.2" hidden="1" x14ac:dyDescent="0.25">
      <c r="A642" s="9">
        <v>575</v>
      </c>
      <c r="B642" s="9">
        <v>0</v>
      </c>
      <c r="C642" s="42"/>
      <c r="D642" s="43" t="s">
        <v>2812</v>
      </c>
      <c r="E642" s="43" t="s">
        <v>2797</v>
      </c>
      <c r="F642" s="47"/>
      <c r="G642" s="47"/>
      <c r="H642" s="43" t="s">
        <v>2798</v>
      </c>
      <c r="I642" s="47"/>
      <c r="J642" s="47"/>
      <c r="K642" s="47"/>
      <c r="L642" s="47"/>
      <c r="M642" s="47"/>
      <c r="N642" s="47"/>
      <c r="O642" s="47"/>
      <c r="P642" s="47"/>
      <c r="Q642" s="47"/>
      <c r="R642" s="45">
        <v>0</v>
      </c>
      <c r="S642" s="46">
        <v>0</v>
      </c>
      <c r="T642" s="47"/>
      <c r="U642" s="15"/>
    </row>
    <row r="643" spans="1:21" ht="13.2" hidden="1" x14ac:dyDescent="0.25">
      <c r="A643" s="9">
        <v>576</v>
      </c>
      <c r="B643" s="9">
        <v>0</v>
      </c>
      <c r="C643" s="42"/>
      <c r="D643" s="43" t="s">
        <v>2813</v>
      </c>
      <c r="E643" s="43" t="s">
        <v>2797</v>
      </c>
      <c r="F643" s="47"/>
      <c r="G643" s="47"/>
      <c r="H643" s="43" t="s">
        <v>101</v>
      </c>
      <c r="I643" s="47"/>
      <c r="J643" s="47"/>
      <c r="K643" s="47"/>
      <c r="L643" s="47"/>
      <c r="M643" s="47"/>
      <c r="N643" s="47"/>
      <c r="O643" s="47"/>
      <c r="P643" s="47"/>
      <c r="Q643" s="47"/>
      <c r="R643" s="45">
        <v>0</v>
      </c>
      <c r="S643" s="46">
        <v>0</v>
      </c>
      <c r="T643" s="47"/>
      <c r="U643" s="15"/>
    </row>
    <row r="644" spans="1:21" ht="13.2" hidden="1" x14ac:dyDescent="0.25">
      <c r="A644" s="9">
        <v>577</v>
      </c>
      <c r="B644" s="9">
        <v>0</v>
      </c>
      <c r="C644" s="42"/>
      <c r="D644" s="43" t="s">
        <v>2814</v>
      </c>
      <c r="E644" s="43" t="s">
        <v>2797</v>
      </c>
      <c r="F644" s="47"/>
      <c r="G644" s="47"/>
      <c r="H644" s="43" t="s">
        <v>2815</v>
      </c>
      <c r="I644" s="47"/>
      <c r="J644" s="47"/>
      <c r="K644" s="47"/>
      <c r="L644" s="47"/>
      <c r="M644" s="47"/>
      <c r="N644" s="47"/>
      <c r="O644" s="47"/>
      <c r="P644" s="47"/>
      <c r="Q644" s="47"/>
      <c r="R644" s="45">
        <v>0</v>
      </c>
      <c r="S644" s="46">
        <v>0</v>
      </c>
      <c r="T644" s="47"/>
      <c r="U644" s="15"/>
    </row>
    <row r="645" spans="1:21" ht="13.2" hidden="1" x14ac:dyDescent="0.25">
      <c r="A645" s="9">
        <v>578</v>
      </c>
      <c r="B645" s="9">
        <v>0</v>
      </c>
      <c r="C645" s="42"/>
      <c r="D645" s="43" t="s">
        <v>2816</v>
      </c>
      <c r="E645" s="43" t="s">
        <v>2797</v>
      </c>
      <c r="F645" s="47"/>
      <c r="G645" s="47"/>
      <c r="H645" s="43" t="s">
        <v>2798</v>
      </c>
      <c r="I645" s="47"/>
      <c r="J645" s="47"/>
      <c r="K645" s="47"/>
      <c r="L645" s="47"/>
      <c r="M645" s="47"/>
      <c r="N645" s="47"/>
      <c r="O645" s="47"/>
      <c r="P645" s="47"/>
      <c r="Q645" s="47"/>
      <c r="R645" s="45">
        <v>0</v>
      </c>
      <c r="S645" s="46">
        <v>0</v>
      </c>
      <c r="T645" s="47"/>
      <c r="U645" s="15"/>
    </row>
    <row r="646" spans="1:21" ht="13.2" hidden="1" x14ac:dyDescent="0.25">
      <c r="A646" s="9">
        <v>579</v>
      </c>
      <c r="B646" s="9">
        <v>0</v>
      </c>
      <c r="C646" s="42"/>
      <c r="D646" s="43" t="s">
        <v>2817</v>
      </c>
      <c r="E646" s="43" t="s">
        <v>2797</v>
      </c>
      <c r="F646" s="47"/>
      <c r="G646" s="47"/>
      <c r="H646" s="43" t="s">
        <v>212</v>
      </c>
      <c r="I646" s="47"/>
      <c r="J646" s="47"/>
      <c r="K646" s="47"/>
      <c r="L646" s="47"/>
      <c r="M646" s="47"/>
      <c r="N646" s="47"/>
      <c r="O646" s="47"/>
      <c r="P646" s="47"/>
      <c r="Q646" s="47"/>
      <c r="R646" s="45">
        <v>0</v>
      </c>
      <c r="S646" s="46">
        <v>0</v>
      </c>
      <c r="T646" s="47"/>
      <c r="U646" s="15"/>
    </row>
    <row r="647" spans="1:21" ht="13.2" hidden="1" x14ac:dyDescent="0.25">
      <c r="A647" s="5">
        <v>582</v>
      </c>
      <c r="B647" s="5">
        <v>0</v>
      </c>
      <c r="C647" s="11" t="s">
        <v>278</v>
      </c>
      <c r="D647" s="12" t="s">
        <v>2818</v>
      </c>
      <c r="E647" s="12" t="s">
        <v>2819</v>
      </c>
      <c r="F647" s="12" t="s">
        <v>2820</v>
      </c>
      <c r="G647" s="12" t="s">
        <v>27</v>
      </c>
      <c r="H647" s="12"/>
      <c r="I647" s="15" t="s">
        <v>63</v>
      </c>
      <c r="J647" s="15"/>
      <c r="K647" s="15"/>
      <c r="L647" s="15"/>
      <c r="M647" s="15"/>
      <c r="N647" s="12" t="s">
        <v>2821</v>
      </c>
      <c r="O647" s="12" t="s">
        <v>2822</v>
      </c>
      <c r="P647" s="15"/>
      <c r="Q647" s="15"/>
      <c r="R647" s="13">
        <v>0</v>
      </c>
      <c r="S647" s="14">
        <v>0</v>
      </c>
      <c r="T647" s="15"/>
      <c r="U647" s="15"/>
    </row>
    <row r="648" spans="1:21" ht="13.2" hidden="1" x14ac:dyDescent="0.25">
      <c r="A648" s="5">
        <v>583</v>
      </c>
      <c r="B648" s="5">
        <v>1</v>
      </c>
      <c r="C648" s="11" t="s">
        <v>278</v>
      </c>
      <c r="D648" s="12" t="s">
        <v>2823</v>
      </c>
      <c r="E648" s="12" t="s">
        <v>2819</v>
      </c>
      <c r="F648" s="12" t="s">
        <v>396</v>
      </c>
      <c r="G648" s="12" t="s">
        <v>27</v>
      </c>
      <c r="H648" s="12" t="s">
        <v>2824</v>
      </c>
      <c r="I648" s="15" t="s">
        <v>435</v>
      </c>
      <c r="J648" s="12" t="s">
        <v>2825</v>
      </c>
      <c r="K648" s="12" t="s">
        <v>2826</v>
      </c>
      <c r="L648" s="12" t="s">
        <v>2827</v>
      </c>
      <c r="M648" s="12" t="s">
        <v>2828</v>
      </c>
      <c r="N648" s="12" t="s">
        <v>2829</v>
      </c>
      <c r="O648" s="23" t="s">
        <v>2830</v>
      </c>
      <c r="P648" s="15"/>
      <c r="Q648" s="15"/>
      <c r="R648" s="13">
        <v>45.1</v>
      </c>
      <c r="S648" s="14">
        <v>-64.209999999999994</v>
      </c>
      <c r="T648" s="12" t="s">
        <v>35</v>
      </c>
      <c r="U648" s="15" t="s">
        <v>2871</v>
      </c>
    </row>
    <row r="649" spans="1:21" ht="13.2" hidden="1" x14ac:dyDescent="0.25">
      <c r="A649" s="1">
        <v>584</v>
      </c>
      <c r="B649" s="1">
        <v>2</v>
      </c>
      <c r="C649" s="16" t="s">
        <v>394</v>
      </c>
      <c r="D649" s="17" t="s">
        <v>2831</v>
      </c>
      <c r="E649" s="17" t="s">
        <v>2819</v>
      </c>
      <c r="F649" s="17" t="s">
        <v>2832</v>
      </c>
      <c r="G649" s="17" t="s">
        <v>27</v>
      </c>
      <c r="H649" s="17" t="s">
        <v>2833</v>
      </c>
      <c r="I649" s="24" t="s">
        <v>2834</v>
      </c>
      <c r="J649" s="17" t="s">
        <v>58</v>
      </c>
      <c r="K649" s="18"/>
      <c r="L649" s="18"/>
      <c r="M649" s="17"/>
      <c r="N649" s="17"/>
      <c r="O649" s="17"/>
      <c r="P649" s="17" t="s">
        <v>2835</v>
      </c>
      <c r="Q649" s="18"/>
      <c r="R649" s="19">
        <v>0</v>
      </c>
      <c r="S649" s="20">
        <v>0</v>
      </c>
      <c r="T649" s="17"/>
      <c r="U649" s="15"/>
    </row>
    <row r="650" spans="1:21" ht="13.2" hidden="1" x14ac:dyDescent="0.25">
      <c r="A650" s="1">
        <v>585</v>
      </c>
      <c r="B650" s="1">
        <v>0</v>
      </c>
      <c r="C650" s="16" t="s">
        <v>27</v>
      </c>
      <c r="D650" s="17" t="s">
        <v>2836</v>
      </c>
      <c r="E650" s="17" t="s">
        <v>2819</v>
      </c>
      <c r="F650" s="17" t="s">
        <v>2832</v>
      </c>
      <c r="G650" s="17" t="s">
        <v>27</v>
      </c>
      <c r="H650" s="17" t="s">
        <v>2837</v>
      </c>
      <c r="I650" s="17"/>
      <c r="J650" s="18"/>
      <c r="K650" s="18"/>
      <c r="L650" s="18"/>
      <c r="M650" s="17"/>
      <c r="N650" s="17"/>
      <c r="O650" s="17"/>
      <c r="P650" s="17"/>
      <c r="Q650" s="18"/>
      <c r="R650" s="19">
        <v>0</v>
      </c>
      <c r="S650" s="20">
        <v>0</v>
      </c>
      <c r="T650" s="17"/>
      <c r="U650" s="15"/>
    </row>
    <row r="651" spans="1:21" ht="13.2" hidden="1" x14ac:dyDescent="0.25">
      <c r="A651" s="1">
        <v>586</v>
      </c>
      <c r="B651" s="1">
        <v>0</v>
      </c>
      <c r="C651" s="16" t="s">
        <v>27</v>
      </c>
      <c r="D651" s="17" t="s">
        <v>2838</v>
      </c>
      <c r="E651" s="17" t="s">
        <v>2819</v>
      </c>
      <c r="F651" s="17" t="s">
        <v>2832</v>
      </c>
      <c r="G651" s="17"/>
      <c r="H651" s="17" t="s">
        <v>63</v>
      </c>
      <c r="I651" s="17"/>
      <c r="J651" s="18"/>
      <c r="K651" s="18"/>
      <c r="L651" s="18"/>
      <c r="M651" s="17"/>
      <c r="N651" s="17"/>
      <c r="O651" s="17"/>
      <c r="P651" s="17"/>
      <c r="Q651" s="18"/>
      <c r="R651" s="19">
        <v>0</v>
      </c>
      <c r="S651" s="20">
        <v>0</v>
      </c>
      <c r="T651" s="17"/>
      <c r="U651" s="15"/>
    </row>
    <row r="652" spans="1:21" ht="13.2" hidden="1" x14ac:dyDescent="0.25">
      <c r="A652" s="1">
        <v>587</v>
      </c>
      <c r="B652" s="1">
        <v>0</v>
      </c>
      <c r="C652" s="16" t="s">
        <v>27</v>
      </c>
      <c r="D652" s="17" t="s">
        <v>2839</v>
      </c>
      <c r="E652" s="17" t="s">
        <v>2819</v>
      </c>
      <c r="F652" s="17" t="s">
        <v>2832</v>
      </c>
      <c r="G652" s="17" t="s">
        <v>27</v>
      </c>
      <c r="H652" s="17" t="s">
        <v>159</v>
      </c>
      <c r="I652" s="17"/>
      <c r="J652" s="18"/>
      <c r="K652" s="18"/>
      <c r="L652" s="18"/>
      <c r="M652" s="17"/>
      <c r="N652" s="17"/>
      <c r="O652" s="17"/>
      <c r="P652" s="17"/>
      <c r="Q652" s="18"/>
      <c r="R652" s="19">
        <v>0</v>
      </c>
      <c r="S652" s="20">
        <v>0</v>
      </c>
      <c r="T652" s="17"/>
      <c r="U652" s="15"/>
    </row>
    <row r="653" spans="1:21" ht="39.6" hidden="1" x14ac:dyDescent="0.25">
      <c r="A653" s="5">
        <v>588</v>
      </c>
      <c r="B653" s="5">
        <v>1</v>
      </c>
      <c r="C653" s="11" t="s">
        <v>278</v>
      </c>
      <c r="D653" s="12" t="s">
        <v>2840</v>
      </c>
      <c r="E653" s="12" t="s">
        <v>2819</v>
      </c>
      <c r="F653" s="12" t="s">
        <v>2841</v>
      </c>
      <c r="G653" s="15" t="s">
        <v>27</v>
      </c>
      <c r="H653" s="12" t="s">
        <v>2842</v>
      </c>
      <c r="I653" s="15" t="s">
        <v>101</v>
      </c>
      <c r="J653" s="15"/>
      <c r="K653" s="15"/>
      <c r="L653" s="15"/>
      <c r="M653" s="12" t="s">
        <v>2843</v>
      </c>
      <c r="N653" s="15"/>
      <c r="O653" s="12" t="s">
        <v>2844</v>
      </c>
      <c r="P653" s="61" t="s">
        <v>2845</v>
      </c>
      <c r="Q653" s="15"/>
      <c r="R653" s="13">
        <v>45.26</v>
      </c>
      <c r="S653" s="14">
        <v>-64.349999999999994</v>
      </c>
      <c r="T653" s="12" t="s">
        <v>35</v>
      </c>
      <c r="U653" s="15" t="s">
        <v>2871</v>
      </c>
    </row>
    <row r="654" spans="1:21" ht="13.2" hidden="1" x14ac:dyDescent="0.25">
      <c r="A654" s="5">
        <v>589</v>
      </c>
      <c r="B654" s="5">
        <v>1</v>
      </c>
      <c r="C654" s="11" t="s">
        <v>278</v>
      </c>
      <c r="D654" s="12" t="s">
        <v>2846</v>
      </c>
      <c r="E654" s="12" t="s">
        <v>2819</v>
      </c>
      <c r="F654" s="12" t="s">
        <v>2847</v>
      </c>
      <c r="G654" s="12" t="s">
        <v>27</v>
      </c>
      <c r="H654" s="12" t="s">
        <v>486</v>
      </c>
      <c r="I654" s="15" t="s">
        <v>46</v>
      </c>
      <c r="J654" s="12" t="s">
        <v>2848</v>
      </c>
      <c r="K654" s="15"/>
      <c r="L654" s="15"/>
      <c r="M654" s="12" t="s">
        <v>2596</v>
      </c>
      <c r="N654" s="15"/>
      <c r="O654" s="15"/>
      <c r="P654" s="15"/>
      <c r="Q654" s="15"/>
      <c r="R654" s="13">
        <v>45.07</v>
      </c>
      <c r="S654" s="14">
        <v>-64.48</v>
      </c>
      <c r="T654" s="12" t="s">
        <v>35</v>
      </c>
      <c r="U654" s="15"/>
    </row>
    <row r="655" spans="1:21" ht="13.2" hidden="1" x14ac:dyDescent="0.25">
      <c r="A655" s="5">
        <v>590</v>
      </c>
      <c r="B655" s="5">
        <v>1</v>
      </c>
      <c r="C655" s="11" t="s">
        <v>278</v>
      </c>
      <c r="D655" s="12" t="s">
        <v>2849</v>
      </c>
      <c r="E655" s="12" t="s">
        <v>2819</v>
      </c>
      <c r="F655" s="12" t="s">
        <v>2847</v>
      </c>
      <c r="G655" s="12" t="s">
        <v>27</v>
      </c>
      <c r="H655" s="12" t="s">
        <v>818</v>
      </c>
      <c r="I655" s="15" t="s">
        <v>63</v>
      </c>
      <c r="J655" s="12" t="s">
        <v>819</v>
      </c>
      <c r="K655" s="15"/>
      <c r="L655" s="15"/>
      <c r="M655" s="12" t="s">
        <v>820</v>
      </c>
      <c r="N655" s="12" t="s">
        <v>821</v>
      </c>
      <c r="O655" s="12" t="s">
        <v>2850</v>
      </c>
      <c r="P655" s="15"/>
      <c r="Q655" s="15"/>
      <c r="R655" s="13">
        <v>45.09</v>
      </c>
      <c r="S655" s="14">
        <v>-64.349999999999994</v>
      </c>
      <c r="T655" s="12" t="s">
        <v>35</v>
      </c>
      <c r="U655" s="15"/>
    </row>
    <row r="656" spans="1:21" ht="13.2" hidden="1" x14ac:dyDescent="0.25">
      <c r="A656" s="5">
        <v>591</v>
      </c>
      <c r="B656" s="5">
        <v>1</v>
      </c>
      <c r="C656" s="11" t="s">
        <v>278</v>
      </c>
      <c r="D656" s="12" t="s">
        <v>2851</v>
      </c>
      <c r="E656" s="12" t="s">
        <v>2819</v>
      </c>
      <c r="F656" s="12" t="s">
        <v>2847</v>
      </c>
      <c r="G656" s="12" t="s">
        <v>27</v>
      </c>
      <c r="H656" s="12" t="s">
        <v>291</v>
      </c>
      <c r="I656" s="15" t="s">
        <v>63</v>
      </c>
      <c r="J656" s="12" t="s">
        <v>89</v>
      </c>
      <c r="K656" s="15"/>
      <c r="L656" s="15"/>
      <c r="M656" s="12" t="s">
        <v>2852</v>
      </c>
      <c r="N656" s="15"/>
      <c r="O656" s="12" t="s">
        <v>2853</v>
      </c>
      <c r="P656" s="15"/>
      <c r="Q656" s="15"/>
      <c r="R656" s="13">
        <v>45.09</v>
      </c>
      <c r="S656" s="14">
        <v>-64.37</v>
      </c>
      <c r="T656" s="12" t="s">
        <v>35</v>
      </c>
      <c r="U656" s="15"/>
    </row>
    <row r="657" spans="1:21" ht="13.2" hidden="1" x14ac:dyDescent="0.25">
      <c r="A657" s="9">
        <v>592</v>
      </c>
      <c r="B657" s="9">
        <v>0</v>
      </c>
      <c r="C657" s="42"/>
      <c r="D657" s="43" t="s">
        <v>2854</v>
      </c>
      <c r="E657" s="43" t="s">
        <v>2819</v>
      </c>
      <c r="F657" s="43"/>
      <c r="G657" s="43"/>
      <c r="H657" s="43"/>
      <c r="I657" s="43"/>
      <c r="J657" s="47"/>
      <c r="K657" s="47"/>
      <c r="L657" s="47"/>
      <c r="M657" s="43"/>
      <c r="N657" s="43"/>
      <c r="O657" s="43"/>
      <c r="P657" s="43"/>
      <c r="Q657" s="47"/>
      <c r="R657" s="45">
        <v>0</v>
      </c>
      <c r="S657" s="46">
        <v>0</v>
      </c>
      <c r="T657" s="43"/>
      <c r="U657" s="15"/>
    </row>
    <row r="658" spans="1:21" ht="13.2" hidden="1" x14ac:dyDescent="0.25">
      <c r="A658" s="9">
        <v>593</v>
      </c>
      <c r="B658" s="9">
        <v>0</v>
      </c>
      <c r="C658" s="42"/>
      <c r="D658" s="43" t="s">
        <v>2855</v>
      </c>
      <c r="E658" s="43" t="s">
        <v>2819</v>
      </c>
      <c r="F658" s="43"/>
      <c r="G658" s="43"/>
      <c r="H658" s="43"/>
      <c r="I658" s="43"/>
      <c r="J658" s="47"/>
      <c r="K658" s="47"/>
      <c r="L658" s="47"/>
      <c r="M658" s="43"/>
      <c r="N658" s="43"/>
      <c r="O658" s="43"/>
      <c r="P658" s="43"/>
      <c r="Q658" s="47"/>
      <c r="R658" s="45">
        <v>0</v>
      </c>
      <c r="S658" s="46">
        <v>0</v>
      </c>
      <c r="T658" s="43"/>
      <c r="U658" s="15"/>
    </row>
    <row r="659" spans="1:21" ht="13.2" hidden="1" x14ac:dyDescent="0.25">
      <c r="A659" s="9">
        <v>594</v>
      </c>
      <c r="B659" s="9">
        <v>0</v>
      </c>
      <c r="C659" s="42"/>
      <c r="D659" s="43" t="s">
        <v>2856</v>
      </c>
      <c r="E659" s="43" t="s">
        <v>2819</v>
      </c>
      <c r="F659" s="43"/>
      <c r="G659" s="43"/>
      <c r="H659" s="43"/>
      <c r="I659" s="43"/>
      <c r="J659" s="47"/>
      <c r="K659" s="47"/>
      <c r="L659" s="47"/>
      <c r="M659" s="43"/>
      <c r="N659" s="43"/>
      <c r="O659" s="43"/>
      <c r="P659" s="43"/>
      <c r="Q659" s="47"/>
      <c r="R659" s="45">
        <v>0</v>
      </c>
      <c r="S659" s="46">
        <v>0</v>
      </c>
      <c r="T659" s="43"/>
      <c r="U659" s="15"/>
    </row>
    <row r="660" spans="1:21" ht="13.2" hidden="1" x14ac:dyDescent="0.25">
      <c r="A660" s="9">
        <v>595</v>
      </c>
      <c r="B660" s="9">
        <v>0</v>
      </c>
      <c r="C660" s="42"/>
      <c r="D660" s="43" t="s">
        <v>2857</v>
      </c>
      <c r="E660" s="43" t="s">
        <v>2819</v>
      </c>
      <c r="F660" s="43"/>
      <c r="G660" s="43"/>
      <c r="H660" s="43" t="s">
        <v>159</v>
      </c>
      <c r="I660" s="43"/>
      <c r="J660" s="47"/>
      <c r="K660" s="47"/>
      <c r="L660" s="47"/>
      <c r="M660" s="43"/>
      <c r="N660" s="43"/>
      <c r="O660" s="43"/>
      <c r="P660" s="43"/>
      <c r="Q660" s="47"/>
      <c r="R660" s="45">
        <v>0</v>
      </c>
      <c r="S660" s="46">
        <v>0</v>
      </c>
      <c r="T660" s="43"/>
      <c r="U660" s="15"/>
    </row>
    <row r="661" spans="1:21" ht="13.2" hidden="1" x14ac:dyDescent="0.25">
      <c r="A661" s="9">
        <v>596</v>
      </c>
      <c r="B661" s="9">
        <v>0</v>
      </c>
      <c r="C661" s="42"/>
      <c r="D661" s="43" t="s">
        <v>2858</v>
      </c>
      <c r="E661" s="43" t="s">
        <v>2819</v>
      </c>
      <c r="F661" s="43"/>
      <c r="G661" s="43"/>
      <c r="H661" s="43" t="s">
        <v>1701</v>
      </c>
      <c r="I661" s="43"/>
      <c r="J661" s="47"/>
      <c r="K661" s="47"/>
      <c r="L661" s="47"/>
      <c r="M661" s="43"/>
      <c r="N661" s="43"/>
      <c r="O661" s="43"/>
      <c r="P661" s="43"/>
      <c r="Q661" s="47"/>
      <c r="R661" s="45">
        <v>0</v>
      </c>
      <c r="S661" s="46">
        <v>0</v>
      </c>
      <c r="T661" s="43"/>
      <c r="U661" s="15"/>
    </row>
    <row r="662" spans="1:21" ht="13.2" hidden="1" x14ac:dyDescent="0.25">
      <c r="A662" s="9">
        <v>597</v>
      </c>
      <c r="B662" s="9">
        <v>0</v>
      </c>
      <c r="C662" s="42"/>
      <c r="D662" s="43" t="s">
        <v>2859</v>
      </c>
      <c r="E662" s="43" t="s">
        <v>2819</v>
      </c>
      <c r="F662" s="43"/>
      <c r="G662" s="43"/>
      <c r="H662" s="43" t="s">
        <v>63</v>
      </c>
      <c r="I662" s="43"/>
      <c r="J662" s="47"/>
      <c r="K662" s="47"/>
      <c r="L662" s="47"/>
      <c r="M662" s="43"/>
      <c r="N662" s="43"/>
      <c r="O662" s="43"/>
      <c r="P662" s="43"/>
      <c r="Q662" s="47"/>
      <c r="R662" s="45">
        <v>0</v>
      </c>
      <c r="S662" s="46">
        <v>0</v>
      </c>
      <c r="T662" s="43"/>
      <c r="U662" s="15"/>
    </row>
    <row r="663" spans="1:21" ht="13.2" hidden="1" x14ac:dyDescent="0.25">
      <c r="A663" s="9">
        <v>598</v>
      </c>
      <c r="B663" s="9">
        <v>0</v>
      </c>
      <c r="C663" s="42"/>
      <c r="D663" s="43" t="s">
        <v>2860</v>
      </c>
      <c r="E663" s="43" t="s">
        <v>2819</v>
      </c>
      <c r="F663" s="43"/>
      <c r="G663" s="43"/>
      <c r="H663" s="43"/>
      <c r="I663" s="43"/>
      <c r="J663" s="47"/>
      <c r="K663" s="47"/>
      <c r="L663" s="47"/>
      <c r="M663" s="43"/>
      <c r="N663" s="43"/>
      <c r="O663" s="43"/>
      <c r="P663" s="43"/>
      <c r="Q663" s="47"/>
      <c r="R663" s="45">
        <v>0</v>
      </c>
      <c r="S663" s="46">
        <v>0</v>
      </c>
      <c r="T663" s="43"/>
      <c r="U663" s="15"/>
    </row>
    <row r="664" spans="1:21" ht="13.2" hidden="1" x14ac:dyDescent="0.25">
      <c r="A664" s="9">
        <v>599</v>
      </c>
      <c r="B664" s="9">
        <v>0</v>
      </c>
      <c r="C664" s="42"/>
      <c r="D664" s="43" t="s">
        <v>2801</v>
      </c>
      <c r="E664" s="43" t="s">
        <v>2819</v>
      </c>
      <c r="F664" s="43"/>
      <c r="G664" s="43"/>
      <c r="H664" s="43"/>
      <c r="I664" s="43"/>
      <c r="J664" s="47"/>
      <c r="K664" s="47"/>
      <c r="L664" s="47"/>
      <c r="M664" s="43"/>
      <c r="N664" s="43"/>
      <c r="O664" s="43"/>
      <c r="P664" s="43"/>
      <c r="Q664" s="47"/>
      <c r="R664" s="45">
        <v>0</v>
      </c>
      <c r="S664" s="46">
        <v>0</v>
      </c>
      <c r="T664" s="43"/>
      <c r="U664" s="15"/>
    </row>
    <row r="665" spans="1:21" ht="13.2" hidden="1" x14ac:dyDescent="0.25">
      <c r="A665" s="9">
        <v>600</v>
      </c>
      <c r="B665" s="9">
        <v>0</v>
      </c>
      <c r="C665" s="42"/>
      <c r="D665" s="43" t="s">
        <v>2861</v>
      </c>
      <c r="E665" s="43" t="s">
        <v>2819</v>
      </c>
      <c r="F665" s="43"/>
      <c r="G665" s="43"/>
      <c r="H665" s="43"/>
      <c r="I665" s="43"/>
      <c r="J665" s="47"/>
      <c r="K665" s="47"/>
      <c r="L665" s="47"/>
      <c r="M665" s="43"/>
      <c r="N665" s="43"/>
      <c r="O665" s="43"/>
      <c r="P665" s="43"/>
      <c r="Q665" s="47"/>
      <c r="R665" s="45">
        <v>0</v>
      </c>
      <c r="S665" s="46">
        <v>0</v>
      </c>
      <c r="T665" s="43"/>
      <c r="U665" s="15"/>
    </row>
    <row r="666" spans="1:21" ht="13.2" hidden="1" x14ac:dyDescent="0.25">
      <c r="A666" s="9">
        <v>601</v>
      </c>
      <c r="B666" s="9">
        <v>0</v>
      </c>
      <c r="C666" s="42"/>
      <c r="D666" s="43" t="s">
        <v>2862</v>
      </c>
      <c r="E666" s="43" t="s">
        <v>2819</v>
      </c>
      <c r="F666" s="43"/>
      <c r="G666" s="43"/>
      <c r="H666" s="43" t="s">
        <v>212</v>
      </c>
      <c r="I666" s="43"/>
      <c r="J666" s="47"/>
      <c r="K666" s="47"/>
      <c r="L666" s="47"/>
      <c r="M666" s="43"/>
      <c r="N666" s="43"/>
      <c r="O666" s="43"/>
      <c r="P666" s="43"/>
      <c r="Q666" s="47"/>
      <c r="R666" s="45">
        <v>0</v>
      </c>
      <c r="S666" s="46">
        <v>0</v>
      </c>
      <c r="T666" s="43"/>
      <c r="U666" s="15"/>
    </row>
    <row r="667" spans="1:21" ht="13.2" hidden="1" x14ac:dyDescent="0.25">
      <c r="A667" s="9">
        <v>602</v>
      </c>
      <c r="B667" s="9">
        <v>0</v>
      </c>
      <c r="C667" s="42"/>
      <c r="D667" s="43" t="s">
        <v>2863</v>
      </c>
      <c r="E667" s="43" t="s">
        <v>2819</v>
      </c>
      <c r="F667" s="43"/>
      <c r="G667" s="43"/>
      <c r="H667" s="43" t="s">
        <v>224</v>
      </c>
      <c r="I667" s="43"/>
      <c r="J667" s="47"/>
      <c r="K667" s="47"/>
      <c r="L667" s="47"/>
      <c r="M667" s="43"/>
      <c r="N667" s="43"/>
      <c r="O667" s="43"/>
      <c r="P667" s="43"/>
      <c r="Q667" s="47"/>
      <c r="R667" s="45">
        <v>0</v>
      </c>
      <c r="S667" s="46">
        <v>0</v>
      </c>
      <c r="T667" s="43"/>
      <c r="U667" s="15"/>
    </row>
    <row r="668" spans="1:21" ht="13.2" hidden="1" x14ac:dyDescent="0.25">
      <c r="A668" s="9">
        <v>603</v>
      </c>
      <c r="B668" s="9">
        <v>0</v>
      </c>
      <c r="C668" s="42"/>
      <c r="D668" s="43" t="s">
        <v>2864</v>
      </c>
      <c r="E668" s="43" t="s">
        <v>2819</v>
      </c>
      <c r="F668" s="43"/>
      <c r="G668" s="43"/>
      <c r="H668" s="43" t="s">
        <v>971</v>
      </c>
      <c r="I668" s="43"/>
      <c r="J668" s="47"/>
      <c r="K668" s="47"/>
      <c r="L668" s="47"/>
      <c r="M668" s="43"/>
      <c r="N668" s="43"/>
      <c r="O668" s="43"/>
      <c r="P668" s="43"/>
      <c r="Q668" s="47"/>
      <c r="R668" s="45">
        <v>0</v>
      </c>
      <c r="S668" s="46">
        <v>0</v>
      </c>
      <c r="T668" s="43"/>
      <c r="U668" s="15"/>
    </row>
    <row r="669" spans="1:21" ht="13.2" hidden="1" x14ac:dyDescent="0.25">
      <c r="A669" s="9">
        <v>604</v>
      </c>
      <c r="B669" s="9">
        <v>0</v>
      </c>
      <c r="C669" s="42"/>
      <c r="D669" s="43" t="s">
        <v>2865</v>
      </c>
      <c r="E669" s="43" t="s">
        <v>2819</v>
      </c>
      <c r="F669" s="43"/>
      <c r="G669" s="43"/>
      <c r="H669" s="43"/>
      <c r="I669" s="43"/>
      <c r="J669" s="47"/>
      <c r="K669" s="47"/>
      <c r="L669" s="47"/>
      <c r="M669" s="43"/>
      <c r="N669" s="43"/>
      <c r="O669" s="43"/>
      <c r="P669" s="43"/>
      <c r="Q669" s="47"/>
      <c r="R669" s="45">
        <v>0</v>
      </c>
      <c r="S669" s="46">
        <v>0</v>
      </c>
      <c r="T669" s="43"/>
      <c r="U669" s="15"/>
    </row>
    <row r="670" spans="1:21" ht="13.2" hidden="1" x14ac:dyDescent="0.25">
      <c r="A670" s="9">
        <v>605</v>
      </c>
      <c r="B670" s="9">
        <v>0</v>
      </c>
      <c r="C670" s="42"/>
      <c r="D670" s="43" t="s">
        <v>2809</v>
      </c>
      <c r="E670" s="43" t="s">
        <v>2819</v>
      </c>
      <c r="F670" s="43"/>
      <c r="G670" s="43"/>
      <c r="H670" s="43"/>
      <c r="I670" s="43"/>
      <c r="J670" s="47"/>
      <c r="K670" s="47"/>
      <c r="L670" s="47"/>
      <c r="M670" s="43"/>
      <c r="N670" s="43"/>
      <c r="O670" s="43"/>
      <c r="P670" s="43"/>
      <c r="Q670" s="47"/>
      <c r="R670" s="45">
        <v>0</v>
      </c>
      <c r="S670" s="46">
        <v>0</v>
      </c>
      <c r="T670" s="43"/>
      <c r="U670" s="15"/>
    </row>
    <row r="671" spans="1:21" ht="13.2" hidden="1" x14ac:dyDescent="0.25">
      <c r="A671" s="9">
        <v>606</v>
      </c>
      <c r="B671" s="9">
        <v>0</v>
      </c>
      <c r="C671" s="42"/>
      <c r="D671" s="43" t="s">
        <v>2866</v>
      </c>
      <c r="E671" s="43" t="s">
        <v>2819</v>
      </c>
      <c r="F671" s="43"/>
      <c r="G671" s="43"/>
      <c r="H671" s="43"/>
      <c r="I671" s="43"/>
      <c r="J671" s="47"/>
      <c r="K671" s="47"/>
      <c r="L671" s="47"/>
      <c r="M671" s="43"/>
      <c r="N671" s="43"/>
      <c r="O671" s="43"/>
      <c r="P671" s="43"/>
      <c r="Q671" s="47"/>
      <c r="R671" s="45">
        <v>0</v>
      </c>
      <c r="S671" s="46">
        <v>0</v>
      </c>
      <c r="T671" s="43"/>
      <c r="U671" s="15"/>
    </row>
    <row r="672" spans="1:21" ht="13.2" hidden="1" x14ac:dyDescent="0.25">
      <c r="A672" s="9">
        <v>607</v>
      </c>
      <c r="B672" s="9">
        <v>0</v>
      </c>
      <c r="C672" s="42"/>
      <c r="D672" s="43" t="s">
        <v>2867</v>
      </c>
      <c r="E672" s="43" t="s">
        <v>2819</v>
      </c>
      <c r="F672" s="43"/>
      <c r="G672" s="43"/>
      <c r="H672" s="43" t="s">
        <v>2868</v>
      </c>
      <c r="I672" s="43"/>
      <c r="J672" s="47"/>
      <c r="K672" s="47"/>
      <c r="L672" s="47"/>
      <c r="M672" s="43"/>
      <c r="N672" s="43"/>
      <c r="O672" s="43"/>
      <c r="P672" s="43"/>
      <c r="Q672" s="47"/>
      <c r="R672" s="45">
        <v>0</v>
      </c>
      <c r="S672" s="46">
        <v>0</v>
      </c>
      <c r="T672" s="43"/>
      <c r="U672" s="15"/>
    </row>
    <row r="673" spans="1:21" ht="13.2" hidden="1" x14ac:dyDescent="0.25">
      <c r="A673" s="9">
        <v>608</v>
      </c>
      <c r="B673" s="9">
        <v>0</v>
      </c>
      <c r="C673" s="42"/>
      <c r="D673" s="43" t="s">
        <v>2869</v>
      </c>
      <c r="E673" s="43" t="s">
        <v>2819</v>
      </c>
      <c r="F673" s="43"/>
      <c r="G673" s="43"/>
      <c r="H673" s="43"/>
      <c r="I673" s="43"/>
      <c r="J673" s="47"/>
      <c r="K673" s="47"/>
      <c r="L673" s="47"/>
      <c r="M673" s="43"/>
      <c r="N673" s="43"/>
      <c r="O673" s="43"/>
      <c r="P673" s="43"/>
      <c r="Q673" s="47"/>
      <c r="R673" s="45">
        <v>0</v>
      </c>
      <c r="S673" s="46">
        <v>0</v>
      </c>
      <c r="T673" s="43"/>
      <c r="U673" s="15"/>
    </row>
    <row r="674" spans="1:21" ht="13.2" hidden="1" x14ac:dyDescent="0.25">
      <c r="A674" s="9">
        <v>609</v>
      </c>
      <c r="B674" s="9">
        <v>0</v>
      </c>
      <c r="C674" s="42"/>
      <c r="D674" s="43" t="s">
        <v>2870</v>
      </c>
      <c r="E674" s="43" t="s">
        <v>2819</v>
      </c>
      <c r="F674" s="43"/>
      <c r="G674" s="43"/>
      <c r="H674" s="43" t="s">
        <v>63</v>
      </c>
      <c r="I674" s="43"/>
      <c r="J674" s="47"/>
      <c r="K674" s="47"/>
      <c r="L674" s="47"/>
      <c r="M674" s="43"/>
      <c r="N674" s="43"/>
      <c r="O674" s="43"/>
      <c r="P674" s="43"/>
      <c r="Q674" s="47"/>
      <c r="R674" s="45">
        <v>0</v>
      </c>
      <c r="S674" s="46">
        <v>0</v>
      </c>
      <c r="T674" s="43"/>
      <c r="U674" s="15"/>
    </row>
  </sheetData>
  <autoFilter ref="A5:U674">
    <filterColumn colId="4">
      <filters>
        <filter val="Festivals &amp; Events"/>
      </filters>
    </filterColumn>
    <filterColumn colId="20">
      <filters>
        <filter val="x"/>
      </filters>
    </filterColumn>
  </autoFilter>
  <hyperlinks>
    <hyperlink ref="N42" r:id="rId1"/>
    <hyperlink ref="O42" r:id="rId2"/>
    <hyperlink ref="O102" r:id="rId3"/>
    <hyperlink ref="O73" r:id="rId4"/>
    <hyperlink ref="O83" r:id="rId5"/>
    <hyperlink ref="O101" r:id="rId6"/>
    <hyperlink ref="O103" r:id="rId7"/>
    <hyperlink ref="O104" r:id="rId8"/>
    <hyperlink ref="O105" r:id="rId9"/>
    <hyperlink ref="O95" r:id="rId10"/>
    <hyperlink ref="O107" r:id="rId11"/>
    <hyperlink ref="O108" r:id="rId12"/>
    <hyperlink ref="O109" r:id="rId13"/>
    <hyperlink ref="O111" r:id="rId14"/>
    <hyperlink ref="O112" r:id="rId15"/>
    <hyperlink ref="O114" r:id="rId16"/>
    <hyperlink ref="O99" r:id="rId17"/>
    <hyperlink ref="O100" r:id="rId18"/>
  </hyperlinks>
  <pageMargins left="0.7" right="0.7" top="0.75" bottom="0.75" header="0.3" footer="0.3"/>
  <pageSetup orientation="portrait" r:id="rId19"/>
  <legacy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workbookViewId="0">
      <selection activeCell="K26" sqref="K26"/>
    </sheetView>
  </sheetViews>
  <sheetFormatPr defaultRowHeight="13.2" x14ac:dyDescent="0.25"/>
  <cols>
    <col min="1" max="1" width="8.88671875" style="88"/>
    <col min="2" max="2" width="9.109375" style="89" customWidth="1"/>
    <col min="3" max="3" width="9.109375" style="90" customWidth="1"/>
    <col min="4" max="4" width="8.88671875" style="88"/>
    <col min="5" max="5" width="11" style="88" customWidth="1"/>
    <col min="6" max="6" width="15.88671875" style="91" hidden="1" customWidth="1"/>
    <col min="7" max="7" width="13.88671875" style="92" hidden="1" customWidth="1"/>
    <col min="8" max="8" width="16.6640625" style="93" bestFit="1" customWidth="1"/>
    <col min="9" max="14" width="8.88671875" style="88"/>
    <col min="15" max="15" width="19.5546875" style="88" bestFit="1" customWidth="1"/>
    <col min="16" max="16" width="19.77734375" style="88" customWidth="1"/>
    <col min="17" max="257" width="8.88671875" style="88"/>
    <col min="258" max="259" width="9.109375" style="88" customWidth="1"/>
    <col min="260" max="260" width="8.88671875" style="88"/>
    <col min="261" max="261" width="11" style="88" customWidth="1"/>
    <col min="262" max="263" width="0" style="88" hidden="1" customWidth="1"/>
    <col min="264" max="264" width="16.6640625" style="88" bestFit="1" customWidth="1"/>
    <col min="265" max="513" width="8.88671875" style="88"/>
    <col min="514" max="515" width="9.109375" style="88" customWidth="1"/>
    <col min="516" max="516" width="8.88671875" style="88"/>
    <col min="517" max="517" width="11" style="88" customWidth="1"/>
    <col min="518" max="519" width="0" style="88" hidden="1" customWidth="1"/>
    <col min="520" max="520" width="16.6640625" style="88" bestFit="1" customWidth="1"/>
    <col min="521" max="769" width="8.88671875" style="88"/>
    <col min="770" max="771" width="9.109375" style="88" customWidth="1"/>
    <col min="772" max="772" width="8.88671875" style="88"/>
    <col min="773" max="773" width="11" style="88" customWidth="1"/>
    <col min="774" max="775" width="0" style="88" hidden="1" customWidth="1"/>
    <col min="776" max="776" width="16.6640625" style="88" bestFit="1" customWidth="1"/>
    <col min="777" max="1025" width="8.88671875" style="88"/>
    <col min="1026" max="1027" width="9.109375" style="88" customWidth="1"/>
    <col min="1028" max="1028" width="8.88671875" style="88"/>
    <col min="1029" max="1029" width="11" style="88" customWidth="1"/>
    <col min="1030" max="1031" width="0" style="88" hidden="1" customWidth="1"/>
    <col min="1032" max="1032" width="16.6640625" style="88" bestFit="1" customWidth="1"/>
    <col min="1033" max="1281" width="8.88671875" style="88"/>
    <col min="1282" max="1283" width="9.109375" style="88" customWidth="1"/>
    <col min="1284" max="1284" width="8.88671875" style="88"/>
    <col min="1285" max="1285" width="11" style="88" customWidth="1"/>
    <col min="1286" max="1287" width="0" style="88" hidden="1" customWidth="1"/>
    <col min="1288" max="1288" width="16.6640625" style="88" bestFit="1" customWidth="1"/>
    <col min="1289" max="1537" width="8.88671875" style="88"/>
    <col min="1538" max="1539" width="9.109375" style="88" customWidth="1"/>
    <col min="1540" max="1540" width="8.88671875" style="88"/>
    <col min="1541" max="1541" width="11" style="88" customWidth="1"/>
    <col min="1542" max="1543" width="0" style="88" hidden="1" customWidth="1"/>
    <col min="1544" max="1544" width="16.6640625" style="88" bestFit="1" customWidth="1"/>
    <col min="1545" max="1793" width="8.88671875" style="88"/>
    <col min="1794" max="1795" width="9.109375" style="88" customWidth="1"/>
    <col min="1796" max="1796" width="8.88671875" style="88"/>
    <col min="1797" max="1797" width="11" style="88" customWidth="1"/>
    <col min="1798" max="1799" width="0" style="88" hidden="1" customWidth="1"/>
    <col min="1800" max="1800" width="16.6640625" style="88" bestFit="1" customWidth="1"/>
    <col min="1801" max="2049" width="8.88671875" style="88"/>
    <col min="2050" max="2051" width="9.109375" style="88" customWidth="1"/>
    <col min="2052" max="2052" width="8.88671875" style="88"/>
    <col min="2053" max="2053" width="11" style="88" customWidth="1"/>
    <col min="2054" max="2055" width="0" style="88" hidden="1" customWidth="1"/>
    <col min="2056" max="2056" width="16.6640625" style="88" bestFit="1" customWidth="1"/>
    <col min="2057" max="2305" width="8.88671875" style="88"/>
    <col min="2306" max="2307" width="9.109375" style="88" customWidth="1"/>
    <col min="2308" max="2308" width="8.88671875" style="88"/>
    <col min="2309" max="2309" width="11" style="88" customWidth="1"/>
    <col min="2310" max="2311" width="0" style="88" hidden="1" customWidth="1"/>
    <col min="2312" max="2312" width="16.6640625" style="88" bestFit="1" customWidth="1"/>
    <col min="2313" max="2561" width="8.88671875" style="88"/>
    <col min="2562" max="2563" width="9.109375" style="88" customWidth="1"/>
    <col min="2564" max="2564" width="8.88671875" style="88"/>
    <col min="2565" max="2565" width="11" style="88" customWidth="1"/>
    <col min="2566" max="2567" width="0" style="88" hidden="1" customWidth="1"/>
    <col min="2568" max="2568" width="16.6640625" style="88" bestFit="1" customWidth="1"/>
    <col min="2569" max="2817" width="8.88671875" style="88"/>
    <col min="2818" max="2819" width="9.109375" style="88" customWidth="1"/>
    <col min="2820" max="2820" width="8.88671875" style="88"/>
    <col min="2821" max="2821" width="11" style="88" customWidth="1"/>
    <col min="2822" max="2823" width="0" style="88" hidden="1" customWidth="1"/>
    <col min="2824" max="2824" width="16.6640625" style="88" bestFit="1" customWidth="1"/>
    <col min="2825" max="3073" width="8.88671875" style="88"/>
    <col min="3074" max="3075" width="9.109375" style="88" customWidth="1"/>
    <col min="3076" max="3076" width="8.88671875" style="88"/>
    <col min="3077" max="3077" width="11" style="88" customWidth="1"/>
    <col min="3078" max="3079" width="0" style="88" hidden="1" customWidth="1"/>
    <col min="3080" max="3080" width="16.6640625" style="88" bestFit="1" customWidth="1"/>
    <col min="3081" max="3329" width="8.88671875" style="88"/>
    <col min="3330" max="3331" width="9.109375" style="88" customWidth="1"/>
    <col min="3332" max="3332" width="8.88671875" style="88"/>
    <col min="3333" max="3333" width="11" style="88" customWidth="1"/>
    <col min="3334" max="3335" width="0" style="88" hidden="1" customWidth="1"/>
    <col min="3336" max="3336" width="16.6640625" style="88" bestFit="1" customWidth="1"/>
    <col min="3337" max="3585" width="8.88671875" style="88"/>
    <col min="3586" max="3587" width="9.109375" style="88" customWidth="1"/>
    <col min="3588" max="3588" width="8.88671875" style="88"/>
    <col min="3589" max="3589" width="11" style="88" customWidth="1"/>
    <col min="3590" max="3591" width="0" style="88" hidden="1" customWidth="1"/>
    <col min="3592" max="3592" width="16.6640625" style="88" bestFit="1" customWidth="1"/>
    <col min="3593" max="3841" width="8.88671875" style="88"/>
    <col min="3842" max="3843" width="9.109375" style="88" customWidth="1"/>
    <col min="3844" max="3844" width="8.88671875" style="88"/>
    <col min="3845" max="3845" width="11" style="88" customWidth="1"/>
    <col min="3846" max="3847" width="0" style="88" hidden="1" customWidth="1"/>
    <col min="3848" max="3848" width="16.6640625" style="88" bestFit="1" customWidth="1"/>
    <col min="3849" max="4097" width="8.88671875" style="88"/>
    <col min="4098" max="4099" width="9.109375" style="88" customWidth="1"/>
    <col min="4100" max="4100" width="8.88671875" style="88"/>
    <col min="4101" max="4101" width="11" style="88" customWidth="1"/>
    <col min="4102" max="4103" width="0" style="88" hidden="1" customWidth="1"/>
    <col min="4104" max="4104" width="16.6640625" style="88" bestFit="1" customWidth="1"/>
    <col min="4105" max="4353" width="8.88671875" style="88"/>
    <col min="4354" max="4355" width="9.109375" style="88" customWidth="1"/>
    <col min="4356" max="4356" width="8.88671875" style="88"/>
    <col min="4357" max="4357" width="11" style="88" customWidth="1"/>
    <col min="4358" max="4359" width="0" style="88" hidden="1" customWidth="1"/>
    <col min="4360" max="4360" width="16.6640625" style="88" bestFit="1" customWidth="1"/>
    <col min="4361" max="4609" width="8.88671875" style="88"/>
    <col min="4610" max="4611" width="9.109375" style="88" customWidth="1"/>
    <col min="4612" max="4612" width="8.88671875" style="88"/>
    <col min="4613" max="4613" width="11" style="88" customWidth="1"/>
    <col min="4614" max="4615" width="0" style="88" hidden="1" customWidth="1"/>
    <col min="4616" max="4616" width="16.6640625" style="88" bestFit="1" customWidth="1"/>
    <col min="4617" max="4865" width="8.88671875" style="88"/>
    <col min="4866" max="4867" width="9.109375" style="88" customWidth="1"/>
    <col min="4868" max="4868" width="8.88671875" style="88"/>
    <col min="4869" max="4869" width="11" style="88" customWidth="1"/>
    <col min="4870" max="4871" width="0" style="88" hidden="1" customWidth="1"/>
    <col min="4872" max="4872" width="16.6640625" style="88" bestFit="1" customWidth="1"/>
    <col min="4873" max="5121" width="8.88671875" style="88"/>
    <col min="5122" max="5123" width="9.109375" style="88" customWidth="1"/>
    <col min="5124" max="5124" width="8.88671875" style="88"/>
    <col min="5125" max="5125" width="11" style="88" customWidth="1"/>
    <col min="5126" max="5127" width="0" style="88" hidden="1" customWidth="1"/>
    <col min="5128" max="5128" width="16.6640625" style="88" bestFit="1" customWidth="1"/>
    <col min="5129" max="5377" width="8.88671875" style="88"/>
    <col min="5378" max="5379" width="9.109375" style="88" customWidth="1"/>
    <col min="5380" max="5380" width="8.88671875" style="88"/>
    <col min="5381" max="5381" width="11" style="88" customWidth="1"/>
    <col min="5382" max="5383" width="0" style="88" hidden="1" customWidth="1"/>
    <col min="5384" max="5384" width="16.6640625" style="88" bestFit="1" customWidth="1"/>
    <col min="5385" max="5633" width="8.88671875" style="88"/>
    <col min="5634" max="5635" width="9.109375" style="88" customWidth="1"/>
    <col min="5636" max="5636" width="8.88671875" style="88"/>
    <col min="5637" max="5637" width="11" style="88" customWidth="1"/>
    <col min="5638" max="5639" width="0" style="88" hidden="1" customWidth="1"/>
    <col min="5640" max="5640" width="16.6640625" style="88" bestFit="1" customWidth="1"/>
    <col min="5641" max="5889" width="8.88671875" style="88"/>
    <col min="5890" max="5891" width="9.109375" style="88" customWidth="1"/>
    <col min="5892" max="5892" width="8.88671875" style="88"/>
    <col min="5893" max="5893" width="11" style="88" customWidth="1"/>
    <col min="5894" max="5895" width="0" style="88" hidden="1" customWidth="1"/>
    <col min="5896" max="5896" width="16.6640625" style="88" bestFit="1" customWidth="1"/>
    <col min="5897" max="6145" width="8.88671875" style="88"/>
    <col min="6146" max="6147" width="9.109375" style="88" customWidth="1"/>
    <col min="6148" max="6148" width="8.88671875" style="88"/>
    <col min="6149" max="6149" width="11" style="88" customWidth="1"/>
    <col min="6150" max="6151" width="0" style="88" hidden="1" customWidth="1"/>
    <col min="6152" max="6152" width="16.6640625" style="88" bestFit="1" customWidth="1"/>
    <col min="6153" max="6401" width="8.88671875" style="88"/>
    <col min="6402" max="6403" width="9.109375" style="88" customWidth="1"/>
    <col min="6404" max="6404" width="8.88671875" style="88"/>
    <col min="6405" max="6405" width="11" style="88" customWidth="1"/>
    <col min="6406" max="6407" width="0" style="88" hidden="1" customWidth="1"/>
    <col min="6408" max="6408" width="16.6640625" style="88" bestFit="1" customWidth="1"/>
    <col min="6409" max="6657" width="8.88671875" style="88"/>
    <col min="6658" max="6659" width="9.109375" style="88" customWidth="1"/>
    <col min="6660" max="6660" width="8.88671875" style="88"/>
    <col min="6661" max="6661" width="11" style="88" customWidth="1"/>
    <col min="6662" max="6663" width="0" style="88" hidden="1" customWidth="1"/>
    <col min="6664" max="6664" width="16.6640625" style="88" bestFit="1" customWidth="1"/>
    <col min="6665" max="6913" width="8.88671875" style="88"/>
    <col min="6914" max="6915" width="9.109375" style="88" customWidth="1"/>
    <col min="6916" max="6916" width="8.88671875" style="88"/>
    <col min="6917" max="6917" width="11" style="88" customWidth="1"/>
    <col min="6918" max="6919" width="0" style="88" hidden="1" customWidth="1"/>
    <col min="6920" max="6920" width="16.6640625" style="88" bestFit="1" customWidth="1"/>
    <col min="6921" max="7169" width="8.88671875" style="88"/>
    <col min="7170" max="7171" width="9.109375" style="88" customWidth="1"/>
    <col min="7172" max="7172" width="8.88671875" style="88"/>
    <col min="7173" max="7173" width="11" style="88" customWidth="1"/>
    <col min="7174" max="7175" width="0" style="88" hidden="1" customWidth="1"/>
    <col min="7176" max="7176" width="16.6640625" style="88" bestFit="1" customWidth="1"/>
    <col min="7177" max="7425" width="8.88671875" style="88"/>
    <col min="7426" max="7427" width="9.109375" style="88" customWidth="1"/>
    <col min="7428" max="7428" width="8.88671875" style="88"/>
    <col min="7429" max="7429" width="11" style="88" customWidth="1"/>
    <col min="7430" max="7431" width="0" style="88" hidden="1" customWidth="1"/>
    <col min="7432" max="7432" width="16.6640625" style="88" bestFit="1" customWidth="1"/>
    <col min="7433" max="7681" width="8.88671875" style="88"/>
    <col min="7682" max="7683" width="9.109375" style="88" customWidth="1"/>
    <col min="7684" max="7684" width="8.88671875" style="88"/>
    <col min="7685" max="7685" width="11" style="88" customWidth="1"/>
    <col min="7686" max="7687" width="0" style="88" hidden="1" customWidth="1"/>
    <col min="7688" max="7688" width="16.6640625" style="88" bestFit="1" customWidth="1"/>
    <col min="7689" max="7937" width="8.88671875" style="88"/>
    <col min="7938" max="7939" width="9.109375" style="88" customWidth="1"/>
    <col min="7940" max="7940" width="8.88671875" style="88"/>
    <col min="7941" max="7941" width="11" style="88" customWidth="1"/>
    <col min="7942" max="7943" width="0" style="88" hidden="1" customWidth="1"/>
    <col min="7944" max="7944" width="16.6640625" style="88" bestFit="1" customWidth="1"/>
    <col min="7945" max="8193" width="8.88671875" style="88"/>
    <col min="8194" max="8195" width="9.109375" style="88" customWidth="1"/>
    <col min="8196" max="8196" width="8.88671875" style="88"/>
    <col min="8197" max="8197" width="11" style="88" customWidth="1"/>
    <col min="8198" max="8199" width="0" style="88" hidden="1" customWidth="1"/>
    <col min="8200" max="8200" width="16.6640625" style="88" bestFit="1" customWidth="1"/>
    <col min="8201" max="8449" width="8.88671875" style="88"/>
    <col min="8450" max="8451" width="9.109375" style="88" customWidth="1"/>
    <col min="8452" max="8452" width="8.88671875" style="88"/>
    <col min="8453" max="8453" width="11" style="88" customWidth="1"/>
    <col min="8454" max="8455" width="0" style="88" hidden="1" customWidth="1"/>
    <col min="8456" max="8456" width="16.6640625" style="88" bestFit="1" customWidth="1"/>
    <col min="8457" max="8705" width="8.88671875" style="88"/>
    <col min="8706" max="8707" width="9.109375" style="88" customWidth="1"/>
    <col min="8708" max="8708" width="8.88671875" style="88"/>
    <col min="8709" max="8709" width="11" style="88" customWidth="1"/>
    <col min="8710" max="8711" width="0" style="88" hidden="1" customWidth="1"/>
    <col min="8712" max="8712" width="16.6640625" style="88" bestFit="1" customWidth="1"/>
    <col min="8713" max="8961" width="8.88671875" style="88"/>
    <col min="8962" max="8963" width="9.109375" style="88" customWidth="1"/>
    <col min="8964" max="8964" width="8.88671875" style="88"/>
    <col min="8965" max="8965" width="11" style="88" customWidth="1"/>
    <col min="8966" max="8967" width="0" style="88" hidden="1" customWidth="1"/>
    <col min="8968" max="8968" width="16.6640625" style="88" bestFit="1" customWidth="1"/>
    <col min="8969" max="9217" width="8.88671875" style="88"/>
    <col min="9218" max="9219" width="9.109375" style="88" customWidth="1"/>
    <col min="9220" max="9220" width="8.88671875" style="88"/>
    <col min="9221" max="9221" width="11" style="88" customWidth="1"/>
    <col min="9222" max="9223" width="0" style="88" hidden="1" customWidth="1"/>
    <col min="9224" max="9224" width="16.6640625" style="88" bestFit="1" customWidth="1"/>
    <col min="9225" max="9473" width="8.88671875" style="88"/>
    <col min="9474" max="9475" width="9.109375" style="88" customWidth="1"/>
    <col min="9476" max="9476" width="8.88671875" style="88"/>
    <col min="9477" max="9477" width="11" style="88" customWidth="1"/>
    <col min="9478" max="9479" width="0" style="88" hidden="1" customWidth="1"/>
    <col min="9480" max="9480" width="16.6640625" style="88" bestFit="1" customWidth="1"/>
    <col min="9481" max="9729" width="8.88671875" style="88"/>
    <col min="9730" max="9731" width="9.109375" style="88" customWidth="1"/>
    <col min="9732" max="9732" width="8.88671875" style="88"/>
    <col min="9733" max="9733" width="11" style="88" customWidth="1"/>
    <col min="9734" max="9735" width="0" style="88" hidden="1" customWidth="1"/>
    <col min="9736" max="9736" width="16.6640625" style="88" bestFit="1" customWidth="1"/>
    <col min="9737" max="9985" width="8.88671875" style="88"/>
    <col min="9986" max="9987" width="9.109375" style="88" customWidth="1"/>
    <col min="9988" max="9988" width="8.88671875" style="88"/>
    <col min="9989" max="9989" width="11" style="88" customWidth="1"/>
    <col min="9990" max="9991" width="0" style="88" hidden="1" customWidth="1"/>
    <col min="9992" max="9992" width="16.6640625" style="88" bestFit="1" customWidth="1"/>
    <col min="9993" max="10241" width="8.88671875" style="88"/>
    <col min="10242" max="10243" width="9.109375" style="88" customWidth="1"/>
    <col min="10244" max="10244" width="8.88671875" style="88"/>
    <col min="10245" max="10245" width="11" style="88" customWidth="1"/>
    <col min="10246" max="10247" width="0" style="88" hidden="1" customWidth="1"/>
    <col min="10248" max="10248" width="16.6640625" style="88" bestFit="1" customWidth="1"/>
    <col min="10249" max="10497" width="8.88671875" style="88"/>
    <col min="10498" max="10499" width="9.109375" style="88" customWidth="1"/>
    <col min="10500" max="10500" width="8.88671875" style="88"/>
    <col min="10501" max="10501" width="11" style="88" customWidth="1"/>
    <col min="10502" max="10503" width="0" style="88" hidden="1" customWidth="1"/>
    <col min="10504" max="10504" width="16.6640625" style="88" bestFit="1" customWidth="1"/>
    <col min="10505" max="10753" width="8.88671875" style="88"/>
    <col min="10754" max="10755" width="9.109375" style="88" customWidth="1"/>
    <col min="10756" max="10756" width="8.88671875" style="88"/>
    <col min="10757" max="10757" width="11" style="88" customWidth="1"/>
    <col min="10758" max="10759" width="0" style="88" hidden="1" customWidth="1"/>
    <col min="10760" max="10760" width="16.6640625" style="88" bestFit="1" customWidth="1"/>
    <col min="10761" max="11009" width="8.88671875" style="88"/>
    <col min="11010" max="11011" width="9.109375" style="88" customWidth="1"/>
    <col min="11012" max="11012" width="8.88671875" style="88"/>
    <col min="11013" max="11013" width="11" style="88" customWidth="1"/>
    <col min="11014" max="11015" width="0" style="88" hidden="1" customWidth="1"/>
    <col min="11016" max="11016" width="16.6640625" style="88" bestFit="1" customWidth="1"/>
    <col min="11017" max="11265" width="8.88671875" style="88"/>
    <col min="11266" max="11267" width="9.109375" style="88" customWidth="1"/>
    <col min="11268" max="11268" width="8.88671875" style="88"/>
    <col min="11269" max="11269" width="11" style="88" customWidth="1"/>
    <col min="11270" max="11271" width="0" style="88" hidden="1" customWidth="1"/>
    <col min="11272" max="11272" width="16.6640625" style="88" bestFit="1" customWidth="1"/>
    <col min="11273" max="11521" width="8.88671875" style="88"/>
    <col min="11522" max="11523" width="9.109375" style="88" customWidth="1"/>
    <col min="11524" max="11524" width="8.88671875" style="88"/>
    <col min="11525" max="11525" width="11" style="88" customWidth="1"/>
    <col min="11526" max="11527" width="0" style="88" hidden="1" customWidth="1"/>
    <col min="11528" max="11528" width="16.6640625" style="88" bestFit="1" customWidth="1"/>
    <col min="11529" max="11777" width="8.88671875" style="88"/>
    <col min="11778" max="11779" width="9.109375" style="88" customWidth="1"/>
    <col min="11780" max="11780" width="8.88671875" style="88"/>
    <col min="11781" max="11781" width="11" style="88" customWidth="1"/>
    <col min="11782" max="11783" width="0" style="88" hidden="1" customWidth="1"/>
    <col min="11784" max="11784" width="16.6640625" style="88" bestFit="1" customWidth="1"/>
    <col min="11785" max="12033" width="8.88671875" style="88"/>
    <col min="12034" max="12035" width="9.109375" style="88" customWidth="1"/>
    <col min="12036" max="12036" width="8.88671875" style="88"/>
    <col min="12037" max="12037" width="11" style="88" customWidth="1"/>
    <col min="12038" max="12039" width="0" style="88" hidden="1" customWidth="1"/>
    <col min="12040" max="12040" width="16.6640625" style="88" bestFit="1" customWidth="1"/>
    <col min="12041" max="12289" width="8.88671875" style="88"/>
    <col min="12290" max="12291" width="9.109375" style="88" customWidth="1"/>
    <col min="12292" max="12292" width="8.88671875" style="88"/>
    <col min="12293" max="12293" width="11" style="88" customWidth="1"/>
    <col min="12294" max="12295" width="0" style="88" hidden="1" customWidth="1"/>
    <col min="12296" max="12296" width="16.6640625" style="88" bestFit="1" customWidth="1"/>
    <col min="12297" max="12545" width="8.88671875" style="88"/>
    <col min="12546" max="12547" width="9.109375" style="88" customWidth="1"/>
    <col min="12548" max="12548" width="8.88671875" style="88"/>
    <col min="12549" max="12549" width="11" style="88" customWidth="1"/>
    <col min="12550" max="12551" width="0" style="88" hidden="1" customWidth="1"/>
    <col min="12552" max="12552" width="16.6640625" style="88" bestFit="1" customWidth="1"/>
    <col min="12553" max="12801" width="8.88671875" style="88"/>
    <col min="12802" max="12803" width="9.109375" style="88" customWidth="1"/>
    <col min="12804" max="12804" width="8.88671875" style="88"/>
    <col min="12805" max="12805" width="11" style="88" customWidth="1"/>
    <col min="12806" max="12807" width="0" style="88" hidden="1" customWidth="1"/>
    <col min="12808" max="12808" width="16.6640625" style="88" bestFit="1" customWidth="1"/>
    <col min="12809" max="13057" width="8.88671875" style="88"/>
    <col min="13058" max="13059" width="9.109375" style="88" customWidth="1"/>
    <col min="13060" max="13060" width="8.88671875" style="88"/>
    <col min="13061" max="13061" width="11" style="88" customWidth="1"/>
    <col min="13062" max="13063" width="0" style="88" hidden="1" customWidth="1"/>
    <col min="13064" max="13064" width="16.6640625" style="88" bestFit="1" customWidth="1"/>
    <col min="13065" max="13313" width="8.88671875" style="88"/>
    <col min="13314" max="13315" width="9.109375" style="88" customWidth="1"/>
    <col min="13316" max="13316" width="8.88671875" style="88"/>
    <col min="13317" max="13317" width="11" style="88" customWidth="1"/>
    <col min="13318" max="13319" width="0" style="88" hidden="1" customWidth="1"/>
    <col min="13320" max="13320" width="16.6640625" style="88" bestFit="1" customWidth="1"/>
    <col min="13321" max="13569" width="8.88671875" style="88"/>
    <col min="13570" max="13571" width="9.109375" style="88" customWidth="1"/>
    <col min="13572" max="13572" width="8.88671875" style="88"/>
    <col min="13573" max="13573" width="11" style="88" customWidth="1"/>
    <col min="13574" max="13575" width="0" style="88" hidden="1" customWidth="1"/>
    <col min="13576" max="13576" width="16.6640625" style="88" bestFit="1" customWidth="1"/>
    <col min="13577" max="13825" width="8.88671875" style="88"/>
    <col min="13826" max="13827" width="9.109375" style="88" customWidth="1"/>
    <col min="13828" max="13828" width="8.88671875" style="88"/>
    <col min="13829" max="13829" width="11" style="88" customWidth="1"/>
    <col min="13830" max="13831" width="0" style="88" hidden="1" customWidth="1"/>
    <col min="13832" max="13832" width="16.6640625" style="88" bestFit="1" customWidth="1"/>
    <col min="13833" max="14081" width="8.88671875" style="88"/>
    <col min="14082" max="14083" width="9.109375" style="88" customWidth="1"/>
    <col min="14084" max="14084" width="8.88671875" style="88"/>
    <col min="14085" max="14085" width="11" style="88" customWidth="1"/>
    <col min="14086" max="14087" width="0" style="88" hidden="1" customWidth="1"/>
    <col min="14088" max="14088" width="16.6640625" style="88" bestFit="1" customWidth="1"/>
    <col min="14089" max="14337" width="8.88671875" style="88"/>
    <col min="14338" max="14339" width="9.109375" style="88" customWidth="1"/>
    <col min="14340" max="14340" width="8.88671875" style="88"/>
    <col min="14341" max="14341" width="11" style="88" customWidth="1"/>
    <col min="14342" max="14343" width="0" style="88" hidden="1" customWidth="1"/>
    <col min="14344" max="14344" width="16.6640625" style="88" bestFit="1" customWidth="1"/>
    <col min="14345" max="14593" width="8.88671875" style="88"/>
    <col min="14594" max="14595" width="9.109375" style="88" customWidth="1"/>
    <col min="14596" max="14596" width="8.88671875" style="88"/>
    <col min="14597" max="14597" width="11" style="88" customWidth="1"/>
    <col min="14598" max="14599" width="0" style="88" hidden="1" customWidth="1"/>
    <col min="14600" max="14600" width="16.6640625" style="88" bestFit="1" customWidth="1"/>
    <col min="14601" max="14849" width="8.88671875" style="88"/>
    <col min="14850" max="14851" width="9.109375" style="88" customWidth="1"/>
    <col min="14852" max="14852" width="8.88671875" style="88"/>
    <col min="14853" max="14853" width="11" style="88" customWidth="1"/>
    <col min="14854" max="14855" width="0" style="88" hidden="1" customWidth="1"/>
    <col min="14856" max="14856" width="16.6640625" style="88" bestFit="1" customWidth="1"/>
    <col min="14857" max="15105" width="8.88671875" style="88"/>
    <col min="15106" max="15107" width="9.109375" style="88" customWidth="1"/>
    <col min="15108" max="15108" width="8.88671875" style="88"/>
    <col min="15109" max="15109" width="11" style="88" customWidth="1"/>
    <col min="15110" max="15111" width="0" style="88" hidden="1" customWidth="1"/>
    <col min="15112" max="15112" width="16.6640625" style="88" bestFit="1" customWidth="1"/>
    <col min="15113" max="15361" width="8.88671875" style="88"/>
    <col min="15362" max="15363" width="9.109375" style="88" customWidth="1"/>
    <col min="15364" max="15364" width="8.88671875" style="88"/>
    <col min="15365" max="15365" width="11" style="88" customWidth="1"/>
    <col min="15366" max="15367" width="0" style="88" hidden="1" customWidth="1"/>
    <col min="15368" max="15368" width="16.6640625" style="88" bestFit="1" customWidth="1"/>
    <col min="15369" max="15617" width="8.88671875" style="88"/>
    <col min="15618" max="15619" width="9.109375" style="88" customWidth="1"/>
    <col min="15620" max="15620" width="8.88671875" style="88"/>
    <col min="15621" max="15621" width="11" style="88" customWidth="1"/>
    <col min="15622" max="15623" width="0" style="88" hidden="1" customWidth="1"/>
    <col min="15624" max="15624" width="16.6640625" style="88" bestFit="1" customWidth="1"/>
    <col min="15625" max="15873" width="8.88671875" style="88"/>
    <col min="15874" max="15875" width="9.109375" style="88" customWidth="1"/>
    <col min="15876" max="15876" width="8.88671875" style="88"/>
    <col min="15877" max="15877" width="11" style="88" customWidth="1"/>
    <col min="15878" max="15879" width="0" style="88" hidden="1" customWidth="1"/>
    <col min="15880" max="15880" width="16.6640625" style="88" bestFit="1" customWidth="1"/>
    <col min="15881" max="16129" width="8.88671875" style="88"/>
    <col min="16130" max="16131" width="9.109375" style="88" customWidth="1"/>
    <col min="16132" max="16132" width="8.88671875" style="88"/>
    <col min="16133" max="16133" width="11" style="88" customWidth="1"/>
    <col min="16134" max="16135" width="0" style="88" hidden="1" customWidth="1"/>
    <col min="16136" max="16136" width="16.6640625" style="88" bestFit="1" customWidth="1"/>
    <col min="16137" max="16384" width="8.88671875" style="88"/>
  </cols>
  <sheetData>
    <row r="1" spans="1:17" s="82" customFormat="1" x14ac:dyDescent="0.25">
      <c r="A1" s="82" t="s">
        <v>2875</v>
      </c>
      <c r="B1" s="83" t="s">
        <v>2876</v>
      </c>
      <c r="C1" s="84" t="s">
        <v>2877</v>
      </c>
      <c r="D1" s="82" t="s">
        <v>2878</v>
      </c>
      <c r="E1" s="82" t="s">
        <v>2879</v>
      </c>
      <c r="F1" s="85" t="s">
        <v>2880</v>
      </c>
      <c r="G1" s="86" t="s">
        <v>2881</v>
      </c>
      <c r="H1" s="87" t="s">
        <v>2882</v>
      </c>
    </row>
    <row r="2" spans="1:17" x14ac:dyDescent="0.25">
      <c r="C2" s="90">
        <v>45</v>
      </c>
      <c r="D2" s="88">
        <v>6</v>
      </c>
      <c r="E2" s="88">
        <v>48</v>
      </c>
      <c r="F2" s="91">
        <f xml:space="preserve"> D2/60</f>
        <v>0.1</v>
      </c>
      <c r="G2" s="92">
        <f>E2/3600</f>
        <v>1.3333333333333334E-2</v>
      </c>
      <c r="H2" s="93">
        <f t="shared" ref="H2:H50" si="0">SUM(C2+F2+G2)</f>
        <v>45.113333333333337</v>
      </c>
      <c r="J2" s="88" t="s">
        <v>2883</v>
      </c>
    </row>
    <row r="3" spans="1:17" x14ac:dyDescent="0.25">
      <c r="C3" s="90">
        <v>64</v>
      </c>
      <c r="D3" s="88">
        <v>16</v>
      </c>
      <c r="E3" s="88">
        <v>47</v>
      </c>
      <c r="F3" s="91">
        <f xml:space="preserve"> D3/60</f>
        <v>0.26666666666666666</v>
      </c>
      <c r="G3" s="92">
        <f t="shared" ref="G3:G40" si="1">E3/3600</f>
        <v>1.3055555555555556E-2</v>
      </c>
      <c r="H3" s="93">
        <f t="shared" si="0"/>
        <v>64.279722222222219</v>
      </c>
      <c r="J3" s="88" t="s">
        <v>2884</v>
      </c>
    </row>
    <row r="4" spans="1:17" x14ac:dyDescent="0.25">
      <c r="F4" s="91">
        <f t="shared" ref="F4:F40" si="2" xml:space="preserve"> D4/60</f>
        <v>0</v>
      </c>
      <c r="G4" s="92">
        <f t="shared" si="1"/>
        <v>0</v>
      </c>
      <c r="H4" s="93">
        <f t="shared" si="0"/>
        <v>0</v>
      </c>
      <c r="J4" s="88" t="s">
        <v>2885</v>
      </c>
    </row>
    <row r="5" spans="1:17" x14ac:dyDescent="0.25">
      <c r="B5" s="89" t="s">
        <v>2886</v>
      </c>
      <c r="C5" s="90">
        <v>45</v>
      </c>
      <c r="D5" s="88">
        <v>6</v>
      </c>
      <c r="E5" s="88">
        <v>10</v>
      </c>
      <c r="F5" s="91">
        <f t="shared" si="2"/>
        <v>0.1</v>
      </c>
      <c r="G5" s="92">
        <f t="shared" si="1"/>
        <v>2.7777777777777779E-3</v>
      </c>
      <c r="H5" s="93">
        <f t="shared" si="0"/>
        <v>45.102777777777781</v>
      </c>
    </row>
    <row r="6" spans="1:17" x14ac:dyDescent="0.25">
      <c r="C6" s="90">
        <v>64</v>
      </c>
      <c r="D6" s="88">
        <v>18</v>
      </c>
      <c r="E6" s="88">
        <v>18</v>
      </c>
      <c r="F6" s="91">
        <f t="shared" si="2"/>
        <v>0.3</v>
      </c>
      <c r="G6" s="92">
        <f t="shared" si="1"/>
        <v>5.0000000000000001E-3</v>
      </c>
      <c r="H6" s="93">
        <f t="shared" si="0"/>
        <v>64.304999999999993</v>
      </c>
    </row>
    <row r="7" spans="1:17" x14ac:dyDescent="0.25">
      <c r="F7" s="91">
        <f t="shared" si="2"/>
        <v>0</v>
      </c>
      <c r="G7" s="92">
        <f t="shared" si="1"/>
        <v>0</v>
      </c>
      <c r="H7" s="93">
        <f t="shared" si="0"/>
        <v>0</v>
      </c>
      <c r="K7" s="94" t="s">
        <v>543</v>
      </c>
      <c r="L7" s="95" t="s">
        <v>544</v>
      </c>
    </row>
    <row r="8" spans="1:17" x14ac:dyDescent="0.25">
      <c r="B8" s="89" t="s">
        <v>2887</v>
      </c>
      <c r="C8" s="90">
        <v>45</v>
      </c>
      <c r="D8" s="88">
        <v>6</v>
      </c>
      <c r="E8" s="88">
        <v>3</v>
      </c>
      <c r="F8" s="91">
        <f t="shared" si="2"/>
        <v>0.1</v>
      </c>
      <c r="G8" s="92">
        <f t="shared" si="1"/>
        <v>8.3333333333333339E-4</v>
      </c>
      <c r="H8" s="93">
        <f t="shared" si="0"/>
        <v>45.100833333333334</v>
      </c>
    </row>
    <row r="9" spans="1:17" x14ac:dyDescent="0.25">
      <c r="C9" s="90">
        <v>64</v>
      </c>
      <c r="D9" s="88">
        <v>22</v>
      </c>
      <c r="E9" s="88">
        <v>56</v>
      </c>
      <c r="F9" s="91">
        <f t="shared" si="2"/>
        <v>0.36666666666666664</v>
      </c>
      <c r="G9" s="92">
        <f t="shared" si="1"/>
        <v>1.5555555555555555E-2</v>
      </c>
      <c r="H9" s="93">
        <f t="shared" si="0"/>
        <v>64.382222222222211</v>
      </c>
    </row>
    <row r="10" spans="1:17" x14ac:dyDescent="0.25">
      <c r="F10" s="91">
        <f t="shared" si="2"/>
        <v>0</v>
      </c>
      <c r="G10" s="92">
        <f t="shared" si="1"/>
        <v>0</v>
      </c>
      <c r="H10" s="93">
        <f t="shared" si="0"/>
        <v>0</v>
      </c>
    </row>
    <row r="11" spans="1:17" x14ac:dyDescent="0.25">
      <c r="B11" s="89" t="s">
        <v>2888</v>
      </c>
      <c r="C11" s="90">
        <v>45</v>
      </c>
      <c r="D11" s="88">
        <v>6</v>
      </c>
      <c r="E11" s="88">
        <v>18</v>
      </c>
      <c r="F11" s="91">
        <f t="shared" si="2"/>
        <v>0.1</v>
      </c>
      <c r="G11" s="92">
        <f t="shared" si="1"/>
        <v>5.0000000000000001E-3</v>
      </c>
      <c r="H11" s="93">
        <f t="shared" si="0"/>
        <v>45.105000000000004</v>
      </c>
      <c r="K11" s="100">
        <v>615</v>
      </c>
      <c r="L11" s="88" t="s">
        <v>548</v>
      </c>
      <c r="M11" s="88" t="s">
        <v>549</v>
      </c>
      <c r="Q11" s="88">
        <f>K11</f>
        <v>615</v>
      </c>
    </row>
    <row r="12" spans="1:17" x14ac:dyDescent="0.25">
      <c r="C12" s="90">
        <v>64</v>
      </c>
      <c r="D12" s="88">
        <v>18</v>
      </c>
      <c r="E12" s="88">
        <v>23</v>
      </c>
      <c r="F12" s="91">
        <f t="shared" si="2"/>
        <v>0.3</v>
      </c>
      <c r="G12" s="92">
        <f t="shared" si="1"/>
        <v>6.3888888888888893E-3</v>
      </c>
      <c r="H12" s="93">
        <f t="shared" si="0"/>
        <v>64.30638888888889</v>
      </c>
      <c r="K12" s="100">
        <v>616</v>
      </c>
      <c r="L12" s="88" t="s">
        <v>554</v>
      </c>
      <c r="M12" s="88" t="s">
        <v>555</v>
      </c>
      <c r="O12" s="88" t="str">
        <f>CONCATENATE("-",TEXT(H9,"##.######"),",",TEXT(H8,"##.######"))</f>
        <v>-64.382222,45.100833</v>
      </c>
      <c r="P12" s="88" t="s">
        <v>2901</v>
      </c>
      <c r="Q12" s="88">
        <f t="shared" ref="Q12:Q26" si="3">K12</f>
        <v>616</v>
      </c>
    </row>
    <row r="13" spans="1:17" x14ac:dyDescent="0.25">
      <c r="F13" s="91">
        <f t="shared" si="2"/>
        <v>0</v>
      </c>
      <c r="G13" s="92">
        <f t="shared" si="1"/>
        <v>0</v>
      </c>
      <c r="H13" s="93">
        <f t="shared" si="0"/>
        <v>0</v>
      </c>
      <c r="K13" s="100">
        <v>617</v>
      </c>
      <c r="L13" s="88" t="s">
        <v>559</v>
      </c>
      <c r="M13" s="88" t="s">
        <v>560</v>
      </c>
      <c r="O13" s="88" t="str">
        <f>CONCATENATE("-",TEXT(H12,"##.######"),",",TEXT(H11,"##.######"))</f>
        <v>-64.306389,45.105</v>
      </c>
      <c r="P13" s="88" t="s">
        <v>2902</v>
      </c>
      <c r="Q13" s="88">
        <f t="shared" si="3"/>
        <v>617</v>
      </c>
    </row>
    <row r="14" spans="1:17" x14ac:dyDescent="0.25">
      <c r="B14" s="89" t="s">
        <v>2889</v>
      </c>
      <c r="C14" s="90">
        <v>45</v>
      </c>
      <c r="D14" s="88">
        <v>6</v>
      </c>
      <c r="E14" s="88">
        <v>12</v>
      </c>
      <c r="F14" s="91">
        <f t="shared" si="2"/>
        <v>0.1</v>
      </c>
      <c r="G14" s="92">
        <f t="shared" si="1"/>
        <v>3.3333333333333335E-3</v>
      </c>
      <c r="H14" s="93">
        <f t="shared" si="0"/>
        <v>45.103333333333332</v>
      </c>
      <c r="K14" s="100">
        <v>618</v>
      </c>
      <c r="L14" s="88" t="s">
        <v>565</v>
      </c>
      <c r="M14" s="88" t="s">
        <v>566</v>
      </c>
      <c r="O14" s="88" t="str">
        <f>CONCATENATE("-",TEXT(H15,"##.######"),",",TEXT(H14,"##.######"))</f>
        <v>-64.475556,45.103333</v>
      </c>
      <c r="P14" s="88" t="s">
        <v>2903</v>
      </c>
      <c r="Q14" s="88">
        <f t="shared" si="3"/>
        <v>618</v>
      </c>
    </row>
    <row r="15" spans="1:17" x14ac:dyDescent="0.25">
      <c r="C15" s="90">
        <v>64</v>
      </c>
      <c r="D15" s="88">
        <v>28</v>
      </c>
      <c r="E15" s="88">
        <v>32</v>
      </c>
      <c r="F15" s="91">
        <f t="shared" si="2"/>
        <v>0.46666666666666667</v>
      </c>
      <c r="G15" s="92">
        <f t="shared" si="1"/>
        <v>8.8888888888888889E-3</v>
      </c>
      <c r="H15" s="93">
        <f t="shared" si="0"/>
        <v>64.475555555555559</v>
      </c>
      <c r="K15" s="100">
        <v>619</v>
      </c>
      <c r="L15" s="88" t="s">
        <v>570</v>
      </c>
      <c r="M15" s="88" t="s">
        <v>571</v>
      </c>
      <c r="O15" s="88" t="str">
        <f>CONCATENATE("-",TEXT(H18,"##.######"),",",TEXT(H17,"##.######"))</f>
        <v>-64.476389,45.098889</v>
      </c>
      <c r="P15" s="88" t="s">
        <v>2904</v>
      </c>
      <c r="Q15" s="88">
        <f t="shared" si="3"/>
        <v>619</v>
      </c>
    </row>
    <row r="16" spans="1:17" x14ac:dyDescent="0.25">
      <c r="F16" s="91">
        <f t="shared" si="2"/>
        <v>0</v>
      </c>
      <c r="G16" s="92">
        <f t="shared" si="1"/>
        <v>0</v>
      </c>
      <c r="H16" s="93">
        <f t="shared" si="0"/>
        <v>0</v>
      </c>
      <c r="K16" s="100">
        <v>620</v>
      </c>
      <c r="L16" s="88" t="s">
        <v>576</v>
      </c>
      <c r="M16" s="88" t="s">
        <v>577</v>
      </c>
      <c r="O16" s="88" t="str">
        <f>CONCATENATE("-",TEXT(H21,"##.######"),",",TEXT(H20,"##.######"))</f>
        <v>-64.479722,45.153611</v>
      </c>
      <c r="P16" s="88" t="s">
        <v>2905</v>
      </c>
      <c r="Q16" s="88">
        <f t="shared" si="3"/>
        <v>620</v>
      </c>
    </row>
    <row r="17" spans="2:17" x14ac:dyDescent="0.25">
      <c r="B17" s="89" t="s">
        <v>2890</v>
      </c>
      <c r="C17" s="90">
        <v>45</v>
      </c>
      <c r="D17" s="88">
        <v>5</v>
      </c>
      <c r="E17" s="88">
        <v>56</v>
      </c>
      <c r="F17" s="91">
        <f t="shared" si="2"/>
        <v>8.3333333333333329E-2</v>
      </c>
      <c r="G17" s="92">
        <f t="shared" si="1"/>
        <v>1.5555555555555555E-2</v>
      </c>
      <c r="H17" s="93">
        <f t="shared" si="0"/>
        <v>45.098888888888894</v>
      </c>
      <c r="K17" s="100">
        <v>621</v>
      </c>
      <c r="L17" s="88" t="s">
        <v>581</v>
      </c>
      <c r="M17" s="88" t="s">
        <v>582</v>
      </c>
      <c r="O17" s="88" t="str">
        <f>CONCATENATE("-",TEXT(H24,"##.######"),",",TEXT(H23,"##.######"))</f>
        <v>-64.403333,45.126667</v>
      </c>
      <c r="P17" s="88" t="s">
        <v>2906</v>
      </c>
      <c r="Q17" s="88">
        <f t="shared" si="3"/>
        <v>621</v>
      </c>
    </row>
    <row r="18" spans="2:17" x14ac:dyDescent="0.25">
      <c r="C18" s="90">
        <v>64</v>
      </c>
      <c r="D18" s="88">
        <v>28</v>
      </c>
      <c r="E18" s="88">
        <v>35</v>
      </c>
      <c r="F18" s="91">
        <f t="shared" si="2"/>
        <v>0.46666666666666667</v>
      </c>
      <c r="G18" s="92">
        <f t="shared" si="1"/>
        <v>9.7222222222222224E-3</v>
      </c>
      <c r="H18" s="93">
        <f t="shared" si="0"/>
        <v>64.476388888888891</v>
      </c>
      <c r="K18" s="100">
        <v>622</v>
      </c>
      <c r="L18" s="88" t="s">
        <v>586</v>
      </c>
      <c r="M18" s="88" t="s">
        <v>587</v>
      </c>
      <c r="O18" s="88" t="str">
        <f>CONCATENATE("-",TEXT(H27,"##.######"),",",TEXT(H26,"##.######"))</f>
        <v>-64.418056,45.156944</v>
      </c>
      <c r="P18" s="88" t="s">
        <v>2907</v>
      </c>
      <c r="Q18" s="88">
        <f t="shared" si="3"/>
        <v>622</v>
      </c>
    </row>
    <row r="19" spans="2:17" x14ac:dyDescent="0.25">
      <c r="F19" s="91">
        <f t="shared" si="2"/>
        <v>0</v>
      </c>
      <c r="G19" s="92">
        <f t="shared" si="1"/>
        <v>0</v>
      </c>
      <c r="H19" s="93">
        <f t="shared" si="0"/>
        <v>0</v>
      </c>
      <c r="K19" s="100">
        <v>623</v>
      </c>
      <c r="L19" s="88" t="s">
        <v>592</v>
      </c>
      <c r="M19" s="88" t="s">
        <v>593</v>
      </c>
      <c r="O19" s="88" t="str">
        <f>CONCATENATE("-",TEXT(H30,"##.######"),",",TEXT(H29,"##.######"))</f>
        <v>-64.356111,45.091944</v>
      </c>
      <c r="P19" s="88" t="s">
        <v>2908</v>
      </c>
      <c r="Q19" s="88">
        <f t="shared" si="3"/>
        <v>623</v>
      </c>
    </row>
    <row r="20" spans="2:17" x14ac:dyDescent="0.25">
      <c r="B20" s="89" t="s">
        <v>2891</v>
      </c>
      <c r="C20" s="90">
        <v>45</v>
      </c>
      <c r="D20" s="88">
        <v>9</v>
      </c>
      <c r="E20" s="88">
        <v>13</v>
      </c>
      <c r="F20" s="91">
        <f t="shared" si="2"/>
        <v>0.15</v>
      </c>
      <c r="G20" s="92">
        <f t="shared" si="1"/>
        <v>3.6111111111111109E-3</v>
      </c>
      <c r="H20" s="93">
        <f t="shared" si="0"/>
        <v>45.153611111111111</v>
      </c>
      <c r="K20" s="100">
        <v>624</v>
      </c>
      <c r="L20" s="88" t="s">
        <v>596</v>
      </c>
      <c r="M20" s="88" t="s">
        <v>597</v>
      </c>
      <c r="O20" s="88" t="str">
        <f>CONCATENATE("-",TEXT(H33,"##.######"),",",TEXT(H32,"##.######"))</f>
        <v>-64.949167,45.103611</v>
      </c>
      <c r="P20" s="88" t="s">
        <v>2909</v>
      </c>
      <c r="Q20" s="88">
        <f t="shared" si="3"/>
        <v>624</v>
      </c>
    </row>
    <row r="21" spans="2:17" x14ac:dyDescent="0.25">
      <c r="C21" s="90">
        <v>64</v>
      </c>
      <c r="D21" s="88">
        <v>28</v>
      </c>
      <c r="E21" s="88">
        <v>47</v>
      </c>
      <c r="F21" s="91">
        <f t="shared" si="2"/>
        <v>0.46666666666666667</v>
      </c>
      <c r="G21" s="92">
        <f t="shared" si="1"/>
        <v>1.3055555555555556E-2</v>
      </c>
      <c r="H21" s="93">
        <f t="shared" si="0"/>
        <v>64.479722222222222</v>
      </c>
      <c r="K21" s="100">
        <v>625</v>
      </c>
      <c r="L21" s="88" t="s">
        <v>600</v>
      </c>
      <c r="M21" s="88" t="s">
        <v>601</v>
      </c>
      <c r="O21" s="88" t="str">
        <f>CONCATENATE("-",TEXT(H36,"##.######"),",",TEXT(H35,"##.######"))</f>
        <v>-64.310556,45.11</v>
      </c>
      <c r="P21" s="88" t="s">
        <v>2910</v>
      </c>
      <c r="Q21" s="88">
        <f t="shared" si="3"/>
        <v>625</v>
      </c>
    </row>
    <row r="22" spans="2:17" x14ac:dyDescent="0.25">
      <c r="F22" s="91">
        <f t="shared" si="2"/>
        <v>0</v>
      </c>
      <c r="G22" s="92">
        <f t="shared" si="1"/>
        <v>0</v>
      </c>
      <c r="H22" s="93">
        <f t="shared" si="0"/>
        <v>0</v>
      </c>
      <c r="K22" s="100">
        <v>626</v>
      </c>
      <c r="L22" s="88" t="s">
        <v>604</v>
      </c>
      <c r="M22" s="88" t="s">
        <v>605</v>
      </c>
      <c r="O22" s="88" t="str">
        <f>CONCATENATE("-",TEXT(H39,"##.######"),",",TEXT(H38,"##.######"))</f>
        <v>-64.311111,45.110278</v>
      </c>
      <c r="P22" s="88" t="s">
        <v>2911</v>
      </c>
      <c r="Q22" s="88">
        <f t="shared" si="3"/>
        <v>626</v>
      </c>
    </row>
    <row r="23" spans="2:17" x14ac:dyDescent="0.25">
      <c r="B23" s="89" t="s">
        <v>2892</v>
      </c>
      <c r="C23" s="90">
        <v>45</v>
      </c>
      <c r="D23" s="88">
        <v>7</v>
      </c>
      <c r="E23" s="88">
        <v>36</v>
      </c>
      <c r="F23" s="91">
        <f t="shared" si="2"/>
        <v>0.11666666666666667</v>
      </c>
      <c r="G23" s="92">
        <f t="shared" si="1"/>
        <v>0.01</v>
      </c>
      <c r="H23" s="93">
        <f t="shared" si="0"/>
        <v>45.126666666666665</v>
      </c>
      <c r="K23" s="100">
        <v>627</v>
      </c>
      <c r="L23" s="88" t="s">
        <v>609</v>
      </c>
      <c r="M23" s="88" t="s">
        <v>610</v>
      </c>
      <c r="O23" s="88" t="str">
        <f>CONCATENATE("-",TEXT(H42,"##.######"),",",TEXT(H41,"##.######"))</f>
        <v>-64.361111,45.091389</v>
      </c>
      <c r="P23" s="88" t="s">
        <v>2912</v>
      </c>
      <c r="Q23" s="88">
        <f t="shared" si="3"/>
        <v>627</v>
      </c>
    </row>
    <row r="24" spans="2:17" x14ac:dyDescent="0.25">
      <c r="C24" s="90">
        <v>64</v>
      </c>
      <c r="D24" s="88">
        <v>24</v>
      </c>
      <c r="E24" s="88">
        <v>12</v>
      </c>
      <c r="F24" s="91">
        <f t="shared" si="2"/>
        <v>0.4</v>
      </c>
      <c r="G24" s="92">
        <f t="shared" si="1"/>
        <v>3.3333333333333335E-3</v>
      </c>
      <c r="H24" s="93">
        <f t="shared" si="0"/>
        <v>64.403333333333336</v>
      </c>
      <c r="K24" s="100">
        <v>628</v>
      </c>
      <c r="L24" s="88" t="s">
        <v>614</v>
      </c>
      <c r="M24" s="88" t="s">
        <v>615</v>
      </c>
      <c r="O24" s="88" t="str">
        <f>CONCATENATE("-",TEXT(H45,"##.######"),",",TEXT(H44,"##.######"))</f>
        <v>-64.423333,45.157778</v>
      </c>
      <c r="P24" s="88" t="s">
        <v>2913</v>
      </c>
      <c r="Q24" s="88">
        <f t="shared" si="3"/>
        <v>628</v>
      </c>
    </row>
    <row r="25" spans="2:17" x14ac:dyDescent="0.25">
      <c r="F25" s="91">
        <f t="shared" si="2"/>
        <v>0</v>
      </c>
      <c r="G25" s="92">
        <f t="shared" si="1"/>
        <v>0</v>
      </c>
      <c r="H25" s="93">
        <f t="shared" si="0"/>
        <v>0</v>
      </c>
      <c r="K25" s="100">
        <v>629</v>
      </c>
      <c r="L25" s="88" t="s">
        <v>619</v>
      </c>
      <c r="M25" s="88" t="s">
        <v>620</v>
      </c>
      <c r="O25" s="88" t="str">
        <f>CONCATENATE("-",TEXT(H48,"##.######"),",",TEXT(H47,"##.######"))</f>
        <v>-64.507778,45.076944</v>
      </c>
      <c r="P25" s="88" t="s">
        <v>2914</v>
      </c>
      <c r="Q25" s="88">
        <f t="shared" si="3"/>
        <v>629</v>
      </c>
    </row>
    <row r="26" spans="2:17" x14ac:dyDescent="0.25">
      <c r="B26" s="89" t="s">
        <v>2893</v>
      </c>
      <c r="C26" s="90">
        <v>45</v>
      </c>
      <c r="D26" s="88">
        <v>9</v>
      </c>
      <c r="E26" s="88">
        <v>25</v>
      </c>
      <c r="F26" s="91">
        <f t="shared" si="2"/>
        <v>0.15</v>
      </c>
      <c r="G26" s="92">
        <f t="shared" si="1"/>
        <v>6.9444444444444441E-3</v>
      </c>
      <c r="H26" s="93">
        <f t="shared" si="0"/>
        <v>45.156944444444441</v>
      </c>
      <c r="K26" s="100">
        <v>630</v>
      </c>
      <c r="O26" s="88" t="str">
        <f>CONCATENATE("-",TEXT(H3,"##.######"),",",TEXT(H2,"##.######"))</f>
        <v>-64.279722,45.113333</v>
      </c>
      <c r="P26" s="88" t="s">
        <v>2916</v>
      </c>
      <c r="Q26" s="88">
        <f t="shared" si="3"/>
        <v>630</v>
      </c>
    </row>
    <row r="27" spans="2:17" x14ac:dyDescent="0.25">
      <c r="C27" s="90">
        <v>64</v>
      </c>
      <c r="D27" s="88">
        <v>25</v>
      </c>
      <c r="E27" s="88">
        <v>5</v>
      </c>
      <c r="F27" s="91">
        <f t="shared" si="2"/>
        <v>0.41666666666666669</v>
      </c>
      <c r="G27" s="92">
        <f t="shared" si="1"/>
        <v>1.3888888888888889E-3</v>
      </c>
      <c r="H27" s="93">
        <f t="shared" si="0"/>
        <v>64.418055555555554</v>
      </c>
    </row>
    <row r="28" spans="2:17" x14ac:dyDescent="0.25">
      <c r="F28" s="91">
        <f t="shared" si="2"/>
        <v>0</v>
      </c>
      <c r="G28" s="92">
        <f t="shared" si="1"/>
        <v>0</v>
      </c>
      <c r="H28" s="93">
        <f t="shared" si="0"/>
        <v>0</v>
      </c>
    </row>
    <row r="29" spans="2:17" x14ac:dyDescent="0.25">
      <c r="B29" s="89" t="s">
        <v>2894</v>
      </c>
      <c r="C29" s="90">
        <v>45</v>
      </c>
      <c r="D29" s="88">
        <v>5</v>
      </c>
      <c r="E29" s="88">
        <v>31</v>
      </c>
      <c r="F29" s="91">
        <f t="shared" si="2"/>
        <v>8.3333333333333329E-2</v>
      </c>
      <c r="G29" s="92">
        <f t="shared" si="1"/>
        <v>8.611111111111111E-3</v>
      </c>
      <c r="H29" s="93">
        <f t="shared" si="0"/>
        <v>45.091944444444444</v>
      </c>
    </row>
    <row r="30" spans="2:17" x14ac:dyDescent="0.25">
      <c r="C30" s="90">
        <v>64</v>
      </c>
      <c r="D30" s="88">
        <v>21</v>
      </c>
      <c r="E30" s="88">
        <v>22</v>
      </c>
      <c r="F30" s="91">
        <f t="shared" si="2"/>
        <v>0.35</v>
      </c>
      <c r="G30" s="92">
        <f t="shared" si="1"/>
        <v>6.1111111111111114E-3</v>
      </c>
      <c r="H30" s="93">
        <f t="shared" si="0"/>
        <v>64.356111111111105</v>
      </c>
    </row>
    <row r="31" spans="2:17" x14ac:dyDescent="0.25">
      <c r="F31" s="91">
        <f t="shared" si="2"/>
        <v>0</v>
      </c>
      <c r="G31" s="92">
        <f t="shared" si="1"/>
        <v>0</v>
      </c>
      <c r="H31" s="93">
        <f t="shared" si="0"/>
        <v>0</v>
      </c>
    </row>
    <row r="32" spans="2:17" x14ac:dyDescent="0.25">
      <c r="B32" s="89" t="s">
        <v>2895</v>
      </c>
      <c r="C32" s="90">
        <v>45</v>
      </c>
      <c r="D32" s="88">
        <v>6</v>
      </c>
      <c r="E32" s="88">
        <v>13</v>
      </c>
      <c r="F32" s="91">
        <f t="shared" si="2"/>
        <v>0.1</v>
      </c>
      <c r="G32" s="92">
        <f t="shared" si="1"/>
        <v>3.6111111111111109E-3</v>
      </c>
      <c r="H32" s="93">
        <f t="shared" si="0"/>
        <v>45.103611111111114</v>
      </c>
    </row>
    <row r="33" spans="2:8" x14ac:dyDescent="0.25">
      <c r="C33" s="90">
        <v>64</v>
      </c>
      <c r="D33" s="88">
        <v>56</v>
      </c>
      <c r="E33" s="88">
        <v>57</v>
      </c>
      <c r="F33" s="91">
        <f t="shared" si="2"/>
        <v>0.93333333333333335</v>
      </c>
      <c r="G33" s="92">
        <f t="shared" si="1"/>
        <v>1.5833333333333335E-2</v>
      </c>
      <c r="H33" s="93">
        <f t="shared" si="0"/>
        <v>64.94916666666667</v>
      </c>
    </row>
    <row r="34" spans="2:8" x14ac:dyDescent="0.25">
      <c r="F34" s="91">
        <f t="shared" si="2"/>
        <v>0</v>
      </c>
      <c r="G34" s="92">
        <f t="shared" si="1"/>
        <v>0</v>
      </c>
      <c r="H34" s="93">
        <f t="shared" si="0"/>
        <v>0</v>
      </c>
    </row>
    <row r="35" spans="2:8" x14ac:dyDescent="0.25">
      <c r="B35" s="89" t="s">
        <v>2896</v>
      </c>
      <c r="C35" s="90">
        <v>45</v>
      </c>
      <c r="D35" s="88">
        <v>6</v>
      </c>
      <c r="E35" s="88">
        <v>36</v>
      </c>
      <c r="F35" s="91">
        <f t="shared" si="2"/>
        <v>0.1</v>
      </c>
      <c r="G35" s="92">
        <f t="shared" si="1"/>
        <v>0.01</v>
      </c>
      <c r="H35" s="93">
        <f t="shared" si="0"/>
        <v>45.11</v>
      </c>
    </row>
    <row r="36" spans="2:8" x14ac:dyDescent="0.25">
      <c r="C36" s="90">
        <v>64</v>
      </c>
      <c r="D36" s="88">
        <v>18</v>
      </c>
      <c r="E36" s="88">
        <v>38</v>
      </c>
      <c r="F36" s="91">
        <f t="shared" si="2"/>
        <v>0.3</v>
      </c>
      <c r="G36" s="92">
        <f t="shared" si="1"/>
        <v>1.0555555555555556E-2</v>
      </c>
      <c r="H36" s="93">
        <f t="shared" si="0"/>
        <v>64.310555555555553</v>
      </c>
    </row>
    <row r="37" spans="2:8" x14ac:dyDescent="0.25">
      <c r="F37" s="91">
        <f t="shared" si="2"/>
        <v>0</v>
      </c>
      <c r="G37" s="92">
        <f t="shared" si="1"/>
        <v>0</v>
      </c>
      <c r="H37" s="93">
        <f t="shared" si="0"/>
        <v>0</v>
      </c>
    </row>
    <row r="38" spans="2:8" x14ac:dyDescent="0.25">
      <c r="B38" s="89" t="s">
        <v>2897</v>
      </c>
      <c r="C38" s="90">
        <v>45</v>
      </c>
      <c r="D38" s="88">
        <v>6</v>
      </c>
      <c r="E38" s="88">
        <v>37</v>
      </c>
      <c r="F38" s="91">
        <f t="shared" si="2"/>
        <v>0.1</v>
      </c>
      <c r="G38" s="92">
        <f t="shared" si="1"/>
        <v>1.0277777777777778E-2</v>
      </c>
      <c r="H38" s="93">
        <f t="shared" si="0"/>
        <v>45.110277777777782</v>
      </c>
    </row>
    <row r="39" spans="2:8" x14ac:dyDescent="0.25">
      <c r="C39" s="90">
        <v>64</v>
      </c>
      <c r="D39" s="88">
        <v>18</v>
      </c>
      <c r="E39" s="88">
        <v>40</v>
      </c>
      <c r="F39" s="91">
        <f t="shared" si="2"/>
        <v>0.3</v>
      </c>
      <c r="G39" s="92">
        <f t="shared" si="1"/>
        <v>1.1111111111111112E-2</v>
      </c>
      <c r="H39" s="93">
        <f t="shared" si="0"/>
        <v>64.311111111111103</v>
      </c>
    </row>
    <row r="40" spans="2:8" x14ac:dyDescent="0.25">
      <c r="F40" s="91">
        <f t="shared" si="2"/>
        <v>0</v>
      </c>
      <c r="G40" s="92">
        <f t="shared" si="1"/>
        <v>0</v>
      </c>
      <c r="H40" s="93">
        <f t="shared" si="0"/>
        <v>0</v>
      </c>
    </row>
    <row r="41" spans="2:8" x14ac:dyDescent="0.25">
      <c r="B41" s="89" t="s">
        <v>2898</v>
      </c>
      <c r="C41" s="90">
        <v>45</v>
      </c>
      <c r="D41" s="88">
        <v>5</v>
      </c>
      <c r="E41" s="88">
        <v>29</v>
      </c>
      <c r="F41" s="91">
        <f t="shared" ref="F41:F50" si="4" xml:space="preserve"> D41/60</f>
        <v>8.3333333333333329E-2</v>
      </c>
      <c r="G41" s="92">
        <f t="shared" ref="G41:G50" si="5">E41/3600</f>
        <v>8.0555555555555554E-3</v>
      </c>
      <c r="H41" s="93">
        <f t="shared" si="0"/>
        <v>45.091388888888893</v>
      </c>
    </row>
    <row r="42" spans="2:8" x14ac:dyDescent="0.25">
      <c r="C42" s="90">
        <v>64</v>
      </c>
      <c r="D42" s="88">
        <v>21</v>
      </c>
      <c r="E42" s="88">
        <v>40</v>
      </c>
      <c r="F42" s="91">
        <f t="shared" si="4"/>
        <v>0.35</v>
      </c>
      <c r="G42" s="92">
        <f t="shared" si="5"/>
        <v>1.1111111111111112E-2</v>
      </c>
      <c r="H42" s="93">
        <f t="shared" si="0"/>
        <v>64.3611111111111</v>
      </c>
    </row>
    <row r="43" spans="2:8" x14ac:dyDescent="0.25">
      <c r="F43" s="91">
        <f t="shared" si="4"/>
        <v>0</v>
      </c>
      <c r="G43" s="92">
        <f t="shared" si="5"/>
        <v>0</v>
      </c>
      <c r="H43" s="93">
        <f t="shared" si="0"/>
        <v>0</v>
      </c>
    </row>
    <row r="44" spans="2:8" x14ac:dyDescent="0.25">
      <c r="B44" s="89" t="s">
        <v>2899</v>
      </c>
      <c r="C44" s="90">
        <v>45</v>
      </c>
      <c r="D44" s="88">
        <v>9</v>
      </c>
      <c r="E44" s="88">
        <v>28</v>
      </c>
      <c r="F44" s="91">
        <f t="shared" si="4"/>
        <v>0.15</v>
      </c>
      <c r="G44" s="92">
        <f t="shared" si="5"/>
        <v>7.7777777777777776E-3</v>
      </c>
      <c r="H44" s="93">
        <f t="shared" si="0"/>
        <v>45.157777777777774</v>
      </c>
    </row>
    <row r="45" spans="2:8" x14ac:dyDescent="0.25">
      <c r="C45" s="90">
        <v>64</v>
      </c>
      <c r="D45" s="88">
        <v>25</v>
      </c>
      <c r="E45" s="88">
        <v>24</v>
      </c>
      <c r="F45" s="91">
        <f t="shared" si="4"/>
        <v>0.41666666666666669</v>
      </c>
      <c r="G45" s="92">
        <f t="shared" si="5"/>
        <v>6.6666666666666671E-3</v>
      </c>
      <c r="H45" s="93">
        <f t="shared" si="0"/>
        <v>64.423333333333332</v>
      </c>
    </row>
    <row r="46" spans="2:8" x14ac:dyDescent="0.25">
      <c r="F46" s="91">
        <f t="shared" si="4"/>
        <v>0</v>
      </c>
      <c r="G46" s="92">
        <f t="shared" si="5"/>
        <v>0</v>
      </c>
      <c r="H46" s="93">
        <f t="shared" si="0"/>
        <v>0</v>
      </c>
    </row>
    <row r="47" spans="2:8" x14ac:dyDescent="0.25">
      <c r="B47" s="89" t="s">
        <v>2900</v>
      </c>
      <c r="C47" s="90">
        <v>45</v>
      </c>
      <c r="D47" s="88">
        <v>4</v>
      </c>
      <c r="E47" s="88">
        <v>37</v>
      </c>
      <c r="F47" s="91">
        <f t="shared" si="4"/>
        <v>6.6666666666666666E-2</v>
      </c>
      <c r="G47" s="92">
        <f t="shared" si="5"/>
        <v>1.0277777777777778E-2</v>
      </c>
      <c r="H47" s="93">
        <f t="shared" si="0"/>
        <v>45.07694444444445</v>
      </c>
    </row>
    <row r="48" spans="2:8" x14ac:dyDescent="0.25">
      <c r="C48" s="90">
        <v>64</v>
      </c>
      <c r="D48" s="88">
        <v>30</v>
      </c>
      <c r="E48" s="88">
        <v>28</v>
      </c>
      <c r="F48" s="91">
        <f t="shared" si="4"/>
        <v>0.5</v>
      </c>
      <c r="G48" s="92">
        <f t="shared" si="5"/>
        <v>7.7777777777777776E-3</v>
      </c>
      <c r="H48" s="93">
        <f t="shared" si="0"/>
        <v>64.507777777777775</v>
      </c>
    </row>
    <row r="49" spans="6:8" x14ac:dyDescent="0.25">
      <c r="F49" s="91">
        <f t="shared" si="4"/>
        <v>0</v>
      </c>
      <c r="G49" s="92">
        <f t="shared" si="5"/>
        <v>0</v>
      </c>
      <c r="H49" s="93">
        <f t="shared" si="0"/>
        <v>0</v>
      </c>
    </row>
    <row r="50" spans="6:8" x14ac:dyDescent="0.25">
      <c r="F50" s="91">
        <f t="shared" si="4"/>
        <v>0</v>
      </c>
      <c r="G50" s="92">
        <f t="shared" si="5"/>
        <v>0</v>
      </c>
      <c r="H50" s="93">
        <f t="shared" si="0"/>
        <v>0</v>
      </c>
    </row>
  </sheetData>
  <pageMargins left="0.75" right="0.75" top="1" bottom="1" header="0.5" footer="0.5"/>
  <pageSetup orientation="portrait" horizontalDpi="4294967293"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7.109375" defaultRowHeight="12.75"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Sheet1 (2)</vt:lpstr>
      <vt:lpstr>Sheet2</vt:lpstr>
      <vt:lpstr>_FilterDatabase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Symons,Ed</dc:creator>
  <cp:lastModifiedBy>Symons,Ed</cp:lastModifiedBy>
  <dcterms:created xsi:type="dcterms:W3CDTF">2012-10-27T16:21:00Z</dcterms:created>
  <dcterms:modified xsi:type="dcterms:W3CDTF">2012-11-03T02:08:58Z</dcterms:modified>
</cp:coreProperties>
</file>