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mcueto\05  WEB Pesca  Construcción 05 2023\Archivo Web\"/>
    </mc:Choice>
  </mc:AlternateContent>
  <xr:revisionPtr revIDLastSave="0" documentId="13_ncr:1_{829FABEB-0873-4887-82D1-7CC8A8B999E7}" xr6:coauthVersionLast="47" xr6:coauthVersionMax="47" xr10:uidLastSave="{00000000-0000-0000-0000-000000000000}"/>
  <bookViews>
    <workbookView xWindow="-120" yWindow="-120" windowWidth="29040" windowHeight="15840" tabRatio="589" xr2:uid="{00000000-000D-0000-FFFF-FFFF00000000}"/>
  </bookViews>
  <sheets>
    <sheet name="Indice sector" sheetId="1" r:id="rId1"/>
    <sheet name="Consumo Interno cemento" sheetId="3" r:id="rId2"/>
  </sheets>
  <externalReferences>
    <externalReference r:id="rId3"/>
  </externalReferences>
  <definedNames>
    <definedName name="\q">#N/A</definedName>
    <definedName name="\r">#N/A</definedName>
    <definedName name="\s">[1]IEC12005!#REF!</definedName>
    <definedName name="\z">#N/A</definedName>
    <definedName name="_xlnm.Print_Area" localSheetId="1">'Consumo Interno cemento'!$A$8:$G$88</definedName>
    <definedName name="_xlnm.Print_Area" localSheetId="0">'Indice sector'!$A$10:$M$144</definedName>
    <definedName name="_xlnm.Print_Titles" localSheetId="1">'Consumo Interno cemento'!$1:$6</definedName>
    <definedName name="_xlnm.Print_Titles" localSheetId="0">'Indice sector'!$1:$5</definedName>
    <definedName name="VARIA">#N/A</definedName>
  </definedNames>
  <calcPr calcId="191029"/>
</workbook>
</file>

<file path=xl/calcChain.xml><?xml version="1.0" encoding="utf-8"?>
<calcChain xmlns="http://schemas.openxmlformats.org/spreadsheetml/2006/main">
  <c r="A103" i="1" l="1"/>
  <c r="A104" i="1" s="1"/>
  <c r="A105" i="1" s="1"/>
  <c r="A106" i="1" s="1"/>
  <c r="A107" i="1" s="1"/>
  <c r="A88" i="1"/>
  <c r="A89" i="1" s="1"/>
  <c r="A86" i="3"/>
  <c r="A87" i="3" s="1"/>
  <c r="A88" i="3" s="1"/>
  <c r="A89" i="3" s="1"/>
  <c r="A90" i="3" s="1"/>
  <c r="A84" i="1"/>
  <c r="A85" i="1" s="1"/>
  <c r="A86" i="1" s="1"/>
  <c r="A69" i="3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9" i="1"/>
  <c r="A60" i="1" s="1"/>
  <c r="A61" i="1" s="1"/>
  <c r="A62" i="1" s="1"/>
  <c r="A63" i="1" s="1"/>
  <c r="A64" i="1" s="1"/>
  <c r="A65" i="1" s="1"/>
  <c r="A57" i="3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45" i="3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42" i="3"/>
  <c r="A43" i="3" s="1"/>
</calcChain>
</file>

<file path=xl/sharedStrings.xml><?xml version="1.0" encoding="utf-8"?>
<sst xmlns="http://schemas.openxmlformats.org/spreadsheetml/2006/main" count="46" uniqueCount="31">
  <si>
    <t>NO CONCRETO</t>
  </si>
  <si>
    <t>SECTOR</t>
  </si>
  <si>
    <t>VIVIENDA DE</t>
  </si>
  <si>
    <t xml:space="preserve">AVANCE </t>
  </si>
  <si>
    <t>TOTAL</t>
  </si>
  <si>
    <t>FISICO</t>
  </si>
  <si>
    <t>IMPORTA-</t>
  </si>
  <si>
    <t>CIONES</t>
  </si>
  <si>
    <t>W 2007</t>
  </si>
  <si>
    <t>Fuente: Empresas productoras, empresas importadoras, SUNAT.</t>
  </si>
  <si>
    <t>Prom. 2007</t>
  </si>
  <si>
    <t>Año Base 2007=100</t>
  </si>
  <si>
    <t>(Millones de S/ de 2007)</t>
  </si>
  <si>
    <t>CALCULO IVF AÑO BASE 2007 DEL SECTOR CONSTRUCCIÓN</t>
  </si>
  <si>
    <t>Periodo</t>
  </si>
  <si>
    <t>CÁLCULO IVF SECTOR CONSTRUCCIÓN - CONSUMO INTERNO DE CEMENTO</t>
  </si>
  <si>
    <t>PERIODO</t>
  </si>
  <si>
    <t>DESPACHO LOCAL DE CEMENTO</t>
  </si>
  <si>
    <t>FÍSICO</t>
  </si>
  <si>
    <t>ÍNDICE</t>
  </si>
  <si>
    <t>AVANCE FÍSICO</t>
  </si>
  <si>
    <t>CONS INT. CEMENTO DLC+M</t>
  </si>
  <si>
    <t>CONSUMO INTERNO DE CEMENTO DLC+M</t>
  </si>
  <si>
    <t>VARIACIÓN % MENSUAL</t>
  </si>
  <si>
    <t>VARIACIÓN % ACUMULADA</t>
  </si>
  <si>
    <t>EDIFICIOS Y</t>
  </si>
  <si>
    <t>OBRAS DE</t>
  </si>
  <si>
    <t xml:space="preserve"> CONCRETO</t>
  </si>
  <si>
    <t>DE CONCRETO</t>
  </si>
  <si>
    <t>EDIFICIOS Y OBRAS</t>
  </si>
  <si>
    <t>Fuente: MEF, Empresas productoras y comercializadoras de Cemento-SUNAT.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</si>
</sst>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_-* #,##0.00\ &quot;€&quot;_-;\-* #,##0.00\ &quot;€&quot;_-;_-* &quot;-&quot;??\ &quot;€&quot;_-;_-@_-"/>
    <numFmt numFmtId="167" formatCode="_-* #,##0.00\ _€_-;\-* #,##0.00\ _€_-;_-* &quot;-&quot;??\ _€_-;_-@_-"/>
    <numFmt numFmtId="168" formatCode="0.000"/>
    <numFmt numFmtId="169" formatCode="0.0"/>
    <numFmt numFmtId="170" formatCode="0.000000"/>
    <numFmt numFmtId="171" formatCode="_-* #,##0.00\ [$€-1]_-;\-* #,##0.00\ [$€-1]_-;_-* &quot;-&quot;??\ [$€-1]_-"/>
    <numFmt numFmtId="172" formatCode="_-* #,##0.00\ &quot;Pts&quot;_-;\-* #,##0.00\ &quot;Pts&quot;_-;_-* &quot;-&quot;??\ &quot;Pts&quot;_-;_-@_-"/>
    <numFmt numFmtId="173" formatCode="_-* #,##0.00\ _P_t_s_-;\-* #,##0.00\ _P_t_s_-;_-* &quot;-&quot;??\ _P_t_s_-;_-@_-"/>
    <numFmt numFmtId="174" formatCode="_-* #,##0.0_-;\-* #,##0.0_-;_-* &quot;-&quot;?_-;_-@_-"/>
    <numFmt numFmtId="175" formatCode="_-* #,##0.00000_-;\-* #,##0.00000_-;_-* &quot;-&quot;?????_-;_-@_-"/>
  </numFmts>
  <fonts count="4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Helv"/>
    </font>
    <font>
      <sz val="10"/>
      <name val="Arial"/>
      <family val="2"/>
    </font>
    <font>
      <sz val="8"/>
      <name val="Arial Narrow"/>
      <family val="2"/>
    </font>
    <font>
      <sz val="10"/>
      <name val="Arial Narrow"/>
      <family val="2"/>
    </font>
    <font>
      <sz val="12"/>
      <name val="Tahoma"/>
      <family val="2"/>
    </font>
    <font>
      <b/>
      <sz val="10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b/>
      <sz val="8"/>
      <name val="Arial Narrow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0"/>
      <name val="Courier"/>
      <family val="3"/>
    </font>
    <font>
      <sz val="10"/>
      <name val="Univers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 Narrow"/>
      <family val="2"/>
    </font>
    <font>
      <sz val="10"/>
      <color theme="0"/>
      <name val="Arial Narrow"/>
      <family val="2"/>
    </font>
    <font>
      <b/>
      <sz val="10"/>
      <color theme="1"/>
      <name val="Arial"/>
      <family val="2"/>
    </font>
    <font>
      <b/>
      <sz val="13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6"/>
      <color theme="1"/>
      <name val="Arial"/>
      <family val="2"/>
    </font>
    <font>
      <b/>
      <sz val="7"/>
      <color theme="1"/>
      <name val="Arial"/>
      <family val="2"/>
    </font>
    <font>
      <sz val="7"/>
      <color theme="0"/>
      <name val="Arial"/>
      <family val="2"/>
    </font>
    <font>
      <sz val="7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6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5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2" borderId="0" applyNumberFormat="0" applyBorder="0" applyAlignment="0" applyProtection="0"/>
    <xf numFmtId="0" fontId="9" fillId="6" borderId="0" applyNumberFormat="0" applyBorder="0" applyAlignment="0" applyProtection="0"/>
    <xf numFmtId="0" fontId="9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18" borderId="0" applyNumberFormat="0" applyBorder="0" applyAlignment="0" applyProtection="0"/>
    <xf numFmtId="0" fontId="11" fillId="7" borderId="0" applyNumberFormat="0" applyBorder="0" applyAlignment="0" applyProtection="0"/>
    <xf numFmtId="0" fontId="12" fillId="19" borderId="1" applyNumberFormat="0" applyAlignment="0" applyProtection="0"/>
    <xf numFmtId="0" fontId="25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4" fillId="0" borderId="3" applyNumberFormat="0" applyFill="0" applyAlignment="0" applyProtection="0"/>
    <xf numFmtId="0" fontId="26" fillId="0" borderId="4" applyNumberFormat="0" applyFill="0" applyAlignment="0" applyProtection="0"/>
    <xf numFmtId="0" fontId="4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15" borderId="0" applyNumberFormat="0" applyBorder="0" applyAlignment="0" applyProtection="0"/>
    <xf numFmtId="0" fontId="10" fillId="24" borderId="0" applyNumberFormat="0" applyBorder="0" applyAlignment="0" applyProtection="0"/>
    <xf numFmtId="0" fontId="10" fillId="13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4" borderId="0" applyNumberFormat="0" applyBorder="0" applyAlignment="0" applyProtection="0"/>
    <xf numFmtId="0" fontId="10" fillId="15" borderId="0" applyNumberFormat="0" applyBorder="0" applyAlignment="0" applyProtection="0"/>
    <xf numFmtId="0" fontId="16" fillId="11" borderId="1" applyNumberFormat="0" applyAlignment="0" applyProtection="0"/>
    <xf numFmtId="0" fontId="16" fillId="8" borderId="1" applyNumberFormat="0" applyAlignment="0" applyProtection="0"/>
    <xf numFmtId="17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" fillId="0" borderId="0" applyFont="0" applyAlignment="0">
      <alignment vertical="center"/>
    </xf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173" fontId="33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0" fontId="18" fillId="11" borderId="0" applyNumberFormat="0" applyBorder="0" applyAlignment="0" applyProtection="0"/>
    <xf numFmtId="0" fontId="28" fillId="11" borderId="0" applyNumberFormat="0" applyBorder="0" applyAlignment="0" applyProtection="0"/>
    <xf numFmtId="0" fontId="32" fillId="0" borderId="0"/>
    <xf numFmtId="0" fontId="34" fillId="0" borderId="0"/>
    <xf numFmtId="0" fontId="9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6" borderId="5" applyNumberFormat="0" applyFont="0" applyAlignment="0" applyProtection="0"/>
    <xf numFmtId="0" fontId="1" fillId="6" borderId="5" applyNumberFormat="0" applyFont="0" applyAlignment="0" applyProtection="0"/>
    <xf numFmtId="0" fontId="1" fillId="6" borderId="5" applyNumberFormat="0" applyFont="0" applyAlignment="0" applyProtection="0"/>
    <xf numFmtId="0" fontId="1" fillId="6" borderId="5" applyNumberFormat="0" applyFont="0" applyAlignment="0" applyProtection="0"/>
    <xf numFmtId="9" fontId="9" fillId="0" borderId="0" applyFont="0" applyFill="0" applyBorder="0" applyAlignment="0" applyProtection="0"/>
    <xf numFmtId="0" fontId="19" fillId="19" borderId="6" applyNumberFormat="0" applyAlignment="0" applyProtection="0"/>
    <xf numFmtId="0" fontId="19" fillId="20" borderId="6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0" fillId="0" borderId="7" applyNumberFormat="0" applyFill="0" applyAlignment="0" applyProtection="0"/>
    <xf numFmtId="0" fontId="22" fillId="0" borderId="8" applyNumberFormat="0" applyFill="0" applyAlignment="0" applyProtection="0"/>
    <xf numFmtId="0" fontId="31" fillId="0" borderId="9" applyNumberFormat="0" applyFill="0" applyAlignment="0" applyProtection="0"/>
    <xf numFmtId="0" fontId="15" fillId="0" borderId="10" applyNumberFormat="0" applyFill="0" applyAlignment="0" applyProtection="0"/>
    <xf numFmtId="0" fontId="27" fillId="0" borderId="11" applyNumberFormat="0" applyFill="0" applyAlignment="0" applyProtection="0"/>
    <xf numFmtId="0" fontId="29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3" fillId="0" borderId="13" applyNumberFormat="0" applyFill="0" applyAlignment="0" applyProtection="0"/>
  </cellStyleXfs>
  <cellXfs count="92">
    <xf numFmtId="0" fontId="0" fillId="0" borderId="0" xfId="0"/>
    <xf numFmtId="0" fontId="8" fillId="0" borderId="0" xfId="0" applyFont="1"/>
    <xf numFmtId="0" fontId="6" fillId="0" borderId="0" xfId="0" applyFont="1"/>
    <xf numFmtId="2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69" fontId="35" fillId="0" borderId="0" xfId="0" applyNumberFormat="1" applyFont="1" applyAlignment="1">
      <alignment horizontal="center"/>
    </xf>
    <xf numFmtId="0" fontId="35" fillId="0" borderId="14" xfId="0" applyFont="1" applyBorder="1" applyAlignment="1">
      <alignment horizontal="center"/>
    </xf>
    <xf numFmtId="169" fontId="35" fillId="0" borderId="14" xfId="0" applyNumberFormat="1" applyFont="1" applyBorder="1" applyAlignment="1">
      <alignment horizontal="center"/>
    </xf>
    <xf numFmtId="2" fontId="35" fillId="0" borderId="14" xfId="0" applyNumberFormat="1" applyFont="1" applyBorder="1" applyAlignment="1">
      <alignment horizontal="center"/>
    </xf>
    <xf numFmtId="168" fontId="35" fillId="0" borderId="14" xfId="0" applyNumberFormat="1" applyFont="1" applyBorder="1" applyAlignment="1">
      <alignment horizontal="center"/>
    </xf>
    <xf numFmtId="1" fontId="6" fillId="0" borderId="0" xfId="0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1" fontId="36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center"/>
    </xf>
    <xf numFmtId="0" fontId="37" fillId="0" borderId="0" xfId="0" applyFont="1"/>
    <xf numFmtId="0" fontId="24" fillId="27" borderId="15" xfId="0" applyFont="1" applyFill="1" applyBorder="1" applyAlignment="1">
      <alignment horizontal="center"/>
    </xf>
    <xf numFmtId="0" fontId="24" fillId="27" borderId="16" xfId="0" applyFont="1" applyFill="1" applyBorder="1" applyAlignment="1">
      <alignment horizontal="center"/>
    </xf>
    <xf numFmtId="0" fontId="24" fillId="27" borderId="17" xfId="0" applyFont="1" applyFill="1" applyBorder="1" applyAlignment="1">
      <alignment horizontal="center"/>
    </xf>
    <xf numFmtId="0" fontId="5" fillId="27" borderId="17" xfId="0" applyFont="1" applyFill="1" applyBorder="1" applyAlignment="1">
      <alignment horizontal="center" wrapText="1" shrinkToFit="1"/>
    </xf>
    <xf numFmtId="0" fontId="5" fillId="27" borderId="18" xfId="0" applyFont="1" applyFill="1" applyBorder="1"/>
    <xf numFmtId="2" fontId="6" fillId="0" borderId="0" xfId="0" applyNumberFormat="1" applyFont="1"/>
    <xf numFmtId="0" fontId="38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38" fillId="0" borderId="0" xfId="0" applyFont="1" applyAlignment="1">
      <alignment horizontal="centerContinuous"/>
    </xf>
    <xf numFmtId="0" fontId="40" fillId="0" borderId="0" xfId="0" applyFont="1" applyAlignment="1">
      <alignment horizontal="centerContinuous"/>
    </xf>
    <xf numFmtId="2" fontId="41" fillId="0" borderId="0" xfId="0" applyNumberFormat="1" applyFont="1" applyAlignment="1">
      <alignment horizontal="center"/>
    </xf>
    <xf numFmtId="0" fontId="40" fillId="0" borderId="0" xfId="0" applyFont="1"/>
    <xf numFmtId="0" fontId="35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0" fillId="0" borderId="19" xfId="0" applyFont="1" applyBorder="1" applyAlignment="1">
      <alignment horizontal="centerContinuous"/>
    </xf>
    <xf numFmtId="0" fontId="42" fillId="0" borderId="20" xfId="0" applyFont="1" applyBorder="1" applyAlignment="1">
      <alignment horizontal="center"/>
    </xf>
    <xf numFmtId="0" fontId="42" fillId="0" borderId="19" xfId="0" applyFont="1" applyBorder="1" applyAlignment="1">
      <alignment horizontal="centerContinuous"/>
    </xf>
    <xf numFmtId="0" fontId="43" fillId="0" borderId="21" xfId="0" applyFont="1" applyBorder="1" applyAlignment="1">
      <alignment horizontal="centerContinuous" vertical="center"/>
    </xf>
    <xf numFmtId="0" fontId="43" fillId="0" borderId="22" xfId="0" applyFont="1" applyBorder="1" applyAlignment="1">
      <alignment horizontal="centerContinuous"/>
    </xf>
    <xf numFmtId="0" fontId="43" fillId="0" borderId="23" xfId="0" applyFont="1" applyBorder="1" applyAlignment="1">
      <alignment horizontal="centerContinuous"/>
    </xf>
    <xf numFmtId="0" fontId="43" fillId="0" borderId="24" xfId="0" applyFont="1" applyBorder="1" applyAlignment="1">
      <alignment horizontal="centerContinuous"/>
    </xf>
    <xf numFmtId="0" fontId="41" fillId="0" borderId="17" xfId="0" applyFont="1" applyBorder="1" applyAlignment="1">
      <alignment horizontal="center"/>
    </xf>
    <xf numFmtId="0" fontId="42" fillId="0" borderId="16" xfId="0" applyFont="1" applyBorder="1" applyAlignment="1">
      <alignment horizontal="center"/>
    </xf>
    <xf numFmtId="0" fontId="42" fillId="0" borderId="17" xfId="0" applyFont="1" applyBorder="1" applyAlignment="1">
      <alignment horizontal="center"/>
    </xf>
    <xf numFmtId="0" fontId="42" fillId="0" borderId="16" xfId="0" applyFont="1" applyBorder="1" applyAlignment="1">
      <alignment horizontal="centerContinuous"/>
    </xf>
    <xf numFmtId="0" fontId="44" fillId="0" borderId="25" xfId="0" applyFont="1" applyBorder="1" applyAlignment="1">
      <alignment horizontal="center"/>
    </xf>
    <xf numFmtId="2" fontId="45" fillId="0" borderId="26" xfId="0" applyNumberFormat="1" applyFont="1" applyBorder="1" applyAlignment="1">
      <alignment horizontal="center"/>
    </xf>
    <xf numFmtId="0" fontId="42" fillId="0" borderId="25" xfId="0" applyFont="1" applyBorder="1" applyAlignment="1">
      <alignment horizontal="center"/>
    </xf>
    <xf numFmtId="0" fontId="42" fillId="0" borderId="26" xfId="0" applyFont="1" applyBorder="1" applyAlignment="1">
      <alignment horizontal="center"/>
    </xf>
    <xf numFmtId="2" fontId="40" fillId="0" borderId="0" xfId="0" applyNumberFormat="1" applyFont="1" applyAlignment="1">
      <alignment horizontal="center"/>
    </xf>
    <xf numFmtId="170" fontId="35" fillId="0" borderId="0" xfId="0" applyNumberFormat="1" applyFont="1" applyAlignment="1">
      <alignment horizontal="center"/>
    </xf>
    <xf numFmtId="164" fontId="6" fillId="0" borderId="0" xfId="0" applyNumberFormat="1" applyFont="1"/>
    <xf numFmtId="0" fontId="6" fillId="0" borderId="27" xfId="0" applyFont="1" applyBorder="1"/>
    <xf numFmtId="2" fontId="6" fillId="0" borderId="27" xfId="0" applyNumberFormat="1" applyFont="1" applyBorder="1" applyAlignment="1">
      <alignment horizontal="center"/>
    </xf>
    <xf numFmtId="0" fontId="41" fillId="0" borderId="0" xfId="0" applyFont="1" applyAlignment="1">
      <alignment horizontal="left"/>
    </xf>
    <xf numFmtId="1" fontId="36" fillId="27" borderId="18" xfId="0" applyNumberFormat="1" applyFont="1" applyFill="1" applyBorder="1" applyAlignment="1">
      <alignment horizontal="center"/>
    </xf>
    <xf numFmtId="0" fontId="42" fillId="0" borderId="16" xfId="0" applyFont="1" applyBorder="1" applyAlignment="1">
      <alignment horizontal="center" vertical="center"/>
    </xf>
    <xf numFmtId="2" fontId="42" fillId="0" borderId="26" xfId="0" applyNumberFormat="1" applyFont="1" applyBorder="1" applyAlignment="1">
      <alignment horizontal="center" vertical="top"/>
    </xf>
    <xf numFmtId="0" fontId="42" fillId="0" borderId="16" xfId="0" applyFont="1" applyBorder="1" applyAlignment="1">
      <alignment horizontal="center" wrapText="1"/>
    </xf>
    <xf numFmtId="0" fontId="42" fillId="0" borderId="26" xfId="0" applyFont="1" applyBorder="1" applyAlignment="1">
      <alignment horizontal="center" wrapText="1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3" fontId="2" fillId="0" borderId="0" xfId="105" applyNumberFormat="1" applyFont="1" applyAlignment="1">
      <alignment horizontal="right"/>
    </xf>
    <xf numFmtId="43" fontId="40" fillId="0" borderId="0" xfId="0" applyNumberFormat="1" applyFont="1" applyAlignment="1">
      <alignment horizontal="center"/>
    </xf>
    <xf numFmtId="174" fontId="35" fillId="0" borderId="0" xfId="0" applyNumberFormat="1" applyFont="1" applyAlignment="1">
      <alignment horizontal="center"/>
    </xf>
    <xf numFmtId="41" fontId="6" fillId="0" borderId="0" xfId="0" applyNumberFormat="1" applyFont="1"/>
    <xf numFmtId="2" fontId="40" fillId="0" borderId="0" xfId="0" applyNumberFormat="1" applyFont="1"/>
    <xf numFmtId="0" fontId="42" fillId="0" borderId="0" xfId="0" applyFont="1" applyAlignment="1">
      <alignment horizontal="center"/>
    </xf>
    <xf numFmtId="165" fontId="40" fillId="0" borderId="0" xfId="0" applyNumberFormat="1" applyFont="1"/>
    <xf numFmtId="43" fontId="40" fillId="0" borderId="0" xfId="0" applyNumberFormat="1" applyFont="1"/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vertical="center" wrapText="1"/>
    </xf>
    <xf numFmtId="0" fontId="0" fillId="0" borderId="0" xfId="0" applyAlignment="1">
      <alignment wrapText="1"/>
    </xf>
    <xf numFmtId="3" fontId="6" fillId="0" borderId="0" xfId="0" applyNumberFormat="1" applyFont="1"/>
    <xf numFmtId="3" fontId="35" fillId="0" borderId="0" xfId="0" applyNumberFormat="1" applyFont="1" applyAlignment="1">
      <alignment horizontal="center"/>
    </xf>
    <xf numFmtId="2" fontId="0" fillId="0" borderId="0" xfId="0" applyNumberFormat="1"/>
    <xf numFmtId="175" fontId="6" fillId="0" borderId="0" xfId="0" applyNumberFormat="1" applyFont="1"/>
    <xf numFmtId="0" fontId="43" fillId="0" borderId="28" xfId="0" applyFont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24" fillId="27" borderId="29" xfId="0" applyFont="1" applyFill="1" applyBorder="1" applyAlignment="1">
      <alignment horizontal="center" vertical="center"/>
    </xf>
    <xf numFmtId="0" fontId="24" fillId="27" borderId="30" xfId="0" applyFont="1" applyFill="1" applyBorder="1" applyAlignment="1">
      <alignment horizontal="center" vertical="center"/>
    </xf>
    <xf numFmtId="0" fontId="24" fillId="27" borderId="31" xfId="0" applyFont="1" applyFill="1" applyBorder="1" applyAlignment="1">
      <alignment horizontal="center" vertical="center"/>
    </xf>
    <xf numFmtId="0" fontId="24" fillId="27" borderId="32" xfId="0" applyFont="1" applyFill="1" applyBorder="1" applyAlignment="1">
      <alignment horizontal="center" vertical="center" wrapText="1"/>
    </xf>
    <xf numFmtId="0" fontId="24" fillId="27" borderId="17" xfId="0" applyFont="1" applyFill="1" applyBorder="1" applyAlignment="1">
      <alignment horizontal="center" vertical="center" wrapText="1"/>
    </xf>
    <xf numFmtId="0" fontId="24" fillId="27" borderId="18" xfId="0" applyFont="1" applyFill="1" applyBorder="1" applyAlignment="1">
      <alignment horizontal="center" vertical="center" wrapText="1"/>
    </xf>
    <xf numFmtId="2" fontId="24" fillId="27" borderId="33" xfId="0" applyNumberFormat="1" applyFont="1" applyFill="1" applyBorder="1" applyAlignment="1">
      <alignment horizontal="center" vertical="center"/>
    </xf>
    <xf numFmtId="2" fontId="24" fillId="27" borderId="34" xfId="0" applyNumberFormat="1" applyFont="1" applyFill="1" applyBorder="1" applyAlignment="1">
      <alignment horizontal="center" vertical="center"/>
    </xf>
    <xf numFmtId="2" fontId="24" fillId="27" borderId="35" xfId="0" applyNumberFormat="1" applyFont="1" applyFill="1" applyBorder="1" applyAlignment="1">
      <alignment horizontal="center" vertical="center" wrapText="1"/>
    </xf>
    <xf numFmtId="2" fontId="24" fillId="27" borderId="36" xfId="0" applyNumberFormat="1" applyFont="1" applyFill="1" applyBorder="1" applyAlignment="1">
      <alignment horizontal="center" vertical="center" wrapText="1"/>
    </xf>
    <xf numFmtId="2" fontId="24" fillId="27" borderId="37" xfId="0" applyNumberFormat="1" applyFont="1" applyFill="1" applyBorder="1" applyAlignment="1">
      <alignment horizontal="center" vertical="center" wrapText="1"/>
    </xf>
    <xf numFmtId="2" fontId="24" fillId="27" borderId="19" xfId="0" applyNumberFormat="1" applyFont="1" applyFill="1" applyBorder="1" applyAlignment="1">
      <alignment horizontal="center" vertical="center" wrapText="1"/>
    </xf>
    <xf numFmtId="2" fontId="24" fillId="27" borderId="17" xfId="0" applyNumberFormat="1" applyFont="1" applyFill="1" applyBorder="1" applyAlignment="1">
      <alignment horizontal="center" vertical="center" wrapText="1"/>
    </xf>
    <xf numFmtId="2" fontId="24" fillId="27" borderId="18" xfId="0" applyNumberFormat="1" applyFont="1" applyFill="1" applyBorder="1" applyAlignment="1">
      <alignment horizontal="center" vertical="center" wrapText="1"/>
    </xf>
  </cellXfs>
  <cellStyles count="126">
    <cellStyle name="20% - Énfasis1" xfId="1" builtinId="30" customBuiltin="1"/>
    <cellStyle name="20% - Énfasis1 2" xfId="2" xr:uid="{00000000-0005-0000-0000-000001000000}"/>
    <cellStyle name="20% - Énfasis2" xfId="3" builtinId="34" customBuiltin="1"/>
    <cellStyle name="20% - Énfasis2 2" xfId="4" xr:uid="{00000000-0005-0000-0000-000003000000}"/>
    <cellStyle name="20% - Énfasis3" xfId="5" builtinId="38" customBuiltin="1"/>
    <cellStyle name="20% - Énfasis3 2" xfId="6" xr:uid="{00000000-0005-0000-0000-000005000000}"/>
    <cellStyle name="20% - Énfasis4" xfId="7" builtinId="42" customBuiltin="1"/>
    <cellStyle name="20% - Énfasis4 2" xfId="8" xr:uid="{00000000-0005-0000-0000-000007000000}"/>
    <cellStyle name="20% - Énfasis5" xfId="9" builtinId="46" customBuiltin="1"/>
    <cellStyle name="20% - Énfasis5 2" xfId="10" xr:uid="{00000000-0005-0000-0000-000009000000}"/>
    <cellStyle name="20% - Énfasis6" xfId="11" builtinId="50" customBuiltin="1"/>
    <cellStyle name="20% - Énfasis6 2" xfId="12" xr:uid="{00000000-0005-0000-0000-00000B000000}"/>
    <cellStyle name="40% - Énfasis1" xfId="13" builtinId="31" customBuiltin="1"/>
    <cellStyle name="40% - Énfasis1 2" xfId="14" xr:uid="{00000000-0005-0000-0000-00000D000000}"/>
    <cellStyle name="40% - Énfasis2" xfId="15" builtinId="35" customBuiltin="1"/>
    <cellStyle name="40% - Énfasis2 2" xfId="16" xr:uid="{00000000-0005-0000-0000-00000F000000}"/>
    <cellStyle name="40% - Énfasis3" xfId="17" builtinId="39" customBuiltin="1"/>
    <cellStyle name="40% - Énfasis3 2" xfId="18" xr:uid="{00000000-0005-0000-0000-000011000000}"/>
    <cellStyle name="40% - Énfasis4" xfId="19" builtinId="43" customBuiltin="1"/>
    <cellStyle name="40% - Énfasis4 2" xfId="20" xr:uid="{00000000-0005-0000-0000-000013000000}"/>
    <cellStyle name="40% - Énfasis5" xfId="21" builtinId="47" customBuiltin="1"/>
    <cellStyle name="40% - Énfasis5 2" xfId="22" xr:uid="{00000000-0005-0000-0000-000015000000}"/>
    <cellStyle name="40% - Énfasis6" xfId="23" builtinId="51" customBuiltin="1"/>
    <cellStyle name="40% - Énfasis6 2" xfId="24" xr:uid="{00000000-0005-0000-0000-000017000000}"/>
    <cellStyle name="60% - Énfasis1" xfId="25" builtinId="32" customBuiltin="1"/>
    <cellStyle name="60% - Énfasis1 2" xfId="26" xr:uid="{00000000-0005-0000-0000-000019000000}"/>
    <cellStyle name="60% - Énfasis2" xfId="27" builtinId="36" customBuiltin="1"/>
    <cellStyle name="60% - Énfasis2 2" xfId="28" xr:uid="{00000000-0005-0000-0000-00001B000000}"/>
    <cellStyle name="60% - Énfasis3" xfId="29" builtinId="40" customBuiltin="1"/>
    <cellStyle name="60% - Énfasis3 2" xfId="30" xr:uid="{00000000-0005-0000-0000-00001D000000}"/>
    <cellStyle name="60% - Énfasis4" xfId="31" builtinId="44" customBuiltin="1"/>
    <cellStyle name="60% - Énfasis4 2" xfId="32" xr:uid="{00000000-0005-0000-0000-00001F000000}"/>
    <cellStyle name="60% - Énfasis5" xfId="33" builtinId="48" customBuiltin="1"/>
    <cellStyle name="60% - Énfasis5 2" xfId="34" xr:uid="{00000000-0005-0000-0000-000021000000}"/>
    <cellStyle name="60% - Énfasis6" xfId="35" builtinId="52" customBuiltin="1"/>
    <cellStyle name="60% - Énfasis6 2" xfId="36" xr:uid="{00000000-0005-0000-0000-000023000000}"/>
    <cellStyle name="Buena 2" xfId="37" xr:uid="{00000000-0005-0000-0000-000024000000}"/>
    <cellStyle name="Cálculo" xfId="38" builtinId="22" customBuiltin="1"/>
    <cellStyle name="Cálculo 2" xfId="39" xr:uid="{00000000-0005-0000-0000-000026000000}"/>
    <cellStyle name="Celda de comprobación" xfId="40" builtinId="23" customBuiltin="1"/>
    <cellStyle name="Celda de comprobación 2" xfId="41" xr:uid="{00000000-0005-0000-0000-000028000000}"/>
    <cellStyle name="Celda vinculada" xfId="42" builtinId="24" customBuiltin="1"/>
    <cellStyle name="Celda vinculada 2" xfId="43" xr:uid="{00000000-0005-0000-0000-00002A000000}"/>
    <cellStyle name="Diseño" xfId="44" xr:uid="{00000000-0005-0000-0000-00002B000000}"/>
    <cellStyle name="Diseño 2" xfId="45" xr:uid="{00000000-0005-0000-0000-00002C000000}"/>
    <cellStyle name="Diseño 3" xfId="46" xr:uid="{00000000-0005-0000-0000-00002D000000}"/>
    <cellStyle name="Encabezado 4" xfId="47" builtinId="19" customBuiltin="1"/>
    <cellStyle name="Encabezado 4 2" xfId="48" xr:uid="{00000000-0005-0000-0000-00002F000000}"/>
    <cellStyle name="Énfasis1" xfId="49" builtinId="29" customBuiltin="1"/>
    <cellStyle name="Énfasis1 2" xfId="50" xr:uid="{00000000-0005-0000-0000-000031000000}"/>
    <cellStyle name="Énfasis2" xfId="51" builtinId="33" customBuiltin="1"/>
    <cellStyle name="Énfasis2 2" xfId="52" xr:uid="{00000000-0005-0000-0000-000033000000}"/>
    <cellStyle name="Énfasis3" xfId="53" builtinId="37" customBuiltin="1"/>
    <cellStyle name="Énfasis3 2" xfId="54" xr:uid="{00000000-0005-0000-0000-000035000000}"/>
    <cellStyle name="Énfasis4" xfId="55" builtinId="41" customBuiltin="1"/>
    <cellStyle name="Énfasis4 2" xfId="56" xr:uid="{00000000-0005-0000-0000-000037000000}"/>
    <cellStyle name="Énfasis5" xfId="57" builtinId="45" customBuiltin="1"/>
    <cellStyle name="Énfasis5 2" xfId="58" xr:uid="{00000000-0005-0000-0000-000039000000}"/>
    <cellStyle name="Énfasis6" xfId="59" builtinId="49" customBuiltin="1"/>
    <cellStyle name="Énfasis6 2" xfId="60" xr:uid="{00000000-0005-0000-0000-00003B000000}"/>
    <cellStyle name="Entrada" xfId="61" builtinId="20" customBuiltin="1"/>
    <cellStyle name="Entrada 2" xfId="62" xr:uid="{00000000-0005-0000-0000-00003D000000}"/>
    <cellStyle name="Euro" xfId="63" xr:uid="{00000000-0005-0000-0000-00003E000000}"/>
    <cellStyle name="Euro 2" xfId="64" xr:uid="{00000000-0005-0000-0000-00003F000000}"/>
    <cellStyle name="Euro 3" xfId="65" xr:uid="{00000000-0005-0000-0000-000040000000}"/>
    <cellStyle name="formatos" xfId="66" xr:uid="{00000000-0005-0000-0000-000041000000}"/>
    <cellStyle name="Incorrecto" xfId="67" builtinId="27" customBuiltin="1"/>
    <cellStyle name="Incorrecto 2" xfId="68" xr:uid="{00000000-0005-0000-0000-000043000000}"/>
    <cellStyle name="Millares 10" xfId="69" xr:uid="{00000000-0005-0000-0000-000044000000}"/>
    <cellStyle name="Millares 2" xfId="70" xr:uid="{00000000-0005-0000-0000-000045000000}"/>
    <cellStyle name="Millares 2 2" xfId="71" xr:uid="{00000000-0005-0000-0000-000046000000}"/>
    <cellStyle name="Millares 2_MANUFACTURA CIIU 2732 (GISELA) 24.03.2011" xfId="72" xr:uid="{00000000-0005-0000-0000-000047000000}"/>
    <cellStyle name="Millares 3" xfId="73" xr:uid="{00000000-0005-0000-0000-000048000000}"/>
    <cellStyle name="Millares 3 2" xfId="74" xr:uid="{00000000-0005-0000-0000-000049000000}"/>
    <cellStyle name="Millares 3 2 2" xfId="75" xr:uid="{00000000-0005-0000-0000-00004A000000}"/>
    <cellStyle name="Millares 3 3" xfId="76" xr:uid="{00000000-0005-0000-0000-00004B000000}"/>
    <cellStyle name="Millares 4" xfId="77" xr:uid="{00000000-0005-0000-0000-00004C000000}"/>
    <cellStyle name="Millares 4 2" xfId="78" xr:uid="{00000000-0005-0000-0000-00004D000000}"/>
    <cellStyle name="Millares 4 3" xfId="79" xr:uid="{00000000-0005-0000-0000-00004E000000}"/>
    <cellStyle name="Millares 5" xfId="80" xr:uid="{00000000-0005-0000-0000-00004F000000}"/>
    <cellStyle name="Millares 6" xfId="81" xr:uid="{00000000-0005-0000-0000-000050000000}"/>
    <cellStyle name="Millares 7" xfId="82" xr:uid="{00000000-0005-0000-0000-000051000000}"/>
    <cellStyle name="Millares 8" xfId="83" xr:uid="{00000000-0005-0000-0000-000052000000}"/>
    <cellStyle name="Millares 9" xfId="84" xr:uid="{00000000-0005-0000-0000-000053000000}"/>
    <cellStyle name="Moneda 2" xfId="85" xr:uid="{00000000-0005-0000-0000-000054000000}"/>
    <cellStyle name="Neutral" xfId="86" builtinId="28" customBuiltin="1"/>
    <cellStyle name="Neutral 2" xfId="87" xr:uid="{00000000-0005-0000-0000-000056000000}"/>
    <cellStyle name="Normal" xfId="0" builtinId="0"/>
    <cellStyle name="Normal 10" xfId="88" xr:uid="{00000000-0005-0000-0000-000058000000}"/>
    <cellStyle name="Normal 2" xfId="89" xr:uid="{00000000-0005-0000-0000-000059000000}"/>
    <cellStyle name="Normal 2 2" xfId="90" xr:uid="{00000000-0005-0000-0000-00005A000000}"/>
    <cellStyle name="Normal 2 2 2" xfId="91" xr:uid="{00000000-0005-0000-0000-00005B000000}"/>
    <cellStyle name="Normal 2 3" xfId="92" xr:uid="{00000000-0005-0000-0000-00005C000000}"/>
    <cellStyle name="Normal 2 4" xfId="93" xr:uid="{00000000-0005-0000-0000-00005D000000}"/>
    <cellStyle name="Normal 2_CANASTA IPM-BASE_2007_preliminar (05-01-2012)" xfId="94" xr:uid="{00000000-0005-0000-0000-00005E000000}"/>
    <cellStyle name="Normal 3" xfId="95" xr:uid="{00000000-0005-0000-0000-00005F000000}"/>
    <cellStyle name="Normal 3 2" xfId="96" xr:uid="{00000000-0005-0000-0000-000060000000}"/>
    <cellStyle name="Normal 4" xfId="97" xr:uid="{00000000-0005-0000-0000-000061000000}"/>
    <cellStyle name="Normal 4 2" xfId="98" xr:uid="{00000000-0005-0000-0000-000062000000}"/>
    <cellStyle name="Normal 4_CANASTA IPM-BASE_2007_preliminar (05-01-2012)" xfId="99" xr:uid="{00000000-0005-0000-0000-000063000000}"/>
    <cellStyle name="Normal 5" xfId="100" xr:uid="{00000000-0005-0000-0000-000064000000}"/>
    <cellStyle name="Normal 6" xfId="101" xr:uid="{00000000-0005-0000-0000-000065000000}"/>
    <cellStyle name="Normal 7" xfId="102" xr:uid="{00000000-0005-0000-0000-000066000000}"/>
    <cellStyle name="Normal 8" xfId="103" xr:uid="{00000000-0005-0000-0000-000067000000}"/>
    <cellStyle name="Normal 9" xfId="104" xr:uid="{00000000-0005-0000-0000-000068000000}"/>
    <cellStyle name="Normal_BORRAR" xfId="105" xr:uid="{00000000-0005-0000-0000-000069000000}"/>
    <cellStyle name="Notas" xfId="106" builtinId="10" customBuiltin="1"/>
    <cellStyle name="Notas 2" xfId="107" xr:uid="{00000000-0005-0000-0000-00006B000000}"/>
    <cellStyle name="Notas 2 2" xfId="108" xr:uid="{00000000-0005-0000-0000-00006C000000}"/>
    <cellStyle name="Notas 3" xfId="109" xr:uid="{00000000-0005-0000-0000-00006D000000}"/>
    <cellStyle name="Porcentaje 2" xfId="110" xr:uid="{00000000-0005-0000-0000-00006E000000}"/>
    <cellStyle name="Salida" xfId="111" builtinId="21" customBuiltin="1"/>
    <cellStyle name="Salida 2" xfId="112" xr:uid="{00000000-0005-0000-0000-000070000000}"/>
    <cellStyle name="Texto de advertencia" xfId="113" builtinId="11" customBuiltin="1"/>
    <cellStyle name="Texto de advertencia 2" xfId="114" xr:uid="{00000000-0005-0000-0000-000072000000}"/>
    <cellStyle name="Texto explicativo" xfId="115" builtinId="53" customBuiltin="1"/>
    <cellStyle name="Texto explicativo 2" xfId="116" xr:uid="{00000000-0005-0000-0000-000074000000}"/>
    <cellStyle name="Título" xfId="117" builtinId="15" customBuiltin="1"/>
    <cellStyle name="Título 1 2" xfId="118" xr:uid="{00000000-0005-0000-0000-000076000000}"/>
    <cellStyle name="Título 2" xfId="119" builtinId="17" customBuiltin="1"/>
    <cellStyle name="Título 2 2" xfId="120" xr:uid="{00000000-0005-0000-0000-000078000000}"/>
    <cellStyle name="Título 3" xfId="121" builtinId="18" customBuiltin="1"/>
    <cellStyle name="Título 3 2" xfId="122" xr:uid="{00000000-0005-0000-0000-00007A000000}"/>
    <cellStyle name="Título 4" xfId="123" xr:uid="{00000000-0005-0000-0000-00007B000000}"/>
    <cellStyle name="Total" xfId="124" builtinId="25" customBuiltin="1"/>
    <cellStyle name="Total 2" xfId="125" xr:uid="{00000000-0005-0000-0000-00007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C0C0C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ueto\WEB%20Jun%202014\Impuestos\Construcci&#243;n%20base%202007\GLORIA\Construcci&#243;n\COMPEN%2099\IECE1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C12005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R173"/>
  <sheetViews>
    <sheetView tabSelected="1" workbookViewId="0">
      <pane xSplit="1" ySplit="5" topLeftCell="B125" activePane="bottomRight" state="frozen"/>
      <selection activeCell="A277" sqref="A277"/>
      <selection pane="topRight" activeCell="A277" sqref="A277"/>
      <selection pane="bottomLeft" activeCell="A277" sqref="A277"/>
      <selection pane="bottomRight" activeCell="A142" sqref="A142"/>
    </sheetView>
  </sheetViews>
  <sheetFormatPr baseColWidth="10" defaultColWidth="7.42578125" defaultRowHeight="12.75" outlineLevelRow="1" x14ac:dyDescent="0.2"/>
  <cols>
    <col min="1" max="1" width="10.140625" style="29" customWidth="1"/>
    <col min="2" max="6" width="10.85546875" style="29" customWidth="1"/>
    <col min="7" max="7" width="15" style="29" customWidth="1"/>
    <col min="8" max="10" width="10.85546875" style="29" customWidth="1"/>
    <col min="11" max="11" width="14" style="29" customWidth="1"/>
    <col min="12" max="13" width="10.85546875" style="29" customWidth="1"/>
    <col min="14" max="14" width="2" style="27" customWidth="1"/>
    <col min="15" max="15" width="7.42578125" style="27"/>
    <col min="16" max="16" width="9.28515625" style="27" bestFit="1" customWidth="1"/>
    <col min="17" max="26" width="7.42578125" style="27"/>
    <col min="27" max="38" width="4.7109375" style="27" bestFit="1" customWidth="1"/>
    <col min="39" max="39" width="7.5703125" style="27" bestFit="1" customWidth="1"/>
    <col min="40" max="40" width="9.28515625" style="27" bestFit="1" customWidth="1"/>
    <col min="41" max="43" width="7.5703125" style="27" bestFit="1" customWidth="1"/>
    <col min="44" max="16384" width="7.42578125" style="27"/>
  </cols>
  <sheetData>
    <row r="1" spans="1:44" ht="17.25" customHeight="1" x14ac:dyDescent="0.25">
      <c r="A1" s="22" t="s">
        <v>13</v>
      </c>
      <c r="B1" s="23"/>
      <c r="C1" s="24"/>
      <c r="D1" s="24"/>
      <c r="E1" s="24"/>
      <c r="F1" s="25"/>
      <c r="G1" s="25"/>
      <c r="H1" s="26"/>
      <c r="I1" s="25"/>
      <c r="J1" s="25"/>
      <c r="K1" s="25"/>
      <c r="L1" s="25"/>
      <c r="M1" s="25"/>
      <c r="N1"/>
      <c r="O1"/>
    </row>
    <row r="2" spans="1:44" ht="14.25" customHeight="1" x14ac:dyDescent="0.2">
      <c r="A2" s="28" t="s">
        <v>11</v>
      </c>
      <c r="B2" s="26"/>
      <c r="C2" s="26"/>
      <c r="D2" s="26"/>
      <c r="E2" s="26"/>
      <c r="F2" s="25"/>
      <c r="G2" s="25"/>
      <c r="H2" s="25"/>
      <c r="J2" s="25"/>
      <c r="K2" s="25"/>
      <c r="L2" s="25"/>
      <c r="M2" s="25"/>
      <c r="N2"/>
      <c r="O2"/>
    </row>
    <row r="3" spans="1:44" ht="31.5" customHeight="1" x14ac:dyDescent="0.2">
      <c r="A3" s="30"/>
      <c r="B3" s="31" t="s">
        <v>4</v>
      </c>
      <c r="C3" s="31" t="s">
        <v>25</v>
      </c>
      <c r="D3" s="31" t="s">
        <v>2</v>
      </c>
      <c r="E3" s="32" t="s">
        <v>3</v>
      </c>
      <c r="F3" s="33" t="s">
        <v>23</v>
      </c>
      <c r="G3" s="34"/>
      <c r="H3" s="35"/>
      <c r="I3" s="36"/>
      <c r="J3" s="75" t="s">
        <v>24</v>
      </c>
      <c r="K3" s="76"/>
      <c r="L3" s="76"/>
      <c r="M3" s="77"/>
      <c r="N3"/>
      <c r="O3" s="64"/>
      <c r="P3" s="64"/>
      <c r="Q3" s="64"/>
      <c r="R3" s="64"/>
      <c r="S3" s="67"/>
      <c r="T3" s="68"/>
      <c r="U3" s="68"/>
      <c r="V3" s="68"/>
      <c r="W3" s="69"/>
      <c r="X3" s="70"/>
      <c r="Y3" s="70"/>
      <c r="Z3" s="70"/>
    </row>
    <row r="4" spans="1:44" ht="19.5" customHeight="1" x14ac:dyDescent="0.2">
      <c r="A4" s="37" t="s">
        <v>14</v>
      </c>
      <c r="B4" s="38" t="s">
        <v>1</v>
      </c>
      <c r="C4" s="52" t="s">
        <v>26</v>
      </c>
      <c r="D4" s="38" t="s">
        <v>0</v>
      </c>
      <c r="E4" s="38" t="s">
        <v>5</v>
      </c>
      <c r="F4" s="39" t="s">
        <v>4</v>
      </c>
      <c r="G4" s="54" t="s">
        <v>29</v>
      </c>
      <c r="H4" s="38" t="s">
        <v>2</v>
      </c>
      <c r="I4" s="40" t="s">
        <v>3</v>
      </c>
      <c r="J4" s="39" t="s">
        <v>4</v>
      </c>
      <c r="K4" s="38" t="s">
        <v>29</v>
      </c>
      <c r="L4" s="38" t="s">
        <v>2</v>
      </c>
      <c r="M4" s="40" t="s">
        <v>3</v>
      </c>
      <c r="N4"/>
      <c r="O4"/>
    </row>
    <row r="5" spans="1:44" ht="19.5" customHeight="1" x14ac:dyDescent="0.2">
      <c r="A5" s="41" t="s">
        <v>8</v>
      </c>
      <c r="B5" s="42"/>
      <c r="C5" s="53" t="s">
        <v>27</v>
      </c>
      <c r="D5" s="42"/>
      <c r="E5" s="42"/>
      <c r="F5" s="43" t="s">
        <v>1</v>
      </c>
      <c r="G5" s="55" t="s">
        <v>28</v>
      </c>
      <c r="H5" s="44" t="s">
        <v>0</v>
      </c>
      <c r="I5" s="44" t="s">
        <v>5</v>
      </c>
      <c r="J5" s="43" t="s">
        <v>1</v>
      </c>
      <c r="K5" s="44" t="s">
        <v>28</v>
      </c>
      <c r="L5" s="44" t="s">
        <v>0</v>
      </c>
      <c r="M5" s="44" t="s">
        <v>5</v>
      </c>
      <c r="N5"/>
      <c r="O5"/>
    </row>
    <row r="6" spans="1:44" ht="18" hidden="1" customHeight="1" outlineLevel="1" x14ac:dyDescent="0.2">
      <c r="A6" s="4">
        <v>201201</v>
      </c>
      <c r="B6" s="3">
        <v>129.80514124031725</v>
      </c>
      <c r="C6" s="3">
        <v>154.06093680103623</v>
      </c>
      <c r="D6" s="3">
        <v>111.64157525449303</v>
      </c>
      <c r="E6" s="3">
        <v>54.923839662378981</v>
      </c>
      <c r="F6" s="3">
        <v>13.835912191083267</v>
      </c>
      <c r="G6" s="3">
        <v>12.882606099829204</v>
      </c>
      <c r="H6" s="3">
        <v>2.2269000000000148</v>
      </c>
      <c r="I6" s="3">
        <v>26.848867045651033</v>
      </c>
      <c r="J6" s="3">
        <v>13.835912191083267</v>
      </c>
      <c r="K6" s="3">
        <v>12.882606099829204</v>
      </c>
      <c r="L6" s="3">
        <v>2.2269000000000148</v>
      </c>
      <c r="M6" s="3">
        <v>26.848867045651033</v>
      </c>
      <c r="N6"/>
      <c r="O6"/>
      <c r="P6" s="65"/>
      <c r="T6" s="66"/>
      <c r="U6" s="66"/>
      <c r="V6" s="66"/>
      <c r="W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3"/>
    </row>
    <row r="7" spans="1:44" ht="18" hidden="1" customHeight="1" outlineLevel="1" x14ac:dyDescent="0.2">
      <c r="A7" s="4">
        <v>201202</v>
      </c>
      <c r="B7" s="3">
        <v>141.66524596950927</v>
      </c>
      <c r="C7" s="3">
        <v>150.58308656838412</v>
      </c>
      <c r="D7" s="3">
        <v>111.64157525449303</v>
      </c>
      <c r="E7" s="3">
        <v>116.90106881902722</v>
      </c>
      <c r="F7" s="3">
        <v>13.808728629466344</v>
      </c>
      <c r="G7" s="3">
        <v>11.460164218591103</v>
      </c>
      <c r="H7" s="3">
        <v>2.2269000000000148</v>
      </c>
      <c r="I7" s="3">
        <v>26.316819925174869</v>
      </c>
      <c r="J7" s="3">
        <v>13.821724987306027</v>
      </c>
      <c r="K7" s="3">
        <v>12.174995312881109</v>
      </c>
      <c r="L7" s="3">
        <v>2.2269000000000148</v>
      </c>
      <c r="M7" s="3">
        <v>26.486402847766016</v>
      </c>
      <c r="N7"/>
      <c r="O7"/>
      <c r="P7" s="65"/>
      <c r="T7" s="66"/>
      <c r="U7" s="66"/>
      <c r="V7" s="66"/>
      <c r="W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</row>
    <row r="8" spans="1:44" ht="18" hidden="1" customHeight="1" outlineLevel="1" x14ac:dyDescent="0.2">
      <c r="A8" s="4">
        <v>201203</v>
      </c>
      <c r="B8" s="3">
        <v>167.28067285386624</v>
      </c>
      <c r="C8" s="3">
        <v>165.40786584647739</v>
      </c>
      <c r="D8" s="3">
        <v>111.64157525449303</v>
      </c>
      <c r="E8" s="3">
        <v>179.82192291599731</v>
      </c>
      <c r="F8" s="3">
        <v>20.206818069789819</v>
      </c>
      <c r="G8" s="3">
        <v>15.560817850600884</v>
      </c>
      <c r="H8" s="3">
        <v>2.2269000000000148</v>
      </c>
      <c r="I8" s="3">
        <v>38.230500824259934</v>
      </c>
      <c r="J8" s="3">
        <v>16.174478613608386</v>
      </c>
      <c r="K8" s="3">
        <v>13.343581835887619</v>
      </c>
      <c r="L8" s="3">
        <v>2.2269000000000148</v>
      </c>
      <c r="M8" s="3">
        <v>32.231351481075336</v>
      </c>
      <c r="N8"/>
      <c r="O8"/>
      <c r="P8" s="65"/>
      <c r="T8" s="66"/>
      <c r="U8" s="66"/>
      <c r="V8" s="66"/>
      <c r="W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</row>
    <row r="9" spans="1:44" ht="18" hidden="1" customHeight="1" outlineLevel="1" x14ac:dyDescent="0.2">
      <c r="A9" s="4">
        <v>201204</v>
      </c>
      <c r="B9" s="3">
        <v>154.03085669816042</v>
      </c>
      <c r="C9" s="3">
        <v>151.14892070974386</v>
      </c>
      <c r="D9" s="3">
        <v>111.64157525449303</v>
      </c>
      <c r="E9" s="3">
        <v>168.20684183341456</v>
      </c>
      <c r="F9" s="3">
        <v>14.722450939374923</v>
      </c>
      <c r="G9" s="3">
        <v>16.190129920032177</v>
      </c>
      <c r="H9" s="3">
        <v>2.2269000000000148</v>
      </c>
      <c r="I9" s="3">
        <v>11.767905867272702</v>
      </c>
      <c r="J9" s="3">
        <v>15.79365486540658</v>
      </c>
      <c r="K9" s="3">
        <v>14.023279617499611</v>
      </c>
      <c r="L9" s="3">
        <v>2.2269000000000148</v>
      </c>
      <c r="M9" s="3">
        <v>24.835916204859672</v>
      </c>
      <c r="N9"/>
      <c r="O9"/>
      <c r="P9" s="65"/>
      <c r="T9" s="66"/>
      <c r="U9" s="66"/>
      <c r="V9" s="66"/>
      <c r="W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</row>
    <row r="10" spans="1:44" ht="18" hidden="1" customHeight="1" outlineLevel="1" x14ac:dyDescent="0.2">
      <c r="A10" s="4">
        <v>201205</v>
      </c>
      <c r="B10" s="3">
        <v>162.75475788382045</v>
      </c>
      <c r="C10" s="3">
        <v>160.42020766808</v>
      </c>
      <c r="D10" s="3">
        <v>111.64157525449303</v>
      </c>
      <c r="E10" s="3">
        <v>176.22611754274772</v>
      </c>
      <c r="F10" s="3">
        <v>20.296527049736028</v>
      </c>
      <c r="G10" s="3">
        <v>15.740173717686943</v>
      </c>
      <c r="H10" s="3">
        <v>2.2269000000000148</v>
      </c>
      <c r="I10" s="3">
        <v>37.809630135234158</v>
      </c>
      <c r="J10" s="3">
        <v>16.734927627269713</v>
      </c>
      <c r="K10" s="3">
        <v>14.371488621903453</v>
      </c>
      <c r="L10" s="3">
        <v>2.226900000000029</v>
      </c>
      <c r="M10" s="3">
        <v>27.883894371638561</v>
      </c>
      <c r="N10"/>
      <c r="O10"/>
      <c r="P10" s="65"/>
      <c r="T10" s="66"/>
      <c r="U10" s="66"/>
      <c r="V10" s="66"/>
      <c r="W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</row>
    <row r="11" spans="1:44" ht="18" hidden="1" customHeight="1" outlineLevel="1" x14ac:dyDescent="0.2">
      <c r="A11" s="4">
        <v>201206</v>
      </c>
      <c r="B11" s="3">
        <v>164.66505942760068</v>
      </c>
      <c r="C11" s="3">
        <v>161.81321128990911</v>
      </c>
      <c r="D11" s="3">
        <v>111.64157525449303</v>
      </c>
      <c r="E11" s="3">
        <v>180.00567769628364</v>
      </c>
      <c r="F11" s="3">
        <v>22.207146472886237</v>
      </c>
      <c r="G11" s="3">
        <v>20.148460450954957</v>
      </c>
      <c r="H11" s="3">
        <v>2.2269000000000148</v>
      </c>
      <c r="I11" s="3">
        <v>30.463199348779142</v>
      </c>
      <c r="J11" s="3">
        <v>17.677858856813174</v>
      </c>
      <c r="K11" s="3">
        <v>15.322528092868609</v>
      </c>
      <c r="L11" s="3">
        <v>2.226900000000029</v>
      </c>
      <c r="M11" s="3">
        <v>28.405494881887023</v>
      </c>
      <c r="N11"/>
      <c r="O11"/>
      <c r="P11" s="65"/>
      <c r="T11" s="66"/>
      <c r="U11" s="66"/>
      <c r="V11" s="66"/>
      <c r="W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</row>
    <row r="12" spans="1:44" ht="18" hidden="1" customHeight="1" outlineLevel="1" x14ac:dyDescent="0.2">
      <c r="A12" s="4">
        <v>201207</v>
      </c>
      <c r="B12" s="3">
        <v>175.14557264690029</v>
      </c>
      <c r="C12" s="3">
        <v>174.05626365636797</v>
      </c>
      <c r="D12" s="3">
        <v>111.64157525449303</v>
      </c>
      <c r="E12" s="3">
        <v>186.13053609295343</v>
      </c>
      <c r="F12" s="3">
        <v>17.863427476031404</v>
      </c>
      <c r="G12" s="3">
        <v>23.154008467186898</v>
      </c>
      <c r="H12" s="3">
        <v>2.2269000000000148</v>
      </c>
      <c r="I12" s="3">
        <v>5.545172088972123</v>
      </c>
      <c r="J12" s="3">
        <v>17.707491943738063</v>
      </c>
      <c r="K12" s="3">
        <v>16.47618928887897</v>
      </c>
      <c r="L12" s="3">
        <v>2.226900000000029</v>
      </c>
      <c r="M12" s="3">
        <v>23.710289474080909</v>
      </c>
      <c r="N12"/>
      <c r="O12"/>
      <c r="P12" s="65"/>
      <c r="T12" s="66"/>
      <c r="U12" s="66"/>
      <c r="V12" s="66"/>
      <c r="W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</row>
    <row r="13" spans="1:44" ht="18" hidden="1" customHeight="1" outlineLevel="1" x14ac:dyDescent="0.2">
      <c r="A13" s="4">
        <v>201208</v>
      </c>
      <c r="B13" s="3">
        <v>189.2511532728652</v>
      </c>
      <c r="C13" s="3">
        <v>185.9776841774449</v>
      </c>
      <c r="D13" s="3">
        <v>111.64157525449303</v>
      </c>
      <c r="E13" s="3">
        <v>208.84432838463155</v>
      </c>
      <c r="F13" s="3">
        <v>23.551676794338519</v>
      </c>
      <c r="G13" s="3">
        <v>17.302252572685134</v>
      </c>
      <c r="H13" s="3">
        <v>2.2269000000000148</v>
      </c>
      <c r="I13" s="3">
        <v>47.769329462994932</v>
      </c>
      <c r="J13" s="3">
        <v>18.533506249798464</v>
      </c>
      <c r="K13" s="3">
        <v>16.593338969778088</v>
      </c>
      <c r="L13" s="3">
        <v>2.226900000000029</v>
      </c>
      <c r="M13" s="3">
        <v>27.110710216634203</v>
      </c>
      <c r="N13"/>
      <c r="O13"/>
      <c r="P13" s="65"/>
      <c r="T13" s="66"/>
      <c r="U13" s="66"/>
      <c r="V13" s="66"/>
      <c r="W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</row>
    <row r="14" spans="1:44" ht="18" hidden="1" customHeight="1" outlineLevel="1" x14ac:dyDescent="0.2">
      <c r="A14" s="4">
        <v>201209</v>
      </c>
      <c r="B14" s="3">
        <v>192.74559313886994</v>
      </c>
      <c r="C14" s="3">
        <v>189.78960481168724</v>
      </c>
      <c r="D14" s="3">
        <v>111.64157525449303</v>
      </c>
      <c r="E14" s="3">
        <v>211.74458706055907</v>
      </c>
      <c r="F14" s="3">
        <v>19.391265651774063</v>
      </c>
      <c r="G14" s="3">
        <v>18.904324442161098</v>
      </c>
      <c r="H14" s="3">
        <v>2.2269000000000148</v>
      </c>
      <c r="I14" s="3">
        <v>22.095464484112682</v>
      </c>
      <c r="J14" s="3">
        <v>18.644716327005412</v>
      </c>
      <c r="K14" s="3">
        <v>16.882064424619372</v>
      </c>
      <c r="L14" s="3">
        <v>2.226900000000029</v>
      </c>
      <c r="M14" s="3">
        <v>26.369462917329201</v>
      </c>
      <c r="N14"/>
      <c r="O14"/>
      <c r="P14" s="65"/>
      <c r="T14" s="66"/>
      <c r="U14" s="66"/>
      <c r="V14" s="66"/>
      <c r="W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</row>
    <row r="15" spans="1:44" ht="18" hidden="1" customHeight="1" outlineLevel="1" x14ac:dyDescent="0.2">
      <c r="A15" s="4">
        <v>201210</v>
      </c>
      <c r="B15" s="3">
        <v>213.11070110013964</v>
      </c>
      <c r="C15" s="3">
        <v>192.94549607886182</v>
      </c>
      <c r="D15" s="3">
        <v>111.64157525449303</v>
      </c>
      <c r="E15" s="3">
        <v>289.17761292757638</v>
      </c>
      <c r="F15" s="3">
        <v>16.760067439470291</v>
      </c>
      <c r="G15" s="3">
        <v>17.023002234132179</v>
      </c>
      <c r="H15" s="3">
        <v>2.2269000000000148</v>
      </c>
      <c r="I15" s="3">
        <v>16.963928924447984</v>
      </c>
      <c r="J15" s="3">
        <v>18.403779388822045</v>
      </c>
      <c r="K15" s="3">
        <v>16.898174171831172</v>
      </c>
      <c r="L15" s="3">
        <v>2.226900000000029</v>
      </c>
      <c r="M15" s="3">
        <v>24.732583608159288</v>
      </c>
      <c r="N15"/>
      <c r="O15"/>
      <c r="P15" s="65"/>
      <c r="T15" s="66"/>
      <c r="U15" s="66"/>
      <c r="V15" s="66"/>
      <c r="W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</row>
    <row r="16" spans="1:44" ht="18" hidden="1" customHeight="1" outlineLevel="1" x14ac:dyDescent="0.2">
      <c r="A16" s="4">
        <v>201211</v>
      </c>
      <c r="B16" s="3">
        <v>205.25003118594253</v>
      </c>
      <c r="C16" s="3">
        <v>190.88240779886874</v>
      </c>
      <c r="D16" s="3">
        <v>111.64157525449303</v>
      </c>
      <c r="E16" s="3">
        <v>261.9729439944665</v>
      </c>
      <c r="F16" s="3">
        <v>16.059123458103144</v>
      </c>
      <c r="G16" s="3">
        <v>16.874697304101588</v>
      </c>
      <c r="H16" s="3">
        <v>2.2269000000000148</v>
      </c>
      <c r="I16" s="3">
        <v>14.988042316178365</v>
      </c>
      <c r="J16" s="3">
        <v>18.145357663762667</v>
      </c>
      <c r="K16" s="3">
        <v>16.895786358802027</v>
      </c>
      <c r="L16" s="3">
        <v>2.226900000000029</v>
      </c>
      <c r="M16" s="3">
        <v>23.38582736856138</v>
      </c>
      <c r="N16"/>
      <c r="O16"/>
      <c r="P16" s="65"/>
      <c r="T16" s="66"/>
      <c r="U16" s="66"/>
      <c r="V16" s="66"/>
      <c r="W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</row>
    <row r="17" spans="1:43" ht="18" hidden="1" customHeight="1" outlineLevel="1" x14ac:dyDescent="0.2">
      <c r="A17" s="4">
        <v>201212</v>
      </c>
      <c r="B17" s="3">
        <v>257.46955367807362</v>
      </c>
      <c r="C17" s="3">
        <v>176.57806562635042</v>
      </c>
      <c r="D17" s="3">
        <v>111.64157525449303</v>
      </c>
      <c r="E17" s="3">
        <v>531.65315092742583</v>
      </c>
      <c r="F17" s="3">
        <v>1.6026189704759162</v>
      </c>
      <c r="G17" s="3">
        <v>4.2005148325682455</v>
      </c>
      <c r="H17" s="3">
        <v>2.226899999999759</v>
      </c>
      <c r="I17" s="3">
        <v>-1.0155346728027013</v>
      </c>
      <c r="J17" s="3">
        <v>15.889084265884406</v>
      </c>
      <c r="K17" s="3">
        <v>15.683926038180346</v>
      </c>
      <c r="L17" s="3">
        <v>2.2269000000000148</v>
      </c>
      <c r="M17" s="3">
        <v>17.389119968816004</v>
      </c>
      <c r="N17"/>
      <c r="O17"/>
      <c r="P17" s="65"/>
      <c r="T17" s="66"/>
      <c r="U17" s="66"/>
      <c r="V17" s="66"/>
      <c r="W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</row>
    <row r="18" spans="1:43" ht="18" hidden="1" customHeight="1" outlineLevel="1" x14ac:dyDescent="0.2">
      <c r="A18" s="4">
        <v>201301</v>
      </c>
      <c r="B18" s="3">
        <v>152.59525722200829</v>
      </c>
      <c r="C18" s="3">
        <v>182.79050195090377</v>
      </c>
      <c r="D18" s="3">
        <v>114.12772149383535</v>
      </c>
      <c r="E18" s="3">
        <v>61.257005578464849</v>
      </c>
      <c r="F18" s="3">
        <v>17.557175134918651</v>
      </c>
      <c r="G18" s="3">
        <v>18.64818282065275</v>
      </c>
      <c r="H18" s="3">
        <v>2.2269000000000148</v>
      </c>
      <c r="I18" s="3">
        <v>11.530814223871303</v>
      </c>
      <c r="J18" s="3">
        <v>17.557175134918651</v>
      </c>
      <c r="K18" s="3">
        <v>18.64818282065275</v>
      </c>
      <c r="L18" s="3">
        <v>2.2269000000000148</v>
      </c>
      <c r="M18" s="3">
        <v>11.530814223871303</v>
      </c>
      <c r="N18"/>
      <c r="O18"/>
      <c r="P18" s="65"/>
      <c r="T18" s="66"/>
      <c r="U18" s="66"/>
      <c r="V18" s="66"/>
      <c r="W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</row>
    <row r="19" spans="1:43" ht="18" hidden="1" customHeight="1" outlineLevel="1" x14ac:dyDescent="0.2">
      <c r="A19" s="4">
        <v>201302</v>
      </c>
      <c r="B19" s="3">
        <v>158.95849935888913</v>
      </c>
      <c r="C19" s="3">
        <v>171.8838269350114</v>
      </c>
      <c r="D19" s="3">
        <v>114.12772149383535</v>
      </c>
      <c r="E19" s="3">
        <v>123.22167535053998</v>
      </c>
      <c r="F19" s="3">
        <v>12.207124811050619</v>
      </c>
      <c r="G19" s="3">
        <v>14.145506545287873</v>
      </c>
      <c r="H19" s="3">
        <v>2.2269000000000148</v>
      </c>
      <c r="I19" s="3">
        <v>5.4067996087337775</v>
      </c>
      <c r="J19" s="3">
        <v>14.765282424741756</v>
      </c>
      <c r="K19" s="3">
        <v>16.422546210869427</v>
      </c>
      <c r="L19" s="3">
        <v>2.2269000000000148</v>
      </c>
      <c r="M19" s="3">
        <v>7.3643411536971257</v>
      </c>
      <c r="N19"/>
      <c r="O19"/>
      <c r="P19" s="65"/>
      <c r="T19" s="66"/>
      <c r="U19" s="66"/>
      <c r="V19" s="66"/>
      <c r="W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</row>
    <row r="20" spans="1:43" ht="18" hidden="1" customHeight="1" outlineLevel="1" x14ac:dyDescent="0.2">
      <c r="A20" s="4">
        <v>201303</v>
      </c>
      <c r="B20" s="3">
        <v>177.17439227746331</v>
      </c>
      <c r="C20" s="3">
        <v>170.37316228525177</v>
      </c>
      <c r="D20" s="3">
        <v>114.12772149383535</v>
      </c>
      <c r="E20" s="3">
        <v>206.24559536411797</v>
      </c>
      <c r="F20" s="3">
        <v>5.9144426279538465</v>
      </c>
      <c r="G20" s="3">
        <v>3.0018502526251609</v>
      </c>
      <c r="H20" s="3">
        <v>2.2269000000000148</v>
      </c>
      <c r="I20" s="3">
        <v>14.69435540429869</v>
      </c>
      <c r="J20" s="3">
        <v>11.39076194765498</v>
      </c>
      <c r="K20" s="3">
        <v>11.699900206125832</v>
      </c>
      <c r="L20" s="3">
        <v>2.2269000000000148</v>
      </c>
      <c r="M20" s="3">
        <v>11.112696434780901</v>
      </c>
      <c r="N20"/>
      <c r="O20"/>
      <c r="P20" s="65"/>
      <c r="T20" s="66"/>
      <c r="U20" s="66"/>
      <c r="V20" s="66"/>
      <c r="W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</row>
    <row r="21" spans="1:43" ht="18" hidden="1" customHeight="1" outlineLevel="1" x14ac:dyDescent="0.2">
      <c r="A21" s="4">
        <v>201304</v>
      </c>
      <c r="B21" s="3">
        <v>203.73164044822232</v>
      </c>
      <c r="C21" s="3">
        <v>188.0248940719226</v>
      </c>
      <c r="D21" s="3">
        <v>114.12772149383535</v>
      </c>
      <c r="E21" s="3">
        <v>264.23290981920775</v>
      </c>
      <c r="F21" s="3">
        <v>32.266770967492448</v>
      </c>
      <c r="G21" s="3">
        <v>24.397113250310838</v>
      </c>
      <c r="H21" s="3">
        <v>2.2269000000000148</v>
      </c>
      <c r="I21" s="3">
        <v>57.088086869197411</v>
      </c>
      <c r="J21" s="3">
        <v>16.81526877358759</v>
      </c>
      <c r="K21" s="3">
        <v>14.78935214660217</v>
      </c>
      <c r="L21" s="3">
        <v>2.2269000000000148</v>
      </c>
      <c r="M21" s="3">
        <v>25.988757959881866</v>
      </c>
      <c r="N21"/>
      <c r="O21"/>
      <c r="P21" s="65"/>
      <c r="T21" s="66"/>
      <c r="U21" s="66"/>
      <c r="V21" s="66"/>
      <c r="W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</row>
    <row r="22" spans="1:43" ht="18" hidden="1" customHeight="1" outlineLevel="1" x14ac:dyDescent="0.2">
      <c r="A22" s="4">
        <v>201305</v>
      </c>
      <c r="B22" s="3">
        <v>178.59437734131734</v>
      </c>
      <c r="C22" s="3">
        <v>180.48686687701149</v>
      </c>
      <c r="D22" s="3">
        <v>114.12772149383535</v>
      </c>
      <c r="E22" s="3">
        <v>180.22355410341018</v>
      </c>
      <c r="F22" s="3">
        <v>9.7322005595705576</v>
      </c>
      <c r="G22" s="3">
        <v>12.508810143451981</v>
      </c>
      <c r="H22" s="3">
        <v>2.2269000000000148</v>
      </c>
      <c r="I22" s="3">
        <v>2.2683564822296063</v>
      </c>
      <c r="J22" s="3">
        <v>15.289461898907987</v>
      </c>
      <c r="K22" s="3">
        <v>14.321292801336071</v>
      </c>
      <c r="L22" s="3">
        <v>2.2269000000000148</v>
      </c>
      <c r="M22" s="3">
        <v>19.983477653846208</v>
      </c>
      <c r="N22"/>
      <c r="O22"/>
      <c r="P22" s="65"/>
      <c r="T22" s="66"/>
      <c r="U22" s="66"/>
      <c r="V22" s="66"/>
      <c r="W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</row>
    <row r="23" spans="1:43" ht="18" hidden="1" customHeight="1" outlineLevel="1" x14ac:dyDescent="0.2">
      <c r="A23" s="4">
        <v>201306</v>
      </c>
      <c r="B23" s="3">
        <v>172.68475053179225</v>
      </c>
      <c r="C23" s="3">
        <v>172.72171149188253</v>
      </c>
      <c r="D23" s="3">
        <v>114.12772149383535</v>
      </c>
      <c r="E23" s="3">
        <v>179.50657177552714</v>
      </c>
      <c r="F23" s="3">
        <v>4.8703052924944643</v>
      </c>
      <c r="G23" s="3">
        <v>6.7414150643296153</v>
      </c>
      <c r="H23" s="3">
        <v>2.2269000000000148</v>
      </c>
      <c r="I23" s="3">
        <v>-0.27727232115346112</v>
      </c>
      <c r="J23" s="3">
        <v>13.425010900553374</v>
      </c>
      <c r="K23" s="3">
        <v>13.021229352015126</v>
      </c>
      <c r="L23" s="3">
        <v>2.2269000000000148</v>
      </c>
      <c r="M23" s="3">
        <v>15.820584692894997</v>
      </c>
      <c r="N23"/>
      <c r="O23"/>
      <c r="P23" s="65"/>
      <c r="T23" s="66"/>
      <c r="U23" s="66"/>
      <c r="V23" s="66"/>
      <c r="W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</row>
    <row r="24" spans="1:43" ht="18" hidden="1" customHeight="1" outlineLevel="1" x14ac:dyDescent="0.2">
      <c r="A24" s="4">
        <v>201307</v>
      </c>
      <c r="B24" s="3">
        <v>211.14849097451395</v>
      </c>
      <c r="C24" s="3">
        <v>193.52313890293453</v>
      </c>
      <c r="D24" s="3">
        <v>114.12772149383535</v>
      </c>
      <c r="E24" s="3">
        <v>278.62196329453582</v>
      </c>
      <c r="F24" s="3">
        <v>20.555996810833932</v>
      </c>
      <c r="G24" s="3">
        <v>11.18424286356003</v>
      </c>
      <c r="H24" s="3">
        <v>2.2269000000000148</v>
      </c>
      <c r="I24" s="3">
        <v>49.6916997839582</v>
      </c>
      <c r="J24" s="3">
        <v>14.565252541839627</v>
      </c>
      <c r="K24" s="3">
        <v>12.735107003143085</v>
      </c>
      <c r="L24" s="3">
        <v>2.2268999999999863</v>
      </c>
      <c r="M24" s="3">
        <v>21.75576998749105</v>
      </c>
      <c r="N24"/>
      <c r="O24"/>
      <c r="P24" s="65"/>
      <c r="T24" s="66"/>
      <c r="U24" s="66"/>
      <c r="V24" s="66"/>
      <c r="W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</row>
    <row r="25" spans="1:43" ht="18" hidden="1" customHeight="1" outlineLevel="1" x14ac:dyDescent="0.2">
      <c r="A25" s="4">
        <v>201308</v>
      </c>
      <c r="B25" s="3">
        <v>203.71419255858061</v>
      </c>
      <c r="C25" s="3">
        <v>201.23460878446627</v>
      </c>
      <c r="D25" s="3">
        <v>114.12772149383535</v>
      </c>
      <c r="E25" s="3">
        <v>222.20537716732031</v>
      </c>
      <c r="F25" s="3">
        <v>7.6422463142733932</v>
      </c>
      <c r="G25" s="3">
        <v>8.2036318897618088</v>
      </c>
      <c r="H25" s="3">
        <v>2.2269000000000148</v>
      </c>
      <c r="I25" s="3">
        <v>6.3976115061556698</v>
      </c>
      <c r="J25" s="3">
        <v>13.545333124616249</v>
      </c>
      <c r="K25" s="3">
        <v>12.088560150256569</v>
      </c>
      <c r="L25" s="3">
        <v>2.2268999999999863</v>
      </c>
      <c r="M25" s="3">
        <v>19.232314404685241</v>
      </c>
      <c r="N25"/>
      <c r="O25"/>
      <c r="P25" s="65"/>
      <c r="T25" s="66"/>
      <c r="U25" s="66"/>
      <c r="V25" s="66"/>
      <c r="W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</row>
    <row r="26" spans="1:43" ht="18" hidden="1" customHeight="1" outlineLevel="1" x14ac:dyDescent="0.2">
      <c r="A26" s="4">
        <v>201309</v>
      </c>
      <c r="B26" s="3">
        <v>190.70923749564457</v>
      </c>
      <c r="C26" s="3">
        <v>189.96572262995701</v>
      </c>
      <c r="D26" s="3">
        <v>114.12772149383535</v>
      </c>
      <c r="E26" s="3">
        <v>202.14572675048123</v>
      </c>
      <c r="F26" s="3">
        <v>-1.0564991967200115</v>
      </c>
      <c r="G26" s="3">
        <v>9.2796345956088544E-2</v>
      </c>
      <c r="H26" s="3">
        <v>2.2269000000000148</v>
      </c>
      <c r="I26" s="3">
        <v>-4.5332258280267439</v>
      </c>
      <c r="J26" s="3">
        <v>11.640266511511626</v>
      </c>
      <c r="K26" s="3">
        <v>10.563926359631921</v>
      </c>
      <c r="L26" s="3">
        <v>2.2268999999999863</v>
      </c>
      <c r="M26" s="3">
        <v>15.838594546499451</v>
      </c>
      <c r="N26"/>
      <c r="O26"/>
      <c r="P26" s="65"/>
      <c r="T26" s="66"/>
      <c r="U26" s="66"/>
      <c r="V26" s="66"/>
      <c r="W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</row>
    <row r="27" spans="1:43" ht="18" hidden="1" customHeight="1" outlineLevel="1" x14ac:dyDescent="0.2">
      <c r="A27" s="4">
        <v>201310</v>
      </c>
      <c r="B27" s="3">
        <v>226.49692634190529</v>
      </c>
      <c r="C27" s="3">
        <v>208.84614199270217</v>
      </c>
      <c r="D27" s="3">
        <v>114.12772149383535</v>
      </c>
      <c r="E27" s="3">
        <v>295.87001007934668</v>
      </c>
      <c r="F27" s="3">
        <v>6.2813482254349822</v>
      </c>
      <c r="G27" s="3">
        <v>8.2410039295974826</v>
      </c>
      <c r="H27" s="3">
        <v>2.2269000000000148</v>
      </c>
      <c r="I27" s="3">
        <v>2.3142860486390333</v>
      </c>
      <c r="J27" s="3">
        <v>10.964683311059176</v>
      </c>
      <c r="K27" s="3">
        <v>10.298123637879698</v>
      </c>
      <c r="L27" s="3">
        <v>2.2268999999999863</v>
      </c>
      <c r="M27" s="3">
        <v>13.631503237631804</v>
      </c>
      <c r="N27"/>
      <c r="O27"/>
      <c r="P27" s="65"/>
      <c r="T27" s="66"/>
      <c r="U27" s="66"/>
      <c r="V27" s="66"/>
      <c r="W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</row>
    <row r="28" spans="1:43" ht="18" hidden="1" customHeight="1" outlineLevel="1" x14ac:dyDescent="0.2">
      <c r="A28" s="4">
        <v>201311</v>
      </c>
      <c r="B28" s="3">
        <v>210.85840246691077</v>
      </c>
      <c r="C28" s="3">
        <v>197.55217625781913</v>
      </c>
      <c r="D28" s="3">
        <v>114.12772149383535</v>
      </c>
      <c r="E28" s="3">
        <v>264.58042848063559</v>
      </c>
      <c r="F28" s="3">
        <v>2.7324581870038571</v>
      </c>
      <c r="G28" s="3">
        <v>3.4941766168301172</v>
      </c>
      <c r="H28" s="3">
        <v>2.2269000000000148</v>
      </c>
      <c r="I28" s="3">
        <v>0.99532587083655244</v>
      </c>
      <c r="J28" s="3">
        <v>10.073371290095153</v>
      </c>
      <c r="K28" s="3">
        <v>9.6062245945856688</v>
      </c>
      <c r="L28" s="3">
        <v>2.2268999999999863</v>
      </c>
      <c r="M28" s="3">
        <v>12.003966832256751</v>
      </c>
      <c r="N28"/>
      <c r="O28"/>
      <c r="P28" s="65"/>
      <c r="T28" s="66"/>
      <c r="U28" s="66"/>
      <c r="V28" s="66"/>
      <c r="W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</row>
    <row r="29" spans="1:43" ht="18" hidden="1" customHeight="1" outlineLevel="1" x14ac:dyDescent="0.2">
      <c r="A29" s="4">
        <v>201312</v>
      </c>
      <c r="B29" s="3">
        <v>269.49360732537878</v>
      </c>
      <c r="C29" s="3">
        <v>188.25737084880043</v>
      </c>
      <c r="D29" s="3">
        <v>114.12772149383535</v>
      </c>
      <c r="E29" s="3">
        <v>545.90236190343262</v>
      </c>
      <c r="F29" s="3">
        <v>4.6700875794966521</v>
      </c>
      <c r="G29" s="3">
        <v>6.6142446294343813</v>
      </c>
      <c r="H29" s="3">
        <v>2.2269000000000148</v>
      </c>
      <c r="I29" s="3">
        <v>2.6801705117613324</v>
      </c>
      <c r="J29" s="3">
        <v>9.4272642749298967</v>
      </c>
      <c r="K29" s="3">
        <v>9.3489682475456988</v>
      </c>
      <c r="L29" s="3">
        <v>2.2268999999999863</v>
      </c>
      <c r="M29" s="3">
        <v>10.071861662912767</v>
      </c>
      <c r="N29"/>
      <c r="O29"/>
      <c r="P29" s="65"/>
      <c r="T29" s="66"/>
      <c r="U29" s="66"/>
      <c r="V29" s="66"/>
      <c r="W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</row>
    <row r="30" spans="1:43" ht="18" hidden="1" customHeight="1" outlineLevel="1" x14ac:dyDescent="0.2">
      <c r="A30" s="4">
        <v>201401</v>
      </c>
      <c r="B30" s="3">
        <v>158.84002382250583</v>
      </c>
      <c r="C30" s="3">
        <v>185.27234553791331</v>
      </c>
      <c r="D30" s="3">
        <v>116.66923172378158</v>
      </c>
      <c r="E30" s="3">
        <v>79.891251153342807</v>
      </c>
      <c r="F30" s="3">
        <v>4.0923726688386779</v>
      </c>
      <c r="G30" s="3">
        <v>1.3577530344963691</v>
      </c>
      <c r="H30" s="3">
        <v>2.2269000000000148</v>
      </c>
      <c r="I30" s="3">
        <v>30.419778764747377</v>
      </c>
      <c r="J30" s="3">
        <v>4.0923726688386779</v>
      </c>
      <c r="K30" s="3">
        <v>1.3577530344963691</v>
      </c>
      <c r="L30" s="3">
        <v>2.2269000000000148</v>
      </c>
      <c r="M30" s="3">
        <v>30.419778764747377</v>
      </c>
      <c r="N30"/>
      <c r="O30"/>
      <c r="P30" s="65"/>
      <c r="T30" s="66"/>
      <c r="U30" s="66"/>
      <c r="V30" s="66"/>
      <c r="W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</row>
    <row r="31" spans="1:43" ht="18" hidden="1" customHeight="1" outlineLevel="1" x14ac:dyDescent="0.2">
      <c r="A31" s="4">
        <v>201402</v>
      </c>
      <c r="B31" s="3">
        <v>172.24836963247887</v>
      </c>
      <c r="C31" s="3">
        <v>183.26014480852427</v>
      </c>
      <c r="D31" s="3">
        <v>116.66923172378158</v>
      </c>
      <c r="E31" s="3">
        <v>143.86249496246202</v>
      </c>
      <c r="F31" s="3">
        <v>8.3605911776912762</v>
      </c>
      <c r="G31" s="3">
        <v>6.6186086709683281</v>
      </c>
      <c r="H31" s="3">
        <v>2.2269000000000148</v>
      </c>
      <c r="I31" s="3">
        <v>16.750964920094773</v>
      </c>
      <c r="J31" s="3">
        <v>6.2700694379253861</v>
      </c>
      <c r="K31" s="3">
        <v>3.9072919385096014</v>
      </c>
      <c r="L31" s="3">
        <v>2.2269000000000148</v>
      </c>
      <c r="M31" s="3">
        <v>21.289758246870093</v>
      </c>
      <c r="N31"/>
      <c r="O31"/>
      <c r="P31" s="65"/>
      <c r="T31" s="66"/>
      <c r="U31" s="66"/>
      <c r="V31" s="66"/>
      <c r="W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</row>
    <row r="32" spans="1:43" ht="18" hidden="1" customHeight="1" outlineLevel="1" x14ac:dyDescent="0.2">
      <c r="A32" s="4">
        <v>201403</v>
      </c>
      <c r="B32" s="3">
        <v>182.01791495353186</v>
      </c>
      <c r="C32" s="3">
        <v>180.06377889494595</v>
      </c>
      <c r="D32" s="3">
        <v>116.66923172378158</v>
      </c>
      <c r="E32" s="3">
        <v>195.96807576390896</v>
      </c>
      <c r="F32" s="3">
        <v>2.7337600054997608</v>
      </c>
      <c r="G32" s="3">
        <v>5.6878774096294649</v>
      </c>
      <c r="H32" s="3">
        <v>2.2269000000000148</v>
      </c>
      <c r="I32" s="3">
        <v>-4.9831462252876122</v>
      </c>
      <c r="J32" s="3">
        <v>4.9880817397364581</v>
      </c>
      <c r="K32" s="3">
        <v>4.4850758200346519</v>
      </c>
      <c r="L32" s="3">
        <v>2.2268999999999863</v>
      </c>
      <c r="M32" s="3">
        <v>7.4214855195833707</v>
      </c>
      <c r="N32"/>
      <c r="O32"/>
      <c r="P32" s="65"/>
      <c r="T32" s="66"/>
      <c r="U32" s="66"/>
      <c r="V32" s="66"/>
      <c r="W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</row>
    <row r="33" spans="1:43" ht="18" hidden="1" customHeight="1" outlineLevel="1" x14ac:dyDescent="0.2">
      <c r="A33" s="4">
        <v>201404</v>
      </c>
      <c r="B33" s="3">
        <v>193.42729319272041</v>
      </c>
      <c r="C33" s="3">
        <v>183.14676750989142</v>
      </c>
      <c r="D33" s="3">
        <v>116.66923172378158</v>
      </c>
      <c r="E33" s="3">
        <v>235.17320362609669</v>
      </c>
      <c r="F33" s="3">
        <v>-5.0578040960312762</v>
      </c>
      <c r="G33" s="3">
        <v>-2.5944046324872403</v>
      </c>
      <c r="H33" s="3">
        <v>2.2269000000000148</v>
      </c>
      <c r="I33" s="3">
        <v>-10.997761865845618</v>
      </c>
      <c r="J33" s="3">
        <v>2.0324374804127245</v>
      </c>
      <c r="K33" s="3">
        <v>2.6183388803957826</v>
      </c>
      <c r="L33" s="3">
        <v>2.2269000000000148</v>
      </c>
      <c r="M33" s="3">
        <v>-9.4907892970894636E-3</v>
      </c>
      <c r="N33"/>
      <c r="O33"/>
      <c r="P33" s="65"/>
      <c r="T33" s="66"/>
      <c r="U33" s="66"/>
      <c r="V33" s="66"/>
      <c r="W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</row>
    <row r="34" spans="1:43" ht="18" hidden="1" customHeight="1" outlineLevel="1" x14ac:dyDescent="0.2">
      <c r="A34" s="4">
        <v>201405</v>
      </c>
      <c r="B34" s="3">
        <v>188.64592944923143</v>
      </c>
      <c r="C34" s="3">
        <v>190.25441504782609</v>
      </c>
      <c r="D34" s="3">
        <v>116.66923172378158</v>
      </c>
      <c r="E34" s="3">
        <v>192.0670368154328</v>
      </c>
      <c r="F34" s="3">
        <v>5.6281458898922949</v>
      </c>
      <c r="G34" s="3">
        <v>5.4117777873946125</v>
      </c>
      <c r="H34" s="3">
        <v>2.2269000000000148</v>
      </c>
      <c r="I34" s="3">
        <v>6.5715509667659546</v>
      </c>
      <c r="J34" s="3">
        <v>2.7696744159333235</v>
      </c>
      <c r="K34" s="3">
        <v>3.1825757062585751</v>
      </c>
      <c r="L34" s="3">
        <v>2.2269000000000148</v>
      </c>
      <c r="M34" s="3">
        <v>1.4106314403825166</v>
      </c>
      <c r="N34"/>
      <c r="O34"/>
      <c r="P34" s="65"/>
      <c r="T34" s="66"/>
      <c r="U34" s="66"/>
      <c r="V34" s="66"/>
      <c r="W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</row>
    <row r="35" spans="1:43" ht="18" hidden="1" customHeight="1" outlineLevel="1" x14ac:dyDescent="0.2">
      <c r="A35" s="4">
        <v>201406</v>
      </c>
      <c r="B35" s="3">
        <v>179.16990819023076</v>
      </c>
      <c r="C35" s="3">
        <v>179.84898875577767</v>
      </c>
      <c r="D35" s="3">
        <v>116.66923172378158</v>
      </c>
      <c r="E35" s="3">
        <v>184.41976352590737</v>
      </c>
      <c r="F35" s="3">
        <v>3.7554894908016507</v>
      </c>
      <c r="G35" s="3">
        <v>4.1264512737474206</v>
      </c>
      <c r="H35" s="3">
        <v>2.2269000000000148</v>
      </c>
      <c r="I35" s="3">
        <v>2.737053970661421</v>
      </c>
      <c r="J35" s="3">
        <v>2.9327757696072041</v>
      </c>
      <c r="K35" s="3">
        <v>3.3354695578938731</v>
      </c>
      <c r="L35" s="3">
        <v>2.2268999999999863</v>
      </c>
      <c r="M35" s="3">
        <v>1.6452865487320452</v>
      </c>
      <c r="N35"/>
      <c r="O35"/>
      <c r="P35" s="65"/>
      <c r="T35" s="66"/>
      <c r="U35" s="66"/>
      <c r="V35" s="66"/>
      <c r="W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</row>
    <row r="36" spans="1:43" ht="18" hidden="1" customHeight="1" outlineLevel="1" x14ac:dyDescent="0.2">
      <c r="A36" s="4">
        <v>201407</v>
      </c>
      <c r="B36" s="3">
        <v>206.11522150529512</v>
      </c>
      <c r="C36" s="3">
        <v>189.51700191337309</v>
      </c>
      <c r="D36" s="3">
        <v>116.66923172378158</v>
      </c>
      <c r="E36" s="3">
        <v>269.42899685687689</v>
      </c>
      <c r="F36" s="3">
        <v>-2.3837582006808447</v>
      </c>
      <c r="G36" s="3">
        <v>-2.0701074880615664</v>
      </c>
      <c r="H36" s="3">
        <v>2.2269000000000148</v>
      </c>
      <c r="I36" s="3">
        <v>-3.299440693388874</v>
      </c>
      <c r="J36" s="3">
        <v>2.0382109522804797</v>
      </c>
      <c r="K36" s="3">
        <v>2.5050989983548106</v>
      </c>
      <c r="L36" s="3">
        <v>2.2268999999999863</v>
      </c>
      <c r="M36" s="3">
        <v>0.58002734238229436</v>
      </c>
      <c r="N36"/>
      <c r="O36"/>
      <c r="P36" s="65"/>
      <c r="T36" s="66"/>
      <c r="U36" s="66"/>
      <c r="V36" s="66"/>
      <c r="W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</row>
    <row r="37" spans="1:43" ht="18" hidden="1" customHeight="1" outlineLevel="1" x14ac:dyDescent="0.2">
      <c r="A37" s="4">
        <v>201408</v>
      </c>
      <c r="B37" s="3">
        <v>196.800361504775</v>
      </c>
      <c r="C37" s="3">
        <v>200.94388592416541</v>
      </c>
      <c r="D37" s="3">
        <v>116.66923172378158</v>
      </c>
      <c r="E37" s="3">
        <v>193.13679139062796</v>
      </c>
      <c r="F37" s="3">
        <v>-3.393887763523125</v>
      </c>
      <c r="G37" s="3">
        <v>-0.14446961288464877</v>
      </c>
      <c r="H37" s="3">
        <v>2.2269000000000148</v>
      </c>
      <c r="I37" s="3">
        <v>-13.081855240075384</v>
      </c>
      <c r="J37" s="3">
        <v>1.2795420990119339</v>
      </c>
      <c r="K37" s="3">
        <v>2.1401634913029994</v>
      </c>
      <c r="L37" s="3">
        <v>2.2268999999999863</v>
      </c>
      <c r="M37" s="3">
        <v>-1.4230834603650067</v>
      </c>
      <c r="N37"/>
      <c r="O37"/>
      <c r="P37" s="65"/>
      <c r="T37" s="66"/>
      <c r="U37" s="66"/>
      <c r="V37" s="66"/>
      <c r="W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</row>
    <row r="38" spans="1:43" ht="18" hidden="1" customHeight="1" outlineLevel="1" x14ac:dyDescent="0.2">
      <c r="A38" s="4">
        <v>201409</v>
      </c>
      <c r="B38" s="3">
        <v>205.67038332002537</v>
      </c>
      <c r="C38" s="3">
        <v>203.74240252577621</v>
      </c>
      <c r="D38" s="3">
        <v>116.66923172378158</v>
      </c>
      <c r="E38" s="3">
        <v>222.34037505834209</v>
      </c>
      <c r="F38" s="3">
        <v>7.8450032210539717</v>
      </c>
      <c r="G38" s="3">
        <v>7.2521925035157153</v>
      </c>
      <c r="H38" s="3">
        <v>2.2269000000000148</v>
      </c>
      <c r="I38" s="3">
        <v>9.9901435625142625</v>
      </c>
      <c r="J38" s="3">
        <v>2.0387040807230363</v>
      </c>
      <c r="K38" s="3">
        <v>2.7283571178331414</v>
      </c>
      <c r="L38" s="3">
        <v>2.2269000000000148</v>
      </c>
      <c r="M38" s="3">
        <v>-7.9898801138085673E-2</v>
      </c>
      <c r="N38"/>
      <c r="O38"/>
      <c r="P38" s="65"/>
      <c r="T38" s="66"/>
      <c r="U38" s="66"/>
      <c r="V38" s="66"/>
      <c r="W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</row>
    <row r="39" spans="1:43" ht="18" hidden="1" customHeight="1" outlineLevel="1" x14ac:dyDescent="0.2">
      <c r="A39" s="4">
        <v>201410</v>
      </c>
      <c r="B39" s="3">
        <v>218.55683065705196</v>
      </c>
      <c r="C39" s="3">
        <v>206.71403915097417</v>
      </c>
      <c r="D39" s="3">
        <v>116.66923172378158</v>
      </c>
      <c r="E39" s="3">
        <v>268.24226077335516</v>
      </c>
      <c r="F39" s="3">
        <v>-3.5056085806954798</v>
      </c>
      <c r="G39" s="3">
        <v>-1.0208964462472494</v>
      </c>
      <c r="H39" s="3">
        <v>2.2269000000000148</v>
      </c>
      <c r="I39" s="3">
        <v>-9.3377998326299831</v>
      </c>
      <c r="J39" s="3">
        <v>1.3692486065418592</v>
      </c>
      <c r="K39" s="3">
        <v>2.3073463375330476</v>
      </c>
      <c r="L39" s="3">
        <v>2.2269000000000148</v>
      </c>
      <c r="M39" s="3">
        <v>-1.4402633062283456</v>
      </c>
      <c r="N39"/>
      <c r="O39"/>
      <c r="P39" s="65"/>
      <c r="T39" s="66"/>
      <c r="U39" s="66"/>
      <c r="V39" s="66"/>
      <c r="W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</row>
    <row r="40" spans="1:43" ht="18" hidden="1" customHeight="1" outlineLevel="1" x14ac:dyDescent="0.2">
      <c r="A40" s="4">
        <v>201411</v>
      </c>
      <c r="B40" s="3">
        <v>219.12583392372682</v>
      </c>
      <c r="C40" s="3">
        <v>207.08154722679691</v>
      </c>
      <c r="D40" s="3">
        <v>116.66923172378158</v>
      </c>
      <c r="E40" s="3">
        <v>269.51861946180446</v>
      </c>
      <c r="F40" s="3">
        <v>3.9208451548964973</v>
      </c>
      <c r="G40" s="3">
        <v>4.8237236103849881</v>
      </c>
      <c r="H40" s="3">
        <v>2.2269000000000148</v>
      </c>
      <c r="I40" s="3">
        <v>1.8664233819283709</v>
      </c>
      <c r="J40" s="3">
        <v>1.6270883992362712</v>
      </c>
      <c r="K40" s="3">
        <v>2.5489693284670807</v>
      </c>
      <c r="L40" s="3">
        <v>2.2269000000000148</v>
      </c>
      <c r="M40" s="3">
        <v>-1.0562237880531171</v>
      </c>
      <c r="N40"/>
      <c r="O40"/>
      <c r="P40" s="65"/>
      <c r="T40" s="66"/>
      <c r="U40" s="66"/>
      <c r="V40" s="66"/>
      <c r="W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</row>
    <row r="41" spans="1:43" ht="18" hidden="1" customHeight="1" outlineLevel="1" x14ac:dyDescent="0.2">
      <c r="A41" s="4">
        <v>201412</v>
      </c>
      <c r="B41" s="3">
        <v>288.40226368315359</v>
      </c>
      <c r="C41" s="3">
        <v>197.46591955762983</v>
      </c>
      <c r="D41" s="3">
        <v>116.66923172378158</v>
      </c>
      <c r="E41" s="3">
        <v>597.55705780076164</v>
      </c>
      <c r="F41" s="3">
        <v>7.0163654512758171</v>
      </c>
      <c r="G41" s="3">
        <v>4.8914678173346431</v>
      </c>
      <c r="H41" s="3">
        <v>2.2269000000000148</v>
      </c>
      <c r="I41" s="3">
        <v>9.4622590965207252</v>
      </c>
      <c r="J41" s="3">
        <v>2.2435048789018879</v>
      </c>
      <c r="K41" s="3">
        <v>2.7453448183327538</v>
      </c>
      <c r="L41" s="3">
        <v>2.2268999999999863</v>
      </c>
      <c r="M41" s="3">
        <v>0.9770757346519332</v>
      </c>
      <c r="N41"/>
      <c r="O41"/>
      <c r="P41" s="65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</row>
    <row r="42" spans="1:43" ht="18" hidden="1" customHeight="1" outlineLevel="1" x14ac:dyDescent="0.2">
      <c r="A42" s="4">
        <v>201501</v>
      </c>
      <c r="B42" s="3">
        <v>154.54958201064144</v>
      </c>
      <c r="C42" s="3">
        <v>185.60795529569009</v>
      </c>
      <c r="D42" s="3">
        <v>119.26733884503848</v>
      </c>
      <c r="E42" s="3">
        <v>60.09266087726872</v>
      </c>
      <c r="F42" s="3">
        <v>-2.7011087688193101</v>
      </c>
      <c r="G42" s="3">
        <v>0.18114401088968179</v>
      </c>
      <c r="H42" s="3">
        <v>2.2269000000000148</v>
      </c>
      <c r="I42" s="3">
        <v>-24.781925417681578</v>
      </c>
      <c r="J42" s="3">
        <v>-2.7011087688193101</v>
      </c>
      <c r="K42" s="3">
        <v>0.18114401088968179</v>
      </c>
      <c r="L42" s="3">
        <v>2.2269000000000148</v>
      </c>
      <c r="M42" s="3">
        <v>-24.781925417681578</v>
      </c>
      <c r="N42"/>
      <c r="O42"/>
      <c r="P42" s="65"/>
      <c r="T42" s="66"/>
      <c r="U42" s="66"/>
      <c r="V42" s="66"/>
      <c r="W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</row>
    <row r="43" spans="1:43" ht="18" hidden="1" customHeight="1" outlineLevel="1" x14ac:dyDescent="0.2">
      <c r="A43" s="4">
        <v>201502</v>
      </c>
      <c r="B43" s="3">
        <v>155.89096329470277</v>
      </c>
      <c r="C43" s="3">
        <v>172.89389768433705</v>
      </c>
      <c r="D43" s="3">
        <v>119.26733884503848</v>
      </c>
      <c r="E43" s="3">
        <v>106.23153211873466</v>
      </c>
      <c r="F43" s="3">
        <v>-9.4964070618940468</v>
      </c>
      <c r="G43" s="3">
        <v>-5.6565747751744908</v>
      </c>
      <c r="H43" s="3">
        <v>2.2269000000000148</v>
      </c>
      <c r="I43" s="3">
        <v>-26.157590867269747</v>
      </c>
      <c r="J43" s="3">
        <v>-6.2363551721567063</v>
      </c>
      <c r="K43" s="3">
        <v>-2.7217783042632675</v>
      </c>
      <c r="L43" s="3">
        <v>2.2269000000000148</v>
      </c>
      <c r="M43" s="3">
        <v>-25.666409665417859</v>
      </c>
      <c r="N43"/>
      <c r="O43"/>
      <c r="P43" s="65"/>
      <c r="T43" s="66"/>
      <c r="U43" s="66"/>
      <c r="V43" s="66"/>
      <c r="W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</row>
    <row r="44" spans="1:43" ht="18" hidden="1" customHeight="1" outlineLevel="1" x14ac:dyDescent="0.2">
      <c r="A44" s="4">
        <v>201503</v>
      </c>
      <c r="B44" s="3">
        <v>168.46392021432064</v>
      </c>
      <c r="C44" s="3">
        <v>183.01523702763194</v>
      </c>
      <c r="D44" s="3">
        <v>119.26733884503848</v>
      </c>
      <c r="E44" s="3">
        <v>128.08049521563828</v>
      </c>
      <c r="F44" s="3">
        <v>-7.4465168676783691</v>
      </c>
      <c r="G44" s="3">
        <v>1.6391181784582756</v>
      </c>
      <c r="H44" s="3">
        <v>2.2269000000000148</v>
      </c>
      <c r="I44" s="3">
        <v>-34.642163160318887</v>
      </c>
      <c r="J44" s="3">
        <v>-6.6656445902866324</v>
      </c>
      <c r="K44" s="3">
        <v>-1.2904169478793079</v>
      </c>
      <c r="L44" s="3">
        <v>2.2269000000000148</v>
      </c>
      <c r="M44" s="3">
        <v>-29.857188055374976</v>
      </c>
      <c r="N44"/>
      <c r="O44"/>
      <c r="P44" s="65"/>
      <c r="T44" s="66"/>
      <c r="U44" s="66"/>
      <c r="V44" s="66"/>
      <c r="W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</row>
    <row r="45" spans="1:43" ht="18" hidden="1" customHeight="1" outlineLevel="1" x14ac:dyDescent="0.2">
      <c r="A45" s="4">
        <v>201504</v>
      </c>
      <c r="B45" s="3">
        <v>174.36093223515192</v>
      </c>
      <c r="C45" s="3">
        <v>172.14694429816021</v>
      </c>
      <c r="D45" s="3">
        <v>119.26733884503848</v>
      </c>
      <c r="E45" s="3">
        <v>187.92109140863238</v>
      </c>
      <c r="F45" s="3">
        <v>-9.8571202868314032</v>
      </c>
      <c r="G45" s="3">
        <v>-6.0060154821663048</v>
      </c>
      <c r="H45" s="3">
        <v>2.2269000000000148</v>
      </c>
      <c r="I45" s="3">
        <v>-20.092472904604691</v>
      </c>
      <c r="J45" s="3">
        <v>-7.5393730355777819</v>
      </c>
      <c r="K45" s="3">
        <v>-2.4706763901329509</v>
      </c>
      <c r="L45" s="3">
        <v>2.2269000000000148</v>
      </c>
      <c r="M45" s="3">
        <v>-26.35067288108533</v>
      </c>
      <c r="N45"/>
      <c r="O45"/>
      <c r="P45" s="65"/>
      <c r="T45" s="66"/>
      <c r="U45" s="66"/>
      <c r="V45" s="66"/>
      <c r="W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</row>
    <row r="46" spans="1:43" ht="18" hidden="1" customHeight="1" outlineLevel="1" x14ac:dyDescent="0.2">
      <c r="A46" s="4">
        <v>201505</v>
      </c>
      <c r="B46" s="3">
        <v>162.56552521285008</v>
      </c>
      <c r="C46" s="3">
        <v>174.64181991562506</v>
      </c>
      <c r="D46" s="3">
        <v>119.26733884503848</v>
      </c>
      <c r="E46" s="3">
        <v>129.34351919846611</v>
      </c>
      <c r="F46" s="3">
        <v>-13.825055389493642</v>
      </c>
      <c r="G46" s="3">
        <v>-8.2061670570306262</v>
      </c>
      <c r="H46" s="3">
        <v>2.2269000000000148</v>
      </c>
      <c r="I46" s="3">
        <v>-32.657096530958086</v>
      </c>
      <c r="J46" s="3">
        <v>-8.8639882091236046</v>
      </c>
      <c r="K46" s="3">
        <v>-3.6541963876271097</v>
      </c>
      <c r="L46" s="3">
        <v>2.2269000000000148</v>
      </c>
      <c r="M46" s="3">
        <v>-27.780791368345774</v>
      </c>
      <c r="N46"/>
      <c r="O46"/>
      <c r="P46" s="65"/>
      <c r="T46" s="66"/>
      <c r="U46" s="66"/>
      <c r="V46" s="66"/>
      <c r="W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</row>
    <row r="47" spans="1:43" ht="18" hidden="1" customHeight="1" outlineLevel="1" x14ac:dyDescent="0.2">
      <c r="A47" s="4">
        <v>201506</v>
      </c>
      <c r="B47" s="3">
        <v>172.20736090473414</v>
      </c>
      <c r="C47" s="3">
        <v>177.97490126310487</v>
      </c>
      <c r="D47" s="3">
        <v>119.26733884503848</v>
      </c>
      <c r="E47" s="3">
        <v>160.1638564952695</v>
      </c>
      <c r="F47" s="3">
        <v>-3.8860025971014238</v>
      </c>
      <c r="G47" s="3">
        <v>-1.042033933934249</v>
      </c>
      <c r="H47" s="3">
        <v>2.2269000000000148</v>
      </c>
      <c r="I47" s="3">
        <v>-13.15255294058025</v>
      </c>
      <c r="J47" s="3">
        <v>-8.0338065266082168</v>
      </c>
      <c r="K47" s="3">
        <v>-3.2278259257632271</v>
      </c>
      <c r="L47" s="3">
        <v>2.2269000000000148</v>
      </c>
      <c r="M47" s="3">
        <v>-25.165139042464162</v>
      </c>
      <c r="N47"/>
      <c r="O47"/>
      <c r="P47" s="65"/>
      <c r="T47" s="66"/>
      <c r="U47" s="66"/>
      <c r="V47" s="66"/>
      <c r="W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</row>
    <row r="48" spans="1:43" ht="18" hidden="1" customHeight="1" outlineLevel="1" x14ac:dyDescent="0.2">
      <c r="A48" s="4">
        <v>201507</v>
      </c>
      <c r="B48" s="3">
        <v>191.32769138423112</v>
      </c>
      <c r="C48" s="3">
        <v>181.70954679255388</v>
      </c>
      <c r="D48" s="3">
        <v>119.26733884503848</v>
      </c>
      <c r="E48" s="3">
        <v>230.41325781616084</v>
      </c>
      <c r="F48" s="3">
        <v>-7.1743998395985074</v>
      </c>
      <c r="G48" s="3">
        <v>-4.1196594722345452</v>
      </c>
      <c r="H48" s="3">
        <v>2.2269000000000148</v>
      </c>
      <c r="I48" s="3">
        <v>-14.480898305627278</v>
      </c>
      <c r="J48" s="3">
        <v>-7.8954686207788285</v>
      </c>
      <c r="K48" s="3">
        <v>-3.3587090020333505</v>
      </c>
      <c r="L48" s="3">
        <v>2.2269000000000148</v>
      </c>
      <c r="M48" s="3">
        <v>-22.952177546710743</v>
      </c>
      <c r="N48"/>
      <c r="O48"/>
      <c r="P48" s="65"/>
      <c r="T48" s="66"/>
      <c r="U48" s="66"/>
      <c r="V48" s="66"/>
      <c r="W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</row>
    <row r="49" spans="1:43" ht="18" hidden="1" customHeight="1" outlineLevel="1" x14ac:dyDescent="0.2">
      <c r="A49" s="4">
        <v>201508</v>
      </c>
      <c r="B49" s="3">
        <v>180.55355236842567</v>
      </c>
      <c r="C49" s="3">
        <v>198.15850829033147</v>
      </c>
      <c r="D49" s="3">
        <v>119.26733884503848</v>
      </c>
      <c r="E49" s="3">
        <v>131.90476674451651</v>
      </c>
      <c r="F49" s="3">
        <v>-8.255477282725991</v>
      </c>
      <c r="G49" s="3">
        <v>-1.3861469937359203</v>
      </c>
      <c r="H49" s="3">
        <v>2.2269000000000148</v>
      </c>
      <c r="I49" s="3">
        <v>-31.703967020072781</v>
      </c>
      <c r="J49" s="3">
        <v>-7.9434287591080448</v>
      </c>
      <c r="K49" s="3">
        <v>-3.0930973095673977</v>
      </c>
      <c r="L49" s="3">
        <v>2.226900000000029</v>
      </c>
      <c r="M49" s="3">
        <v>-24.083604460120796</v>
      </c>
      <c r="N49"/>
      <c r="O49"/>
      <c r="P49" s="65"/>
      <c r="T49" s="66"/>
      <c r="U49" s="66"/>
      <c r="V49" s="66"/>
      <c r="W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</row>
    <row r="50" spans="1:43" ht="18" hidden="1" customHeight="1" outlineLevel="1" x14ac:dyDescent="0.2">
      <c r="A50" s="4">
        <v>201509</v>
      </c>
      <c r="B50" s="3">
        <v>194.91626452498321</v>
      </c>
      <c r="C50" s="3">
        <v>200.02789445011254</v>
      </c>
      <c r="D50" s="3">
        <v>119.26733884503848</v>
      </c>
      <c r="E50" s="3">
        <v>187.64694126116962</v>
      </c>
      <c r="F50" s="3">
        <v>-5.2288125404563601</v>
      </c>
      <c r="G50" s="3">
        <v>-1.8231394297972656</v>
      </c>
      <c r="H50" s="3">
        <v>2.2269000000000148</v>
      </c>
      <c r="I50" s="3">
        <v>-15.603748886394982</v>
      </c>
      <c r="J50" s="3">
        <v>-7.6116773701903639</v>
      </c>
      <c r="K50" s="3">
        <v>-2.9405403032401978</v>
      </c>
      <c r="L50" s="3">
        <v>2.226900000000029</v>
      </c>
      <c r="M50" s="3">
        <v>-22.985062560032546</v>
      </c>
      <c r="N50"/>
      <c r="O50"/>
      <c r="P50" s="65"/>
      <c r="T50" s="66"/>
      <c r="U50" s="66"/>
      <c r="V50" s="66"/>
      <c r="W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</row>
    <row r="51" spans="1:43" ht="18" hidden="1" customHeight="1" outlineLevel="1" x14ac:dyDescent="0.2">
      <c r="A51" s="4">
        <v>201510</v>
      </c>
      <c r="B51" s="3">
        <v>217.29438823312051</v>
      </c>
      <c r="C51" s="3">
        <v>210.8273742922529</v>
      </c>
      <c r="D51" s="3">
        <v>119.26733884503848</v>
      </c>
      <c r="E51" s="3">
        <v>249.44945051154738</v>
      </c>
      <c r="F51" s="3">
        <v>-0.57762661552884254</v>
      </c>
      <c r="G51" s="3">
        <v>1.9898673346876734</v>
      </c>
      <c r="H51" s="3">
        <v>2.2269000000000148</v>
      </c>
      <c r="I51" s="3">
        <v>-7.0059095862177685</v>
      </c>
      <c r="J51" s="3">
        <v>-6.8031861177257014</v>
      </c>
      <c r="K51" s="3">
        <v>-2.4049065616644896</v>
      </c>
      <c r="L51" s="3">
        <v>2.2269000000000148</v>
      </c>
      <c r="M51" s="3">
        <v>-20.825214344517349</v>
      </c>
      <c r="N51"/>
      <c r="O51"/>
      <c r="P51" s="65"/>
      <c r="T51" s="66"/>
      <c r="U51" s="66"/>
      <c r="V51" s="66"/>
      <c r="W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</row>
    <row r="52" spans="1:43" ht="18" hidden="1" customHeight="1" outlineLevel="1" x14ac:dyDescent="0.2">
      <c r="A52" s="4">
        <v>201511</v>
      </c>
      <c r="B52" s="3">
        <v>204.96221256765176</v>
      </c>
      <c r="C52" s="3">
        <v>199.10050998678395</v>
      </c>
      <c r="D52" s="3">
        <v>119.26733884503848</v>
      </c>
      <c r="E52" s="3">
        <v>233.73346802320077</v>
      </c>
      <c r="F52" s="3">
        <v>-6.4636930764654323</v>
      </c>
      <c r="G52" s="3">
        <v>-3.8540552487142179</v>
      </c>
      <c r="H52" s="3">
        <v>2.2269000000000148</v>
      </c>
      <c r="I52" s="3">
        <v>-13.277432004535441</v>
      </c>
      <c r="J52" s="3">
        <v>-6.7681059225578224</v>
      </c>
      <c r="K52" s="3">
        <v>-2.5471406628167585</v>
      </c>
      <c r="L52" s="3">
        <v>2.2269000000000148</v>
      </c>
      <c r="M52" s="3">
        <v>-19.922719325932263</v>
      </c>
      <c r="N52"/>
      <c r="O52"/>
      <c r="P52" s="65"/>
      <c r="T52" s="66"/>
      <c r="U52" s="66"/>
      <c r="V52" s="66"/>
      <c r="W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</row>
    <row r="53" spans="1:43" ht="18" hidden="1" customHeight="1" outlineLevel="1" x14ac:dyDescent="0.2">
      <c r="A53" s="4">
        <v>201512</v>
      </c>
      <c r="B53" s="3">
        <v>290.20583684530601</v>
      </c>
      <c r="C53" s="3">
        <v>198.09613232791526</v>
      </c>
      <c r="D53" s="3">
        <v>119.26733884503848</v>
      </c>
      <c r="E53" s="3">
        <v>602.99293987470276</v>
      </c>
      <c r="F53" s="3">
        <v>0.62536720035384974</v>
      </c>
      <c r="G53" s="3">
        <v>0.31915014585668189</v>
      </c>
      <c r="H53" s="3">
        <v>2.2269000000000148</v>
      </c>
      <c r="I53" s="3">
        <v>0.90968418881156765</v>
      </c>
      <c r="J53" s="3">
        <v>-5.8829766626756452</v>
      </c>
      <c r="K53" s="3">
        <v>-2.3018357636709936</v>
      </c>
      <c r="L53" s="3">
        <v>2.2269000000000148</v>
      </c>
      <c r="M53" s="3">
        <v>-15.557266991689104</v>
      </c>
      <c r="N53"/>
      <c r="O53"/>
      <c r="P53" s="65"/>
      <c r="T53" s="66"/>
      <c r="U53" s="66"/>
      <c r="V53" s="66"/>
      <c r="W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</row>
    <row r="54" spans="1:43" ht="18" hidden="1" customHeight="1" outlineLevel="1" x14ac:dyDescent="0.2">
      <c r="A54" s="4">
        <v>201601</v>
      </c>
      <c r="B54" s="3">
        <v>150.91052472333214</v>
      </c>
      <c r="C54" s="3">
        <v>188.68787191487536</v>
      </c>
      <c r="D54" s="3">
        <v>121.92330321377865</v>
      </c>
      <c r="E54" s="3">
        <v>34.368898402898019</v>
      </c>
      <c r="F54" s="3">
        <v>-2.3546212419123407</v>
      </c>
      <c r="G54" s="3">
        <v>1.6593667088669122</v>
      </c>
      <c r="H54" s="3">
        <v>2.2269000000000148</v>
      </c>
      <c r="I54" s="3">
        <v>-42.806828818760536</v>
      </c>
      <c r="J54" s="3">
        <v>-2.3546212419123407</v>
      </c>
      <c r="K54" s="3">
        <v>1.6593667088669122</v>
      </c>
      <c r="L54" s="3">
        <v>2.2269000000000148</v>
      </c>
      <c r="M54" s="3">
        <v>-42.806828818760536</v>
      </c>
      <c r="N54"/>
      <c r="O54"/>
      <c r="P54" s="65"/>
      <c r="T54" s="66"/>
      <c r="U54" s="66"/>
      <c r="V54" s="66"/>
      <c r="W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</row>
    <row r="55" spans="1:43" ht="18" hidden="1" customHeight="1" outlineLevel="1" x14ac:dyDescent="0.2">
      <c r="A55" s="4">
        <v>201602</v>
      </c>
      <c r="B55" s="3">
        <v>164.75262024292761</v>
      </c>
      <c r="C55" s="3">
        <v>181.38141248040475</v>
      </c>
      <c r="D55" s="3">
        <v>121.92330321377865</v>
      </c>
      <c r="E55" s="3">
        <v>117.01681896631418</v>
      </c>
      <c r="F55" s="3">
        <v>5.6845225412280058</v>
      </c>
      <c r="G55" s="3">
        <v>4.9090887010736992</v>
      </c>
      <c r="H55" s="3">
        <v>2.2269000000000148</v>
      </c>
      <c r="I55" s="3">
        <v>10.152622891219181</v>
      </c>
      <c r="J55" s="3">
        <v>1.6823188014241737</v>
      </c>
      <c r="K55" s="3">
        <v>3.2266029642801897</v>
      </c>
      <c r="L55" s="3">
        <v>2.2269000000000148</v>
      </c>
      <c r="M55" s="3">
        <v>-8.9815410240109514</v>
      </c>
      <c r="N55"/>
      <c r="O55"/>
      <c r="P55" s="65"/>
      <c r="T55" s="66"/>
      <c r="U55" s="66"/>
      <c r="V55" s="66"/>
      <c r="W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</row>
    <row r="56" spans="1:43" ht="18" hidden="1" customHeight="1" outlineLevel="1" x14ac:dyDescent="0.2">
      <c r="A56" s="4">
        <v>201603</v>
      </c>
      <c r="B56" s="3">
        <v>174.48056556576142</v>
      </c>
      <c r="C56" s="3">
        <v>181.32064910595699</v>
      </c>
      <c r="D56" s="3">
        <v>121.92330321377865</v>
      </c>
      <c r="E56" s="3">
        <v>158.98542337647123</v>
      </c>
      <c r="F56" s="3">
        <v>3.5714741434168076</v>
      </c>
      <c r="G56" s="3">
        <v>-0.92592723381774533</v>
      </c>
      <c r="H56" s="3">
        <v>2.2269000000000148</v>
      </c>
      <c r="I56" s="3">
        <v>24.12930095937007</v>
      </c>
      <c r="J56" s="3">
        <v>2.3468657783678282</v>
      </c>
      <c r="K56" s="3">
        <v>1.8231822551414183</v>
      </c>
      <c r="L56" s="3">
        <v>2.2269000000000148</v>
      </c>
      <c r="M56" s="3">
        <v>5.4233010455879054</v>
      </c>
      <c r="N56"/>
      <c r="O56"/>
      <c r="P56" s="65"/>
      <c r="T56" s="66"/>
      <c r="U56" s="66"/>
      <c r="V56" s="66"/>
      <c r="W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</row>
    <row r="57" spans="1:43" ht="18" hidden="1" customHeight="1" outlineLevel="1" x14ac:dyDescent="0.2">
      <c r="A57" s="4">
        <v>201604</v>
      </c>
      <c r="B57" s="3">
        <v>177.27803150652687</v>
      </c>
      <c r="C57" s="3">
        <v>179.59518802553072</v>
      </c>
      <c r="D57" s="3">
        <v>121.92330321377865</v>
      </c>
      <c r="E57" s="3">
        <v>176.47871841457456</v>
      </c>
      <c r="F57" s="3">
        <v>1.6730234427978559</v>
      </c>
      <c r="G57" s="3">
        <v>4.3266778610197605</v>
      </c>
      <c r="H57" s="3">
        <v>2.2269000000000148</v>
      </c>
      <c r="I57" s="3">
        <v>-6.0889242970479103</v>
      </c>
      <c r="J57" s="3">
        <v>2.1670127229124034</v>
      </c>
      <c r="K57" s="3">
        <v>2.4270646114031251</v>
      </c>
      <c r="L57" s="3">
        <v>2.2269000000000148</v>
      </c>
      <c r="M57" s="3">
        <v>0.93797174671976791</v>
      </c>
      <c r="N57"/>
      <c r="O57"/>
      <c r="P57" s="65"/>
      <c r="T57" s="66"/>
      <c r="U57" s="66"/>
      <c r="V57" s="66"/>
      <c r="W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</row>
    <row r="58" spans="1:43" ht="18" hidden="1" customHeight="1" outlineLevel="1" x14ac:dyDescent="0.2">
      <c r="A58" s="4">
        <v>201605</v>
      </c>
      <c r="B58" s="3">
        <v>172.02998201338866</v>
      </c>
      <c r="C58" s="3">
        <v>179.34788509656553</v>
      </c>
      <c r="D58" s="3">
        <v>121.92330321377865</v>
      </c>
      <c r="E58" s="3">
        <v>154.72693497632326</v>
      </c>
      <c r="F58" s="3">
        <v>5.8219335176671621</v>
      </c>
      <c r="G58" s="3">
        <v>2.6946954533651422</v>
      </c>
      <c r="H58" s="3">
        <v>2.2269000000000148</v>
      </c>
      <c r="I58" s="3">
        <v>19.62480682074883</v>
      </c>
      <c r="J58" s="3">
        <v>2.8953059291190897</v>
      </c>
      <c r="K58" s="3">
        <v>2.4796811027654826</v>
      </c>
      <c r="L58" s="3">
        <v>2.2269000000000148</v>
      </c>
      <c r="M58" s="3">
        <v>4.8894877306411786</v>
      </c>
      <c r="N58"/>
      <c r="O58"/>
      <c r="P58" s="65"/>
      <c r="T58" s="66"/>
      <c r="U58" s="66"/>
      <c r="V58" s="66"/>
      <c r="W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</row>
    <row r="59" spans="1:43" ht="18" hidden="1" customHeight="1" outlineLevel="1" x14ac:dyDescent="0.2">
      <c r="A59" s="4">
        <f t="shared" ref="A59:A77" si="0">A58+1</f>
        <v>201606</v>
      </c>
      <c r="B59" s="3">
        <v>165.74528665820006</v>
      </c>
      <c r="C59" s="3">
        <v>172.54592045582905</v>
      </c>
      <c r="D59" s="3">
        <v>121.92330321377865</v>
      </c>
      <c r="E59" s="3">
        <v>149.34027254642731</v>
      </c>
      <c r="F59" s="3">
        <v>-3.7524959517316603</v>
      </c>
      <c r="G59" s="3">
        <v>-3.0504193393258419</v>
      </c>
      <c r="H59" s="3">
        <v>2.2269000000000148</v>
      </c>
      <c r="I59" s="3">
        <v>-6.7578192643993162</v>
      </c>
      <c r="J59" s="3">
        <v>1.7366459496372784</v>
      </c>
      <c r="K59" s="3">
        <v>1.5566417671179238</v>
      </c>
      <c r="L59" s="3">
        <v>2.2269000000000148</v>
      </c>
      <c r="M59" s="3">
        <v>2.4725436109614805</v>
      </c>
      <c r="N59"/>
      <c r="O59"/>
      <c r="P59" s="65"/>
      <c r="T59" s="66"/>
      <c r="U59" s="66"/>
      <c r="V59" s="66"/>
      <c r="W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</row>
    <row r="60" spans="1:43" ht="18" hidden="1" customHeight="1" outlineLevel="1" x14ac:dyDescent="0.2">
      <c r="A60" s="4">
        <f t="shared" si="0"/>
        <v>201607</v>
      </c>
      <c r="B60" s="3">
        <v>175.66850464602717</v>
      </c>
      <c r="C60" s="3">
        <v>174.73280573209024</v>
      </c>
      <c r="D60" s="3">
        <v>121.92330321377865</v>
      </c>
      <c r="E60" s="3">
        <v>185.00916914805686</v>
      </c>
      <c r="F60" s="3">
        <v>-8.1844852801556129</v>
      </c>
      <c r="G60" s="3">
        <v>-3.8395016572401346</v>
      </c>
      <c r="H60" s="3">
        <v>2.2269000000000148</v>
      </c>
      <c r="I60" s="3">
        <v>-19.705501800738574</v>
      </c>
      <c r="J60" s="3">
        <v>0.12714798722299747</v>
      </c>
      <c r="K60" s="3">
        <v>0.7709539502505578</v>
      </c>
      <c r="L60" s="3">
        <v>2.2269000000000148</v>
      </c>
      <c r="M60" s="3">
        <v>-2.6261183830933277</v>
      </c>
      <c r="N60"/>
      <c r="O60"/>
      <c r="P60" s="65"/>
      <c r="T60" s="66"/>
      <c r="U60" s="66"/>
      <c r="V60" s="66"/>
      <c r="W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</row>
    <row r="61" spans="1:43" ht="18" hidden="1" customHeight="1" outlineLevel="1" x14ac:dyDescent="0.2">
      <c r="A61" s="4">
        <f t="shared" si="0"/>
        <v>201608</v>
      </c>
      <c r="B61" s="3">
        <v>182.33394550695161</v>
      </c>
      <c r="C61" s="3">
        <v>190.0542750633501</v>
      </c>
      <c r="D61" s="3">
        <v>121.92330321377865</v>
      </c>
      <c r="E61" s="3">
        <v>164.97389052968583</v>
      </c>
      <c r="F61" s="3">
        <v>0.9860748321877395</v>
      </c>
      <c r="G61" s="3">
        <v>-4.0897730291285086</v>
      </c>
      <c r="H61" s="3">
        <v>2.2269000000000148</v>
      </c>
      <c r="I61" s="3">
        <v>25.070453935315456</v>
      </c>
      <c r="J61" s="3">
        <v>0.24118583279597772</v>
      </c>
      <c r="K61" s="3">
        <v>0.10491294506356041</v>
      </c>
      <c r="L61" s="3">
        <v>2.2269000000000148</v>
      </c>
      <c r="M61" s="3">
        <v>0.59506586122056149</v>
      </c>
      <c r="N61"/>
      <c r="O61"/>
      <c r="P61" s="65"/>
      <c r="T61" s="66"/>
      <c r="U61" s="66"/>
      <c r="V61" s="66"/>
      <c r="W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</row>
    <row r="62" spans="1:43" ht="18" hidden="1" customHeight="1" outlineLevel="1" x14ac:dyDescent="0.2">
      <c r="A62" s="4">
        <f t="shared" si="0"/>
        <v>201609</v>
      </c>
      <c r="B62" s="3">
        <v>186.90080465649743</v>
      </c>
      <c r="C62" s="3">
        <v>186.29898269885197</v>
      </c>
      <c r="D62" s="3">
        <v>121.92330321377865</v>
      </c>
      <c r="E62" s="3">
        <v>196.51217796725317</v>
      </c>
      <c r="F62" s="3">
        <v>-4.1122580960699651</v>
      </c>
      <c r="G62" s="3">
        <v>-6.8634986080326854</v>
      </c>
      <c r="H62" s="3">
        <v>2.2269000000000148</v>
      </c>
      <c r="I62" s="3">
        <v>4.7244237750429363</v>
      </c>
      <c r="J62" s="3">
        <v>-0.30456763693868538</v>
      </c>
      <c r="K62" s="3">
        <v>-0.74182281931652483</v>
      </c>
      <c r="L62" s="3">
        <v>2.2269000000000148</v>
      </c>
      <c r="M62" s="3">
        <v>1.1812835063443856</v>
      </c>
      <c r="N62"/>
      <c r="O62"/>
      <c r="P62" s="65"/>
      <c r="T62" s="66"/>
      <c r="U62" s="66"/>
      <c r="V62" s="66"/>
      <c r="W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</row>
    <row r="63" spans="1:43" ht="18" hidden="1" customHeight="1" outlineLevel="1" x14ac:dyDescent="0.2">
      <c r="A63" s="4">
        <f t="shared" si="0"/>
        <v>201610</v>
      </c>
      <c r="B63" s="3">
        <v>180.75229807053279</v>
      </c>
      <c r="C63" s="3">
        <v>186.99608091145817</v>
      </c>
      <c r="D63" s="3">
        <v>121.92330321377865</v>
      </c>
      <c r="E63" s="3">
        <v>167.89416290440599</v>
      </c>
      <c r="F63" s="3">
        <v>-16.816858667967153</v>
      </c>
      <c r="G63" s="3">
        <v>-11.303699749995161</v>
      </c>
      <c r="H63" s="3">
        <v>2.2269000000000148</v>
      </c>
      <c r="I63" s="3">
        <v>-32.69411395370706</v>
      </c>
      <c r="J63" s="3">
        <v>-2.3292654935819286</v>
      </c>
      <c r="K63" s="3">
        <v>-1.9409223828029383</v>
      </c>
      <c r="L63" s="3">
        <v>2.2269000000000148</v>
      </c>
      <c r="M63" s="3">
        <v>-4.1967354861752568</v>
      </c>
      <c r="N63"/>
      <c r="O63"/>
      <c r="P63" s="65"/>
      <c r="T63" s="66"/>
      <c r="U63" s="66"/>
      <c r="V63" s="66"/>
      <c r="W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</row>
    <row r="64" spans="1:43" ht="18" hidden="1" customHeight="1" outlineLevel="1" x14ac:dyDescent="0.2">
      <c r="A64" s="4">
        <f t="shared" si="0"/>
        <v>201611</v>
      </c>
      <c r="B64" s="3">
        <v>186.76538208415076</v>
      </c>
      <c r="C64" s="3">
        <v>189.00375665120316</v>
      </c>
      <c r="D64" s="3">
        <v>121.92330321377865</v>
      </c>
      <c r="E64" s="3">
        <v>187.34055483033299</v>
      </c>
      <c r="F64" s="3">
        <v>-8.878139172846204</v>
      </c>
      <c r="G64" s="3">
        <v>-5.0711840648981763</v>
      </c>
      <c r="H64" s="3">
        <v>2.2269000000000148</v>
      </c>
      <c r="I64" s="3">
        <v>-19.84863938623576</v>
      </c>
      <c r="J64" s="3">
        <v>-3.0081774371581673</v>
      </c>
      <c r="K64" s="3">
        <v>-2.244037652591075</v>
      </c>
      <c r="L64" s="3">
        <v>2.2268999999999863</v>
      </c>
      <c r="M64" s="3">
        <v>-6.2235566545542014</v>
      </c>
      <c r="N64"/>
      <c r="O64"/>
      <c r="P64" s="65"/>
      <c r="T64" s="66"/>
      <c r="U64" s="66"/>
      <c r="V64" s="66"/>
      <c r="W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</row>
    <row r="65" spans="1:43" ht="18" hidden="1" customHeight="1" outlineLevel="1" x14ac:dyDescent="0.2">
      <c r="A65" s="4">
        <f t="shared" si="0"/>
        <v>201612</v>
      </c>
      <c r="B65" s="3">
        <v>277.74439248694807</v>
      </c>
      <c r="C65" s="3">
        <v>190.03701912405327</v>
      </c>
      <c r="D65" s="3">
        <v>121.92330321377865</v>
      </c>
      <c r="E65" s="3">
        <v>574.75871093831574</v>
      </c>
      <c r="F65" s="3">
        <v>-4.2940019724691041</v>
      </c>
      <c r="G65" s="3">
        <v>-4.0682839736221865</v>
      </c>
      <c r="H65" s="3">
        <v>2.2269000000000148</v>
      </c>
      <c r="I65" s="3">
        <v>-4.682348178446972</v>
      </c>
      <c r="J65" s="3">
        <v>-3.1727582498639038</v>
      </c>
      <c r="K65" s="3">
        <v>-2.4043499695657857</v>
      </c>
      <c r="L65" s="3">
        <v>2.2268999999999863</v>
      </c>
      <c r="M65" s="3">
        <v>-5.8376148471002836</v>
      </c>
      <c r="N65"/>
      <c r="O65"/>
      <c r="P65" s="65"/>
      <c r="T65" s="66"/>
      <c r="U65" s="66"/>
      <c r="V65" s="66"/>
      <c r="W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</row>
    <row r="66" spans="1:43" ht="18" hidden="1" customHeight="1" outlineLevel="1" x14ac:dyDescent="0.2">
      <c r="A66" s="4">
        <v>201701</v>
      </c>
      <c r="B66" s="3">
        <v>142.81851715746265</v>
      </c>
      <c r="C66" s="3">
        <v>175.68060010104759</v>
      </c>
      <c r="D66" s="3">
        <v>124.63841325304629</v>
      </c>
      <c r="E66" s="3">
        <v>40.606550940077426</v>
      </c>
      <c r="F66" s="3">
        <v>-5.3621227417403645</v>
      </c>
      <c r="G66" s="3">
        <v>-6.8935388808115192</v>
      </c>
      <c r="H66" s="3">
        <v>2.2269000000000148</v>
      </c>
      <c r="I66" s="3">
        <v>18.149119777005836</v>
      </c>
      <c r="J66" s="3">
        <v>-5.3621227417403645</v>
      </c>
      <c r="K66" s="3">
        <v>-6.8935388808115192</v>
      </c>
      <c r="L66" s="3">
        <v>2.2269000000000148</v>
      </c>
      <c r="M66" s="3">
        <v>18.149119777005836</v>
      </c>
      <c r="N66"/>
      <c r="O66"/>
      <c r="P66" s="65"/>
      <c r="T66" s="66"/>
      <c r="U66" s="66"/>
      <c r="V66" s="66"/>
      <c r="W66" s="66"/>
      <c r="X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</row>
    <row r="67" spans="1:43" ht="18" hidden="1" customHeight="1" outlineLevel="1" x14ac:dyDescent="0.2">
      <c r="A67" s="4">
        <f t="shared" si="0"/>
        <v>201702</v>
      </c>
      <c r="B67" s="3">
        <v>152.97617642933145</v>
      </c>
      <c r="C67" s="3">
        <v>172.6015457690319</v>
      </c>
      <c r="D67" s="3">
        <v>124.63841325304629</v>
      </c>
      <c r="E67" s="3">
        <v>94.006277114994035</v>
      </c>
      <c r="F67" s="3">
        <v>-7.1479553989683353</v>
      </c>
      <c r="G67" s="3">
        <v>-4.8405548238419271</v>
      </c>
      <c r="H67" s="3">
        <v>2.2269000000000148</v>
      </c>
      <c r="I67" s="3">
        <v>-19.664303007539644</v>
      </c>
      <c r="J67" s="3">
        <v>-6.294194205531781</v>
      </c>
      <c r="K67" s="3">
        <v>-5.8873133880328226</v>
      </c>
      <c r="L67" s="3">
        <v>2.2269000000000148</v>
      </c>
      <c r="M67" s="3">
        <v>-11.079571841796394</v>
      </c>
      <c r="N67"/>
      <c r="O67"/>
      <c r="P67" s="65"/>
      <c r="T67" s="66"/>
      <c r="U67" s="66"/>
      <c r="V67" s="66"/>
      <c r="W67" s="66"/>
      <c r="X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</row>
    <row r="68" spans="1:43" ht="18" hidden="1" customHeight="1" outlineLevel="1" x14ac:dyDescent="0.2">
      <c r="A68" s="4">
        <f t="shared" si="0"/>
        <v>201703</v>
      </c>
      <c r="B68" s="3">
        <v>167.37606272606681</v>
      </c>
      <c r="C68" s="3">
        <v>170.71362025774209</v>
      </c>
      <c r="D68" s="3">
        <v>124.63841325304629</v>
      </c>
      <c r="E68" s="3">
        <v>161.84090163484453</v>
      </c>
      <c r="F68" s="3">
        <v>-4.071801817387481</v>
      </c>
      <c r="G68" s="3">
        <v>-5.8498736357471017</v>
      </c>
      <c r="H68" s="3">
        <v>2.2269000000000148</v>
      </c>
      <c r="I68" s="3">
        <v>1.7960629331480504</v>
      </c>
      <c r="J68" s="3">
        <v>-5.5030705565685594</v>
      </c>
      <c r="K68" s="3">
        <v>-5.8750015923790642</v>
      </c>
      <c r="L68" s="3">
        <v>2.2269000000000148</v>
      </c>
      <c r="M68" s="3">
        <v>-4.4841189236634733</v>
      </c>
      <c r="N68"/>
      <c r="O68"/>
      <c r="P68" s="65"/>
      <c r="T68" s="66"/>
      <c r="U68" s="66"/>
      <c r="V68" s="66"/>
      <c r="W68" s="66"/>
      <c r="X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</row>
    <row r="69" spans="1:43" ht="18" hidden="1" customHeight="1" outlineLevel="1" x14ac:dyDescent="0.2">
      <c r="A69" s="4">
        <f t="shared" si="0"/>
        <v>201704</v>
      </c>
      <c r="B69" s="3">
        <v>162.28342724190674</v>
      </c>
      <c r="C69" s="3">
        <v>162.93351107498319</v>
      </c>
      <c r="D69" s="3">
        <v>124.63841325304629</v>
      </c>
      <c r="E69" s="3">
        <v>164.67989328539511</v>
      </c>
      <c r="F69" s="3">
        <v>-8.4582416316305284</v>
      </c>
      <c r="G69" s="3">
        <v>-9.2773515447301236</v>
      </c>
      <c r="H69" s="3">
        <v>2.2269000000000148</v>
      </c>
      <c r="I69" s="3">
        <v>-6.6856928898714472</v>
      </c>
      <c r="J69" s="3">
        <v>-6.2880118881947311</v>
      </c>
      <c r="K69" s="3">
        <v>-6.7109224085851054</v>
      </c>
      <c r="L69" s="3">
        <v>2.2269000000000148</v>
      </c>
      <c r="M69" s="3">
        <v>-5.2821697903545584</v>
      </c>
      <c r="N69"/>
      <c r="O69"/>
      <c r="P69" s="65"/>
      <c r="T69" s="66"/>
      <c r="U69" s="66"/>
      <c r="V69" s="66"/>
      <c r="W69" s="66"/>
      <c r="X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</row>
    <row r="70" spans="1:43" ht="18" hidden="1" customHeight="1" outlineLevel="1" x14ac:dyDescent="0.2">
      <c r="A70" s="4">
        <f t="shared" si="0"/>
        <v>201705</v>
      </c>
      <c r="B70" s="3">
        <v>165.10779440700458</v>
      </c>
      <c r="C70" s="3">
        <v>175.70621985226742</v>
      </c>
      <c r="D70" s="3">
        <v>124.63841325304629</v>
      </c>
      <c r="E70" s="3">
        <v>136.24411605433363</v>
      </c>
      <c r="F70" s="3">
        <v>-4.0238262687520034</v>
      </c>
      <c r="G70" s="3">
        <v>-2.0305035893438941</v>
      </c>
      <c r="H70" s="3">
        <v>2.2269000000000148</v>
      </c>
      <c r="I70" s="3">
        <v>-11.945443710119335</v>
      </c>
      <c r="J70" s="3">
        <v>-5.8240092538233483</v>
      </c>
      <c r="K70" s="3">
        <v>-5.7888167500077827</v>
      </c>
      <c r="L70" s="3">
        <v>2.2269000000000148</v>
      </c>
      <c r="M70" s="3">
        <v>-6.8891293311845203</v>
      </c>
      <c r="N70"/>
      <c r="O70"/>
      <c r="P70" s="65"/>
      <c r="T70" s="66"/>
      <c r="U70" s="66"/>
      <c r="V70" s="66"/>
      <c r="W70" s="66"/>
      <c r="X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</row>
    <row r="71" spans="1:43" ht="18" hidden="1" customHeight="1" outlineLevel="1" x14ac:dyDescent="0.2">
      <c r="A71" s="4">
        <f t="shared" si="0"/>
        <v>201706</v>
      </c>
      <c r="B71" s="3">
        <v>171.20070801221323</v>
      </c>
      <c r="C71" s="3">
        <v>177.57251731411284</v>
      </c>
      <c r="D71" s="3">
        <v>124.63841325304629</v>
      </c>
      <c r="E71" s="3">
        <v>156.48232956974846</v>
      </c>
      <c r="F71" s="3">
        <v>3.2914488634982177</v>
      </c>
      <c r="G71" s="3">
        <v>2.9131936849069717</v>
      </c>
      <c r="H71" s="3">
        <v>2.2269000000000148</v>
      </c>
      <c r="I71" s="3">
        <v>4.7824052424310253</v>
      </c>
      <c r="J71" s="3">
        <v>-4.3209763134359491</v>
      </c>
      <c r="K71" s="3">
        <v>-4.4022384698684078</v>
      </c>
      <c r="L71" s="3">
        <v>2.2269000000000148</v>
      </c>
      <c r="M71" s="3">
        <v>-4.6853203255591609</v>
      </c>
      <c r="N71"/>
      <c r="O71"/>
      <c r="P71" s="65"/>
      <c r="T71" s="66"/>
      <c r="U71" s="66"/>
      <c r="V71" s="66"/>
      <c r="W71" s="66"/>
      <c r="X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</row>
    <row r="72" spans="1:43" ht="18" hidden="1" customHeight="1" outlineLevel="1" x14ac:dyDescent="0.2">
      <c r="A72" s="4">
        <f t="shared" si="0"/>
        <v>201707</v>
      </c>
      <c r="B72" s="3">
        <v>182.36010616015437</v>
      </c>
      <c r="C72" s="3">
        <v>177.66540970805292</v>
      </c>
      <c r="D72" s="3">
        <v>124.63841325304629</v>
      </c>
      <c r="E72" s="3">
        <v>204.11016203793048</v>
      </c>
      <c r="F72" s="3">
        <v>3.8092209685571135</v>
      </c>
      <c r="G72" s="3">
        <v>1.6783362252301544</v>
      </c>
      <c r="H72" s="3">
        <v>2.2269000000000148</v>
      </c>
      <c r="I72" s="3">
        <v>10.324349316215617</v>
      </c>
      <c r="J72" s="3">
        <v>-3.1115078511664223</v>
      </c>
      <c r="K72" s="3">
        <v>-3.5574023020608081</v>
      </c>
      <c r="L72" s="3">
        <v>2.2269000000000148</v>
      </c>
      <c r="M72" s="3">
        <v>-1.8398936860684927</v>
      </c>
      <c r="N72"/>
      <c r="O72"/>
      <c r="P72" s="65"/>
      <c r="T72" s="66"/>
      <c r="U72" s="66"/>
      <c r="V72" s="66"/>
      <c r="W72" s="66"/>
      <c r="X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</row>
    <row r="73" spans="1:43" ht="18" hidden="1" customHeight="1" outlineLevel="1" x14ac:dyDescent="0.2">
      <c r="A73" s="4">
        <f t="shared" si="0"/>
        <v>201708</v>
      </c>
      <c r="B73" s="3">
        <v>190.89189235891143</v>
      </c>
      <c r="C73" s="3">
        <v>196.97575593248541</v>
      </c>
      <c r="D73" s="3">
        <v>124.63841325304629</v>
      </c>
      <c r="E73" s="3">
        <v>179.42146963322205</v>
      </c>
      <c r="F73" s="3">
        <v>4.6935565553445144</v>
      </c>
      <c r="G73" s="3">
        <v>3.6418443451630793</v>
      </c>
      <c r="H73" s="3">
        <v>2.2269000000000148</v>
      </c>
      <c r="I73" s="3">
        <v>8.7574943266167935</v>
      </c>
      <c r="J73" s="3">
        <v>-2.0675460326413884</v>
      </c>
      <c r="K73" s="3">
        <v>-2.6122619208556159</v>
      </c>
      <c r="L73" s="3">
        <v>2.2269000000000148</v>
      </c>
      <c r="M73" s="3">
        <v>-0.30751386638870315</v>
      </c>
      <c r="N73"/>
      <c r="O73"/>
      <c r="P73" s="65"/>
      <c r="T73" s="66"/>
      <c r="U73" s="66"/>
      <c r="V73" s="66"/>
      <c r="W73" s="66"/>
      <c r="X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</row>
    <row r="74" spans="1:43" ht="18" hidden="1" customHeight="1" outlineLevel="1" x14ac:dyDescent="0.2">
      <c r="A74" s="4">
        <f t="shared" si="0"/>
        <v>201709</v>
      </c>
      <c r="B74" s="3">
        <v>203.86097499723775</v>
      </c>
      <c r="C74" s="3">
        <v>194.4476426051898</v>
      </c>
      <c r="D74" s="3">
        <v>124.63841325304629</v>
      </c>
      <c r="E74" s="3">
        <v>243.14482627290062</v>
      </c>
      <c r="F74" s="3">
        <v>9.0744233936880079</v>
      </c>
      <c r="G74" s="3">
        <v>4.373969083615421</v>
      </c>
      <c r="H74" s="3">
        <v>2.2269000000000148</v>
      </c>
      <c r="I74" s="3">
        <v>23.730156974504823</v>
      </c>
      <c r="J74" s="3">
        <v>-0.72412128937746445</v>
      </c>
      <c r="K74" s="3">
        <v>-1.8157162564498321</v>
      </c>
      <c r="L74" s="3">
        <v>2.2269000000000148</v>
      </c>
      <c r="M74" s="3">
        <v>3.2244523305107577</v>
      </c>
      <c r="N74"/>
      <c r="O74"/>
      <c r="P74" s="65"/>
      <c r="T74" s="66"/>
      <c r="U74" s="66"/>
      <c r="V74" s="66"/>
      <c r="W74" s="66"/>
      <c r="X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</row>
    <row r="75" spans="1:43" ht="18" hidden="1" customHeight="1" outlineLevel="1" x14ac:dyDescent="0.2">
      <c r="A75" s="4">
        <f t="shared" si="0"/>
        <v>201710</v>
      </c>
      <c r="B75" s="3">
        <v>210.17510022222351</v>
      </c>
      <c r="C75" s="3">
        <v>199.57768382876867</v>
      </c>
      <c r="D75" s="3">
        <v>124.63841325304629</v>
      </c>
      <c r="E75" s="3">
        <v>253.96771747668208</v>
      </c>
      <c r="F75" s="3">
        <v>16.277968504837162</v>
      </c>
      <c r="G75" s="3">
        <v>6.728270911339493</v>
      </c>
      <c r="H75" s="3">
        <v>2.2269000000000148</v>
      </c>
      <c r="I75" s="3">
        <v>51.266555717773144</v>
      </c>
      <c r="J75" s="3">
        <v>1.0514007088287229</v>
      </c>
      <c r="K75" s="3">
        <v>-0.93832676100524282</v>
      </c>
      <c r="L75" s="3">
        <v>2.226900000000029</v>
      </c>
      <c r="M75" s="3">
        <v>8.5828221428726863</v>
      </c>
      <c r="N75"/>
      <c r="O75"/>
      <c r="P75" s="65"/>
      <c r="T75" s="66"/>
      <c r="U75" s="66"/>
      <c r="V75" s="66"/>
      <c r="W75" s="66"/>
      <c r="X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</row>
    <row r="76" spans="1:43" ht="18" hidden="1" customHeight="1" outlineLevel="1" x14ac:dyDescent="0.2">
      <c r="A76" s="4">
        <f t="shared" si="0"/>
        <v>201711</v>
      </c>
      <c r="B76" s="3">
        <v>196.94825055554617</v>
      </c>
      <c r="C76" s="3">
        <v>196.2742146538196</v>
      </c>
      <c r="D76" s="3">
        <v>124.63841325304629</v>
      </c>
      <c r="E76" s="3">
        <v>207.65787392858991</v>
      </c>
      <c r="F76" s="3">
        <v>5.4522247954962779</v>
      </c>
      <c r="G76" s="3">
        <v>3.8467267166724497</v>
      </c>
      <c r="H76" s="3">
        <v>2.2269000000000148</v>
      </c>
      <c r="I76" s="3">
        <v>10.845125934775581</v>
      </c>
      <c r="J76" s="3">
        <v>1.4800166351062387</v>
      </c>
      <c r="K76" s="3">
        <v>-0.48837208000882981</v>
      </c>
      <c r="L76" s="3">
        <v>2.226900000000029</v>
      </c>
      <c r="M76" s="3">
        <v>8.8332117645986585</v>
      </c>
      <c r="N76"/>
      <c r="O76"/>
      <c r="P76" s="65"/>
      <c r="T76" s="66"/>
      <c r="U76" s="66"/>
      <c r="V76" s="66"/>
      <c r="W76" s="66"/>
      <c r="X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</row>
    <row r="77" spans="1:43" ht="18" hidden="1" customHeight="1" outlineLevel="1" x14ac:dyDescent="0.2">
      <c r="A77" s="4">
        <f t="shared" si="0"/>
        <v>201712</v>
      </c>
      <c r="B77" s="3">
        <v>296.43274554650418</v>
      </c>
      <c r="C77" s="3">
        <v>203.12287652337702</v>
      </c>
      <c r="D77" s="3">
        <v>124.63841325304629</v>
      </c>
      <c r="E77" s="3">
        <v>613.13285860973406</v>
      </c>
      <c r="F77" s="3">
        <v>6.728615793902776</v>
      </c>
      <c r="G77" s="3">
        <v>6.8859517264799166</v>
      </c>
      <c r="H77" s="3">
        <v>2.2269000000000148</v>
      </c>
      <c r="I77" s="3">
        <v>6.6765665210660359</v>
      </c>
      <c r="J77" s="3">
        <v>2.1440386780408289</v>
      </c>
      <c r="K77" s="3">
        <v>0.14862489160097425</v>
      </c>
      <c r="L77" s="3">
        <v>2.226900000000029</v>
      </c>
      <c r="M77" s="3">
        <v>8.2865294385892696</v>
      </c>
      <c r="N77"/>
      <c r="O77"/>
      <c r="P77" s="65"/>
      <c r="T77" s="66"/>
      <c r="U77" s="66"/>
      <c r="V77" s="66"/>
      <c r="W77" s="66"/>
      <c r="X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</row>
    <row r="78" spans="1:43" ht="18" hidden="1" customHeight="1" outlineLevel="1" x14ac:dyDescent="0.2">
      <c r="A78" s="4">
        <v>201801</v>
      </c>
      <c r="B78" s="3">
        <v>153.77326309405748</v>
      </c>
      <c r="C78" s="3">
        <v>186.95431500873295</v>
      </c>
      <c r="D78" s="3">
        <v>127.41398607777839</v>
      </c>
      <c r="E78" s="3">
        <v>51.517545988358627</v>
      </c>
      <c r="F78" s="3">
        <v>7.6703960765233319</v>
      </c>
      <c r="G78" s="3">
        <v>6.4171655272130153</v>
      </c>
      <c r="H78" s="3">
        <v>2.2269000000000148</v>
      </c>
      <c r="I78" s="3">
        <v>26.870036473628161</v>
      </c>
      <c r="J78" s="3">
        <v>7.6703960765233319</v>
      </c>
      <c r="K78" s="3">
        <v>6.4171655272130153</v>
      </c>
      <c r="L78" s="3">
        <v>2.2269000000000148</v>
      </c>
      <c r="M78" s="3">
        <v>26.870036473628161</v>
      </c>
      <c r="N78"/>
      <c r="O78"/>
      <c r="P78" s="65"/>
      <c r="T78" s="66"/>
      <c r="U78" s="66"/>
      <c r="V78" s="66"/>
      <c r="W78" s="66"/>
      <c r="X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</row>
    <row r="79" spans="1:43" ht="18" hidden="1" customHeight="1" outlineLevel="1" x14ac:dyDescent="0.2">
      <c r="A79" s="4">
        <v>201802</v>
      </c>
      <c r="B79" s="3">
        <v>162.87590308463407</v>
      </c>
      <c r="C79" s="3">
        <v>180.67767542345865</v>
      </c>
      <c r="D79" s="3">
        <v>127.41398607777839</v>
      </c>
      <c r="E79" s="3">
        <v>110.54178398591672</v>
      </c>
      <c r="F79" s="3">
        <v>6.4714172404981554</v>
      </c>
      <c r="G79" s="3">
        <v>4.6790598649874653</v>
      </c>
      <c r="H79" s="3">
        <v>2.2269000000000148</v>
      </c>
      <c r="I79" s="3">
        <v>17.589790148476439</v>
      </c>
      <c r="J79" s="3">
        <v>7.0503200510519548</v>
      </c>
      <c r="K79" s="3">
        <v>5.5557957223940662</v>
      </c>
      <c r="L79" s="3">
        <v>2.2269000000000148</v>
      </c>
      <c r="M79" s="3">
        <v>20.389217220795075</v>
      </c>
      <c r="N79"/>
      <c r="O79"/>
      <c r="P79" s="65"/>
      <c r="T79" s="66"/>
      <c r="U79" s="66"/>
      <c r="V79" s="66"/>
      <c r="W79" s="66"/>
      <c r="X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</row>
    <row r="80" spans="1:43" ht="18" hidden="1" customHeight="1" outlineLevel="1" x14ac:dyDescent="0.2">
      <c r="A80" s="4">
        <v>201803</v>
      </c>
      <c r="B80" s="3">
        <v>167.33896704805505</v>
      </c>
      <c r="C80" s="3">
        <v>178.50460204655801</v>
      </c>
      <c r="D80" s="3">
        <v>127.41398607777839</v>
      </c>
      <c r="E80" s="3">
        <v>136.6093801333825</v>
      </c>
      <c r="F80" s="3">
        <v>-2.2163072429577824E-2</v>
      </c>
      <c r="G80" s="3">
        <v>4.5637728126514787</v>
      </c>
      <c r="H80" s="3">
        <v>2.2269000000000148</v>
      </c>
      <c r="I80" s="3">
        <v>-15.590324353475822</v>
      </c>
      <c r="J80" s="3">
        <v>4.4945361144139042</v>
      </c>
      <c r="K80" s="3">
        <v>5.2294889712537014</v>
      </c>
      <c r="L80" s="3">
        <v>2.2268999999999863</v>
      </c>
      <c r="M80" s="3">
        <v>0.7471588972952361</v>
      </c>
      <c r="N80"/>
      <c r="O80"/>
      <c r="P80" s="65"/>
      <c r="T80" s="66"/>
      <c r="U80" s="66"/>
      <c r="V80" s="66"/>
      <c r="W80" s="66"/>
      <c r="X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</row>
    <row r="81" spans="1:43" ht="18" hidden="1" customHeight="1" outlineLevel="1" x14ac:dyDescent="0.2">
      <c r="A81" s="4">
        <v>201804</v>
      </c>
      <c r="B81" s="3">
        <v>178.39915384973432</v>
      </c>
      <c r="C81" s="3">
        <v>175.83586214372252</v>
      </c>
      <c r="D81" s="3">
        <v>127.41398607777839</v>
      </c>
      <c r="E81" s="3">
        <v>192.58180119221205</v>
      </c>
      <c r="F81" s="3">
        <v>9.9306052883667348</v>
      </c>
      <c r="G81" s="3">
        <v>7.9187829339794717</v>
      </c>
      <c r="H81" s="3">
        <v>2.2269000000000148</v>
      </c>
      <c r="I81" s="3">
        <v>16.943117553800022</v>
      </c>
      <c r="J81" s="3">
        <v>5.9050054333003317</v>
      </c>
      <c r="K81" s="3">
        <v>5.8720425648712364</v>
      </c>
      <c r="L81" s="3">
        <v>2.2269000000000148</v>
      </c>
      <c r="M81" s="3">
        <v>6.5310545195641083</v>
      </c>
      <c r="N81"/>
      <c r="O81"/>
      <c r="P81" s="65"/>
      <c r="T81" s="66"/>
      <c r="U81" s="66"/>
      <c r="V81" s="66"/>
      <c r="W81" s="66"/>
      <c r="X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</row>
    <row r="82" spans="1:43" ht="18" hidden="1" customHeight="1" outlineLevel="1" x14ac:dyDescent="0.2">
      <c r="A82" s="4">
        <v>201805</v>
      </c>
      <c r="B82" s="3">
        <v>180.76731688709728</v>
      </c>
      <c r="C82" s="3">
        <v>189.14058764717112</v>
      </c>
      <c r="D82" s="3">
        <v>127.41398607777839</v>
      </c>
      <c r="E82" s="3">
        <v>160.49727710398253</v>
      </c>
      <c r="F82" s="3">
        <v>9.484423516366931</v>
      </c>
      <c r="G82" s="3">
        <v>7.645926140918192</v>
      </c>
      <c r="H82" s="3">
        <v>2.2269000000000148</v>
      </c>
      <c r="I82" s="3">
        <v>17.801253919821988</v>
      </c>
      <c r="J82" s="3">
        <v>6.6525620340862162</v>
      </c>
      <c r="K82" s="3">
        <v>6.2354631306890838</v>
      </c>
      <c r="L82" s="3">
        <v>2.2269000000000148</v>
      </c>
      <c r="M82" s="3">
        <v>9.101452200499466</v>
      </c>
      <c r="N82"/>
      <c r="O82"/>
      <c r="P82" s="65"/>
      <c r="T82" s="66"/>
      <c r="U82" s="66"/>
      <c r="V82" s="66"/>
      <c r="W82" s="66"/>
      <c r="X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</row>
    <row r="83" spans="1:43" ht="18" hidden="1" customHeight="1" outlineLevel="1" x14ac:dyDescent="0.2">
      <c r="A83" s="4">
        <v>201806</v>
      </c>
      <c r="B83" s="3">
        <v>174.66433053055442</v>
      </c>
      <c r="C83" s="3">
        <v>177.42065455719901</v>
      </c>
      <c r="D83" s="3">
        <v>127.41398607777839</v>
      </c>
      <c r="E83" s="3">
        <v>171.5098728345269</v>
      </c>
      <c r="F83" s="3">
        <v>2.0231356275080827</v>
      </c>
      <c r="G83" s="3">
        <v>-8.5521543091715557E-2</v>
      </c>
      <c r="H83" s="3">
        <v>2.2269000000000148</v>
      </c>
      <c r="I83" s="3">
        <v>9.6033483819527845</v>
      </c>
      <c r="J83" s="3">
        <v>5.8284906804612007</v>
      </c>
      <c r="K83" s="3">
        <v>5.1512045615442474</v>
      </c>
      <c r="L83" s="3">
        <v>2.2269000000000148</v>
      </c>
      <c r="M83" s="3">
        <v>9.2056331844079295</v>
      </c>
      <c r="N83"/>
      <c r="O83"/>
      <c r="P83" s="65"/>
      <c r="T83" s="66"/>
      <c r="U83" s="66"/>
      <c r="V83" s="66"/>
      <c r="W83" s="66"/>
      <c r="X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</row>
    <row r="84" spans="1:43" ht="18" hidden="1" customHeight="1" outlineLevel="1" x14ac:dyDescent="0.2">
      <c r="A84" s="4">
        <f>+A83+1</f>
        <v>201807</v>
      </c>
      <c r="B84" s="3">
        <v>191.36674661268506</v>
      </c>
      <c r="C84" s="3">
        <v>181.7569956686809</v>
      </c>
      <c r="D84" s="3">
        <v>127.41398607777801</v>
      </c>
      <c r="E84" s="3">
        <v>229.46487877662943</v>
      </c>
      <c r="F84" s="3">
        <v>4.9389313497222815</v>
      </c>
      <c r="G84" s="3">
        <v>2.3029727437386072</v>
      </c>
      <c r="H84" s="3">
        <v>2.2268999999997021</v>
      </c>
      <c r="I84" s="3">
        <v>12.422074670631631</v>
      </c>
      <c r="J84" s="3">
        <v>5.6867050827049468</v>
      </c>
      <c r="K84" s="3">
        <v>4.7339868512634524</v>
      </c>
      <c r="L84" s="3">
        <v>2.2268999999999721</v>
      </c>
      <c r="M84" s="3">
        <v>9.8909450781834494</v>
      </c>
      <c r="N84"/>
      <c r="O84"/>
      <c r="P84" s="65"/>
      <c r="T84" s="66"/>
      <c r="U84" s="66"/>
      <c r="V84" s="66"/>
      <c r="W84" s="66"/>
      <c r="X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</row>
    <row r="85" spans="1:43" ht="18" hidden="1" customHeight="1" outlineLevel="1" x14ac:dyDescent="0.2">
      <c r="A85" s="4">
        <f>+A84+1</f>
        <v>201808</v>
      </c>
      <c r="B85" s="3">
        <v>191.90899919674035</v>
      </c>
      <c r="C85" s="3">
        <v>198.68556847136949</v>
      </c>
      <c r="D85" s="3">
        <v>127.41398607777801</v>
      </c>
      <c r="E85" s="3">
        <v>178.03023502572478</v>
      </c>
      <c r="F85" s="3">
        <v>0.53281824872716754</v>
      </c>
      <c r="G85" s="3">
        <v>0.86803197215301964</v>
      </c>
      <c r="H85" s="3">
        <v>2.2268999999997021</v>
      </c>
      <c r="I85" s="3">
        <v>-0.77540029648696418</v>
      </c>
      <c r="J85" s="3">
        <v>4.949757974804541</v>
      </c>
      <c r="K85" s="3">
        <v>4.1938585910842932</v>
      </c>
      <c r="L85" s="3">
        <v>2.2268999999999153</v>
      </c>
      <c r="M85" s="3">
        <v>8.2083485177516735</v>
      </c>
      <c r="N85"/>
      <c r="O85"/>
      <c r="P85" s="65"/>
      <c r="T85" s="66"/>
      <c r="U85" s="66"/>
      <c r="V85" s="66"/>
      <c r="W85" s="66"/>
      <c r="X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</row>
    <row r="86" spans="1:43" ht="18" hidden="1" customHeight="1" outlineLevel="1" x14ac:dyDescent="0.2">
      <c r="A86" s="4">
        <f>+A85+1</f>
        <v>201809</v>
      </c>
      <c r="B86" s="3">
        <v>200.0581711725124</v>
      </c>
      <c r="C86" s="3">
        <v>199.08389514063663</v>
      </c>
      <c r="D86" s="3">
        <v>127.41398607777801</v>
      </c>
      <c r="E86" s="3">
        <v>211.76094559596885</v>
      </c>
      <c r="F86" s="3">
        <v>-1.865390776619634</v>
      </c>
      <c r="G86" s="3">
        <v>2.3843192302723537</v>
      </c>
      <c r="H86" s="3">
        <v>2.2268999999997021</v>
      </c>
      <c r="I86" s="3">
        <v>-12.907484464303238</v>
      </c>
      <c r="J86" s="3">
        <v>4.0469281323488531</v>
      </c>
      <c r="K86" s="3">
        <v>3.9745346742434862</v>
      </c>
      <c r="L86" s="3">
        <v>2.2268999999999011</v>
      </c>
      <c r="M86" s="3">
        <v>4.4893556165755939</v>
      </c>
      <c r="N86"/>
      <c r="O86"/>
      <c r="P86" s="65"/>
      <c r="T86" s="66"/>
      <c r="U86" s="66"/>
      <c r="V86" s="66"/>
      <c r="W86" s="66"/>
      <c r="X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</row>
    <row r="87" spans="1:43" ht="18" hidden="1" customHeight="1" outlineLevel="1" x14ac:dyDescent="0.2">
      <c r="A87" s="4">
        <v>201810</v>
      </c>
      <c r="B87" s="3">
        <v>229.29860623971388</v>
      </c>
      <c r="C87" s="3">
        <v>208.49660919295397</v>
      </c>
      <c r="D87" s="3">
        <v>127.41398607777801</v>
      </c>
      <c r="E87" s="3">
        <v>307.43713714682104</v>
      </c>
      <c r="F87" s="3">
        <v>9.0988447238852643</v>
      </c>
      <c r="G87" s="3">
        <v>4.4688991239308535</v>
      </c>
      <c r="H87" s="3">
        <v>2.2268999999997021</v>
      </c>
      <c r="I87" s="3">
        <v>21.053628469550745</v>
      </c>
      <c r="J87" s="3">
        <v>4.6539928902149796</v>
      </c>
      <c r="K87" s="3">
        <v>4.029230337097772</v>
      </c>
      <c r="L87" s="3">
        <v>2.2268999999998726</v>
      </c>
      <c r="M87" s="3">
        <v>7.0630966047203145</v>
      </c>
      <c r="N87"/>
      <c r="O87"/>
      <c r="P87" s="65"/>
      <c r="T87" s="66"/>
      <c r="U87" s="66"/>
      <c r="V87" s="66"/>
      <c r="W87" s="66"/>
      <c r="X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</row>
    <row r="88" spans="1:43" ht="18" hidden="1" customHeight="1" outlineLevel="1" x14ac:dyDescent="0.2">
      <c r="A88" s="4">
        <f>+A87+1</f>
        <v>201811</v>
      </c>
      <c r="B88" s="3">
        <v>219.83256554551372</v>
      </c>
      <c r="C88" s="3">
        <v>210.08854813543957</v>
      </c>
      <c r="D88" s="3">
        <v>127.41398607777801</v>
      </c>
      <c r="E88" s="3">
        <v>261.7304087080326</v>
      </c>
      <c r="F88" s="3">
        <v>11.619455834421544</v>
      </c>
      <c r="G88" s="3">
        <v>7.038282387722262</v>
      </c>
      <c r="H88" s="3">
        <v>2.2268999999997021</v>
      </c>
      <c r="I88" s="3">
        <v>26.039241256046637</v>
      </c>
      <c r="J88" s="3">
        <v>5.3589448115327656</v>
      </c>
      <c r="K88" s="3">
        <v>4.3245080441298427</v>
      </c>
      <c r="L88" s="3">
        <v>2.2268999999998584</v>
      </c>
      <c r="M88" s="3">
        <v>9.2021840472759493</v>
      </c>
      <c r="N88"/>
      <c r="O88"/>
      <c r="P88" s="65"/>
      <c r="T88" s="66"/>
      <c r="U88" s="66"/>
      <c r="V88" s="66"/>
      <c r="W88" s="66"/>
      <c r="X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</row>
    <row r="89" spans="1:43" ht="18" hidden="1" customHeight="1" outlineLevel="1" x14ac:dyDescent="0.2">
      <c r="A89" s="4">
        <f>+A88+1</f>
        <v>201812</v>
      </c>
      <c r="B89" s="3">
        <v>311.26924865594276</v>
      </c>
      <c r="C89" s="3">
        <v>202.30648030629138</v>
      </c>
      <c r="D89" s="3">
        <v>127.41398607777801</v>
      </c>
      <c r="E89" s="3">
        <v>679.11051339771257</v>
      </c>
      <c r="F89" s="3">
        <v>5.0050149088913827</v>
      </c>
      <c r="G89" s="3">
        <v>-0.40192233935387378</v>
      </c>
      <c r="H89" s="3">
        <v>2.2268999999997021</v>
      </c>
      <c r="I89" s="3">
        <v>10.760743591133178</v>
      </c>
      <c r="J89" s="3">
        <v>5.3121579193569062</v>
      </c>
      <c r="K89" s="3">
        <v>3.8887714167356648</v>
      </c>
      <c r="L89" s="3">
        <v>2.22689999999983</v>
      </c>
      <c r="M89" s="3">
        <v>9.5913853764694466</v>
      </c>
      <c r="N89"/>
      <c r="O89"/>
      <c r="P89" s="65"/>
      <c r="T89" s="66"/>
      <c r="U89" s="66"/>
      <c r="V89" s="66"/>
      <c r="W89" s="66"/>
      <c r="X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</row>
    <row r="90" spans="1:43" ht="18" customHeight="1" collapsed="1" x14ac:dyDescent="0.2">
      <c r="A90" s="4">
        <v>201901</v>
      </c>
      <c r="B90" s="3">
        <v>152.96320701568328</v>
      </c>
      <c r="C90" s="3">
        <v>188.97378956493986</v>
      </c>
      <c r="D90" s="3">
        <v>130.25136813374405</v>
      </c>
      <c r="E90" s="3">
        <v>41.288977367395759</v>
      </c>
      <c r="F90" s="3">
        <v>-0.52678603684096004</v>
      </c>
      <c r="G90" s="3">
        <v>1.0801968149879713</v>
      </c>
      <c r="H90" s="3">
        <v>2.2268999999997021</v>
      </c>
      <c r="I90" s="3">
        <v>-19.854533877204105</v>
      </c>
      <c r="J90" s="3">
        <v>-0.52678603684096004</v>
      </c>
      <c r="K90" s="3">
        <v>3.6690954697692177</v>
      </c>
      <c r="L90" s="3">
        <v>2.2268999999998158</v>
      </c>
      <c r="M90" s="3">
        <v>-19.854533877204105</v>
      </c>
      <c r="N90"/>
      <c r="O90"/>
      <c r="P90" s="65"/>
      <c r="T90" s="66"/>
      <c r="U90" s="66"/>
      <c r="V90" s="66"/>
      <c r="W90" s="66"/>
      <c r="X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</row>
    <row r="91" spans="1:43" ht="18" customHeight="1" x14ac:dyDescent="0.2">
      <c r="A91" s="4">
        <v>201902</v>
      </c>
      <c r="B91" s="3">
        <v>163.46508479632627</v>
      </c>
      <c r="C91" s="3">
        <v>181.41590593714008</v>
      </c>
      <c r="D91" s="3">
        <v>130.25136813374405</v>
      </c>
      <c r="E91" s="3">
        <v>110.39118374212021</v>
      </c>
      <c r="F91" s="3">
        <v>0.36173657400139803</v>
      </c>
      <c r="G91" s="3">
        <v>0.40858977842792399</v>
      </c>
      <c r="H91" s="3">
        <v>2.2268999999997021</v>
      </c>
      <c r="I91" s="3">
        <v>-0.13623829683778865</v>
      </c>
      <c r="J91" s="3">
        <v>-6.9753654919566088E-2</v>
      </c>
      <c r="K91" s="3">
        <v>3.4399540146971503</v>
      </c>
      <c r="L91" s="3">
        <v>2.2268999999998158</v>
      </c>
      <c r="M91" s="3">
        <v>-6.4045487948191351</v>
      </c>
      <c r="N91"/>
      <c r="O91"/>
      <c r="P91" s="65"/>
      <c r="T91" s="66"/>
      <c r="U91" s="66"/>
      <c r="V91" s="66"/>
      <c r="W91" s="66"/>
      <c r="X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</row>
    <row r="92" spans="1:43" ht="18" customHeight="1" x14ac:dyDescent="0.2">
      <c r="A92" s="4">
        <v>201903</v>
      </c>
      <c r="B92" s="3">
        <v>177.35706047359787</v>
      </c>
      <c r="C92" s="3">
        <v>188.15222170524936</v>
      </c>
      <c r="D92" s="3">
        <v>130.25136813374405</v>
      </c>
      <c r="E92" s="3">
        <v>148.65499608014488</v>
      </c>
      <c r="F92" s="3">
        <v>5.9867068634802223</v>
      </c>
      <c r="G92" s="3">
        <v>5.4046895979606262</v>
      </c>
      <c r="H92" s="3">
        <v>2.2268999999997021</v>
      </c>
      <c r="I92" s="3">
        <v>8.8175613819499858</v>
      </c>
      <c r="J92" s="3">
        <v>2.0242684450841608</v>
      </c>
      <c r="K92" s="3">
        <v>2.2714692440357567</v>
      </c>
      <c r="L92" s="3">
        <v>2.2268999999997021</v>
      </c>
      <c r="M92" s="3">
        <v>0.55795837515162816</v>
      </c>
      <c r="N92"/>
      <c r="O92"/>
      <c r="P92" s="65"/>
      <c r="T92" s="66"/>
      <c r="U92" s="66"/>
      <c r="V92" s="66"/>
      <c r="W92" s="66"/>
      <c r="X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</row>
    <row r="93" spans="1:43" ht="18" customHeight="1" x14ac:dyDescent="0.2">
      <c r="A93" s="4">
        <v>201904</v>
      </c>
      <c r="B93" s="3">
        <v>194.34053029136504</v>
      </c>
      <c r="C93" s="3">
        <v>179.94883983918859</v>
      </c>
      <c r="D93" s="3">
        <v>130.25136813374405</v>
      </c>
      <c r="E93" s="3">
        <v>247.64174170640479</v>
      </c>
      <c r="F93" s="3">
        <v>8.9357915088869504</v>
      </c>
      <c r="G93" s="3">
        <v>2.3391005937709366</v>
      </c>
      <c r="H93" s="3">
        <v>2.2268999999997021</v>
      </c>
      <c r="I93" s="3">
        <v>28.590417252998122</v>
      </c>
      <c r="J93" s="3">
        <v>3.8857321090946186</v>
      </c>
      <c r="K93" s="3">
        <v>2.2879408096924294</v>
      </c>
      <c r="L93" s="3">
        <v>2.2268999999997021</v>
      </c>
      <c r="M93" s="3">
        <v>11.547344235041152</v>
      </c>
      <c r="N93"/>
      <c r="O93"/>
      <c r="P93" s="65"/>
      <c r="T93" s="66"/>
      <c r="U93" s="66"/>
      <c r="V93" s="66"/>
      <c r="W93" s="66"/>
      <c r="X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</row>
    <row r="94" spans="1:43" ht="18" customHeight="1" x14ac:dyDescent="0.2">
      <c r="A94" s="4">
        <v>201905</v>
      </c>
      <c r="B94" s="3">
        <v>179.8457615989158</v>
      </c>
      <c r="C94" s="3">
        <v>197.39950766341425</v>
      </c>
      <c r="D94" s="3">
        <v>130.25136813374405</v>
      </c>
      <c r="E94" s="3">
        <v>129.97409280110099</v>
      </c>
      <c r="F94" s="3">
        <v>-0.50980193989218492</v>
      </c>
      <c r="G94" s="3">
        <v>4.3665508915778446</v>
      </c>
      <c r="H94" s="3">
        <v>2.2268999999997021</v>
      </c>
      <c r="I94" s="3">
        <v>-19.017882953307833</v>
      </c>
      <c r="J94" s="3">
        <v>2.9433558324473097</v>
      </c>
      <c r="K94" s="3">
        <v>2.7194454794069429</v>
      </c>
      <c r="L94" s="3">
        <v>2.2268999999997021</v>
      </c>
      <c r="M94" s="3">
        <v>4.0204514322153244</v>
      </c>
      <c r="N94"/>
      <c r="O94"/>
      <c r="P94" s="65"/>
      <c r="T94" s="66"/>
      <c r="U94" s="66"/>
      <c r="V94" s="66"/>
      <c r="W94" s="66"/>
      <c r="X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</row>
    <row r="95" spans="1:43" ht="18" customHeight="1" x14ac:dyDescent="0.2">
      <c r="A95" s="4">
        <v>201906</v>
      </c>
      <c r="B95" s="3">
        <v>197.62665688213008</v>
      </c>
      <c r="C95" s="3">
        <v>198.07730366343836</v>
      </c>
      <c r="D95" s="3">
        <v>130.25136813374405</v>
      </c>
      <c r="E95" s="3">
        <v>204.17965082873542</v>
      </c>
      <c r="F95" s="3">
        <v>13.146545881363465</v>
      </c>
      <c r="G95" s="3">
        <v>11.642753295997906</v>
      </c>
      <c r="H95" s="3">
        <v>2.2268999999997021</v>
      </c>
      <c r="I95" s="3">
        <v>19.048336666734272</v>
      </c>
      <c r="J95" s="3">
        <v>4.6942894207045498</v>
      </c>
      <c r="K95" s="3">
        <v>4.1738599070448004</v>
      </c>
      <c r="L95" s="3">
        <v>2.2268999999997021</v>
      </c>
      <c r="M95" s="3">
        <v>7.1512217935468101</v>
      </c>
      <c r="N95"/>
      <c r="O95"/>
      <c r="P95" s="65"/>
      <c r="T95" s="66"/>
      <c r="U95" s="66"/>
      <c r="V95" s="66"/>
      <c r="W95" s="66"/>
      <c r="X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</row>
    <row r="96" spans="1:43" ht="18" customHeight="1" x14ac:dyDescent="0.2">
      <c r="A96" s="4">
        <v>201907</v>
      </c>
      <c r="B96" s="3">
        <v>192.00283851580028</v>
      </c>
      <c r="C96" s="3">
        <v>201.98374781471705</v>
      </c>
      <c r="D96" s="3">
        <v>130.25136813374405</v>
      </c>
      <c r="E96" s="3">
        <v>167.62232295438545</v>
      </c>
      <c r="F96" s="3">
        <v>0.33239416689390566</v>
      </c>
      <c r="G96" s="3">
        <v>11.128458671767902</v>
      </c>
      <c r="H96" s="3">
        <v>2.2269000000000148</v>
      </c>
      <c r="I96" s="3">
        <v>-26.950771792159117</v>
      </c>
      <c r="J96" s="3">
        <v>4.0039721957908228</v>
      </c>
      <c r="K96" s="3">
        <v>5.1689447211151531</v>
      </c>
      <c r="L96" s="3">
        <v>2.226899999999759</v>
      </c>
      <c r="M96" s="3">
        <v>-0.2820852049656537</v>
      </c>
      <c r="N96"/>
      <c r="O96"/>
      <c r="P96" s="65"/>
      <c r="T96" s="66"/>
      <c r="U96" s="66"/>
      <c r="V96" s="66"/>
      <c r="W96" s="66"/>
      <c r="X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</row>
    <row r="97" spans="1:43" ht="18" customHeight="1" x14ac:dyDescent="0.2">
      <c r="A97" s="4">
        <v>201908</v>
      </c>
      <c r="B97" s="3">
        <v>201.27008347588009</v>
      </c>
      <c r="C97" s="3">
        <v>213.42897319757887</v>
      </c>
      <c r="D97" s="3">
        <v>130.25136813374405</v>
      </c>
      <c r="E97" s="3">
        <v>171.07074080728037</v>
      </c>
      <c r="F97" s="3">
        <v>4.8778766594176091</v>
      </c>
      <c r="G97" s="3">
        <v>7.4204708674318738</v>
      </c>
      <c r="H97" s="3">
        <v>2.2269000000000148</v>
      </c>
      <c r="I97" s="3">
        <v>-3.9091642031696381</v>
      </c>
      <c r="J97" s="3">
        <v>4.123671551848517</v>
      </c>
      <c r="K97" s="3">
        <v>5.4734736397885229</v>
      </c>
      <c r="L97" s="3">
        <v>2.2268999999998158</v>
      </c>
      <c r="M97" s="3">
        <v>-0.80674762263581101</v>
      </c>
      <c r="N97"/>
      <c r="O97"/>
      <c r="P97" s="65"/>
      <c r="T97" s="66"/>
      <c r="U97" s="66"/>
      <c r="V97" s="66"/>
      <c r="W97" s="66"/>
      <c r="X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</row>
    <row r="98" spans="1:43" ht="18" customHeight="1" x14ac:dyDescent="0.2">
      <c r="A98" s="4">
        <v>201909</v>
      </c>
      <c r="B98" s="3">
        <v>209.41508129770662</v>
      </c>
      <c r="C98" s="3">
        <v>209.09198729815984</v>
      </c>
      <c r="D98" s="3">
        <v>130.25136813374405</v>
      </c>
      <c r="E98" s="3">
        <v>219.82235907279551</v>
      </c>
      <c r="F98" s="3">
        <v>4.6770947021832256</v>
      </c>
      <c r="G98" s="3">
        <v>5.0270727074398991</v>
      </c>
      <c r="H98" s="3">
        <v>2.2269000000000148</v>
      </c>
      <c r="I98" s="3">
        <v>3.8068461840964289</v>
      </c>
      <c r="J98" s="3">
        <v>4.1928197429399745</v>
      </c>
      <c r="K98" s="3">
        <v>5.4201954435070547</v>
      </c>
      <c r="L98" s="3">
        <v>2.22689999999983</v>
      </c>
      <c r="M98" s="3">
        <v>-0.12947227119020965</v>
      </c>
      <c r="N98"/>
      <c r="O98"/>
      <c r="P98" s="65"/>
      <c r="T98" s="66"/>
      <c r="U98" s="66"/>
      <c r="V98" s="66"/>
      <c r="W98" s="66"/>
      <c r="X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</row>
    <row r="99" spans="1:43" ht="18" customHeight="1" x14ac:dyDescent="0.2">
      <c r="A99" s="4">
        <v>201910</v>
      </c>
      <c r="B99" s="3">
        <v>233.80982924824139</v>
      </c>
      <c r="C99" s="3">
        <v>222.02089200643036</v>
      </c>
      <c r="D99" s="3">
        <v>130.25136813374405</v>
      </c>
      <c r="E99" s="3">
        <v>283.52222692715225</v>
      </c>
      <c r="F99" s="3">
        <v>1.967400972255092</v>
      </c>
      <c r="G99" s="3">
        <v>6.4865720674432055</v>
      </c>
      <c r="H99" s="3">
        <v>2.2269000000000148</v>
      </c>
      <c r="I99" s="3">
        <v>-7.7787968108250567</v>
      </c>
      <c r="J99" s="3">
        <v>3.9140440232852569</v>
      </c>
      <c r="K99" s="3">
        <v>5.5386762240112972</v>
      </c>
      <c r="L99" s="3">
        <v>2.2268999999998584</v>
      </c>
      <c r="M99" s="3">
        <v>-1.4733308299104948</v>
      </c>
      <c r="N99"/>
      <c r="O99"/>
      <c r="P99" s="65"/>
      <c r="T99" s="66"/>
      <c r="U99" s="66"/>
      <c r="V99" s="66"/>
      <c r="W99" s="66"/>
      <c r="X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</row>
    <row r="100" spans="1:43" ht="18" customHeight="1" x14ac:dyDescent="0.2">
      <c r="A100" s="4">
        <v>201911</v>
      </c>
      <c r="B100" s="3">
        <v>212.35758200743965</v>
      </c>
      <c r="C100" s="3">
        <v>211.7787399403162</v>
      </c>
      <c r="D100" s="3">
        <v>130.25136813374405</v>
      </c>
      <c r="E100" s="3">
        <v>223.92578383052836</v>
      </c>
      <c r="F100" s="3">
        <v>-3.400307647561192</v>
      </c>
      <c r="G100" s="3">
        <v>0.8045140108193749</v>
      </c>
      <c r="H100" s="3">
        <v>2.2269000000000148</v>
      </c>
      <c r="I100" s="3">
        <v>-14.44410875454534</v>
      </c>
      <c r="J100" s="3">
        <v>3.129795268058345</v>
      </c>
      <c r="K100" s="3">
        <v>5.0620292061386749</v>
      </c>
      <c r="L100" s="3">
        <v>2.2268999999998726</v>
      </c>
      <c r="M100" s="3">
        <v>-3.1608978734693096</v>
      </c>
      <c r="N100"/>
      <c r="O100"/>
      <c r="P100" s="65"/>
      <c r="T100" s="66"/>
      <c r="U100" s="66"/>
      <c r="V100" s="66"/>
      <c r="W100" s="66"/>
      <c r="X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</row>
    <row r="101" spans="1:43" ht="18" customHeight="1" x14ac:dyDescent="0.2">
      <c r="A101" s="4">
        <v>201912</v>
      </c>
      <c r="B101" s="3">
        <v>279.77742369651162</v>
      </c>
      <c r="C101" s="3">
        <v>201.56720075990188</v>
      </c>
      <c r="D101" s="3">
        <v>130.25136813374405</v>
      </c>
      <c r="E101" s="3">
        <v>545.88385172946994</v>
      </c>
      <c r="F101" s="3">
        <v>-10.117229728093122</v>
      </c>
      <c r="G101" s="3">
        <v>-0.36542553914745213</v>
      </c>
      <c r="H101" s="3">
        <v>2.2269000000000148</v>
      </c>
      <c r="I101" s="3">
        <v>-19.61781757753765</v>
      </c>
      <c r="J101" s="3">
        <v>1.3837446637749338</v>
      </c>
      <c r="K101" s="3">
        <v>4.5823296032277057</v>
      </c>
      <c r="L101" s="3">
        <v>2.2268999999998726</v>
      </c>
      <c r="M101" s="3">
        <v>-7.314347156577611</v>
      </c>
      <c r="N101"/>
      <c r="O101"/>
      <c r="P101" s="65"/>
      <c r="T101" s="66"/>
      <c r="U101" s="66"/>
      <c r="V101" s="66"/>
      <c r="W101" s="66"/>
      <c r="X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</row>
    <row r="102" spans="1:43" ht="18" customHeight="1" x14ac:dyDescent="0.2">
      <c r="A102" s="4">
        <v>202001</v>
      </c>
      <c r="B102" s="3">
        <v>162.09851654629739</v>
      </c>
      <c r="C102" s="3">
        <v>190.2893459063545</v>
      </c>
      <c r="D102" s="3">
        <v>133.15193585071401</v>
      </c>
      <c r="E102" s="3">
        <v>75.997802944079112</v>
      </c>
      <c r="F102" s="3">
        <v>5.972226726180935</v>
      </c>
      <c r="G102" s="3">
        <v>0.69615809919636717</v>
      </c>
      <c r="H102" s="3">
        <v>2.2268999999997021</v>
      </c>
      <c r="I102" s="3">
        <v>84.063175669958611</v>
      </c>
      <c r="J102" s="3">
        <v>5.972226726180935</v>
      </c>
      <c r="K102" s="3">
        <v>0.69615809919636717</v>
      </c>
      <c r="L102" s="3">
        <v>2.2268999999997021</v>
      </c>
      <c r="M102" s="3">
        <v>84.063175669958611</v>
      </c>
      <c r="N102"/>
      <c r="O102" s="7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3"/>
      <c r="AN102" s="66"/>
      <c r="AO102" s="66"/>
      <c r="AP102" s="66"/>
      <c r="AQ102" s="66"/>
    </row>
    <row r="103" spans="1:43" ht="18" customHeight="1" x14ac:dyDescent="0.2">
      <c r="A103" s="4">
        <f>A102+1</f>
        <v>202002</v>
      </c>
      <c r="B103" s="3">
        <v>173.3489502599584</v>
      </c>
      <c r="C103" s="3">
        <v>190.17010632412098</v>
      </c>
      <c r="D103" s="3">
        <v>133.15193585071401</v>
      </c>
      <c r="E103" s="3">
        <v>124.69028584842599</v>
      </c>
      <c r="F103" s="3">
        <v>6.0464688688396109</v>
      </c>
      <c r="G103" s="3">
        <v>4.8254866858334964</v>
      </c>
      <c r="H103" s="3">
        <v>2.2268999999997021</v>
      </c>
      <c r="I103" s="3">
        <v>12.953119643783566</v>
      </c>
      <c r="J103" s="3">
        <v>6.0105798016144405</v>
      </c>
      <c r="K103" s="3">
        <v>2.7186924611240784</v>
      </c>
      <c r="L103" s="3">
        <v>2.2268999999997021</v>
      </c>
      <c r="M103" s="3">
        <v>32.310044586255714</v>
      </c>
      <c r="N103"/>
      <c r="O103" s="7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</row>
    <row r="104" spans="1:43" ht="18" customHeight="1" x14ac:dyDescent="0.2">
      <c r="A104" s="4">
        <f>A103+1</f>
        <v>202003</v>
      </c>
      <c r="B104" s="3">
        <v>98.020924699046262</v>
      </c>
      <c r="C104" s="3">
        <v>95.609801568093303</v>
      </c>
      <c r="D104" s="3">
        <v>133.15193585071401</v>
      </c>
      <c r="E104" s="3">
        <v>101.51524404775938</v>
      </c>
      <c r="F104" s="3">
        <v>-44.732437244223455</v>
      </c>
      <c r="G104" s="3">
        <v>-49.184867071157292</v>
      </c>
      <c r="H104" s="3">
        <v>2.2268999999997021</v>
      </c>
      <c r="I104" s="3">
        <v>-31.710842740173291</v>
      </c>
      <c r="J104" s="3">
        <v>-12.215218718237281</v>
      </c>
      <c r="K104" s="3">
        <v>-14.765707079088742</v>
      </c>
      <c r="L104" s="3">
        <v>2.2268999999997021</v>
      </c>
      <c r="M104" s="3">
        <v>0.6220302904544468</v>
      </c>
      <c r="N104"/>
      <c r="O104" s="7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</row>
    <row r="105" spans="1:43" ht="18" customHeight="1" x14ac:dyDescent="0.2">
      <c r="A105" s="4">
        <f>A104+1</f>
        <v>202004</v>
      </c>
      <c r="B105" s="3">
        <v>19.20515674614434</v>
      </c>
      <c r="C105" s="3">
        <v>3.3361955341278429</v>
      </c>
      <c r="D105" s="3">
        <v>133.15193585071401</v>
      </c>
      <c r="E105" s="3">
        <v>56.10015923132363</v>
      </c>
      <c r="F105" s="3">
        <v>-90.117781032422315</v>
      </c>
      <c r="G105" s="3">
        <v>-98.146031095777431</v>
      </c>
      <c r="H105" s="3">
        <v>2.2268999999997021</v>
      </c>
      <c r="I105" s="3">
        <v>-77.346242662986128</v>
      </c>
      <c r="J105" s="3">
        <v>-34.216462465236347</v>
      </c>
      <c r="K105" s="3">
        <v>-35.083080626492034</v>
      </c>
      <c r="L105" s="3">
        <v>2.2268999999997021</v>
      </c>
      <c r="M105" s="3">
        <v>-34.61339468991973</v>
      </c>
      <c r="N105"/>
      <c r="O105" s="7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</row>
    <row r="106" spans="1:43" ht="18" customHeight="1" x14ac:dyDescent="0.2">
      <c r="A106" s="4">
        <f>A105+1</f>
        <v>202005</v>
      </c>
      <c r="B106" s="3">
        <v>60.703074046575956</v>
      </c>
      <c r="C106" s="3">
        <v>69.388526164063848</v>
      </c>
      <c r="D106" s="3">
        <v>133.15193585071401</v>
      </c>
      <c r="E106" s="3">
        <v>24.533596920189872</v>
      </c>
      <c r="F106" s="3">
        <v>-66.24714782995369</v>
      </c>
      <c r="G106" s="3">
        <v>-64.848683269069653</v>
      </c>
      <c r="H106" s="3">
        <v>2.2268999999997021</v>
      </c>
      <c r="I106" s="3">
        <v>-81.124240691771121</v>
      </c>
      <c r="J106" s="3">
        <v>-40.853295641304364</v>
      </c>
      <c r="K106" s="3">
        <v>-41.361290293274656</v>
      </c>
      <c r="L106" s="3">
        <v>2.2268999999997021</v>
      </c>
      <c r="M106" s="3">
        <v>-43.530270818928599</v>
      </c>
      <c r="N106"/>
      <c r="O106" s="7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</row>
    <row r="107" spans="1:43" ht="18" customHeight="1" x14ac:dyDescent="0.2">
      <c r="A107" s="4">
        <f>A106+1</f>
        <v>202006</v>
      </c>
      <c r="B107" s="3">
        <v>112.78010674593033</v>
      </c>
      <c r="C107" s="3">
        <v>137.35719066715924</v>
      </c>
      <c r="D107" s="3">
        <v>133.15193585071401</v>
      </c>
      <c r="E107" s="3">
        <v>32.311854457574569</v>
      </c>
      <c r="F107" s="3">
        <v>-42.932745751401612</v>
      </c>
      <c r="G107" s="3">
        <v>-30.65475542793699</v>
      </c>
      <c r="H107" s="3">
        <v>2.2268999999997021</v>
      </c>
      <c r="I107" s="3">
        <v>-84.174791990080564</v>
      </c>
      <c r="J107" s="3">
        <v>-41.238952012005846</v>
      </c>
      <c r="K107" s="3">
        <v>-39.49111197702284</v>
      </c>
      <c r="L107" s="3">
        <v>2.2268999999996737</v>
      </c>
      <c r="M107" s="3">
        <v>-52.937929663047342</v>
      </c>
      <c r="N107"/>
      <c r="O107" s="7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</row>
    <row r="108" spans="1:43" ht="18" customHeight="1" x14ac:dyDescent="0.2">
      <c r="A108" s="4">
        <v>202007</v>
      </c>
      <c r="B108" s="3">
        <v>168.01587807027735</v>
      </c>
      <c r="C108" s="3">
        <v>193.74530679480802</v>
      </c>
      <c r="D108" s="3">
        <v>133.15193585071441</v>
      </c>
      <c r="E108" s="3">
        <v>90.43353009338955</v>
      </c>
      <c r="F108" s="3">
        <v>-12.493023869305446</v>
      </c>
      <c r="G108" s="3">
        <v>-4.078764311010957</v>
      </c>
      <c r="H108" s="3">
        <v>2.2269000000000148</v>
      </c>
      <c r="I108" s="3">
        <v>-46.04923228632326</v>
      </c>
      <c r="J108" s="3">
        <v>-36.850199787242353</v>
      </c>
      <c r="K108" s="3">
        <v>-34.137085513762273</v>
      </c>
      <c r="L108" s="3">
        <v>2.2268999999997163</v>
      </c>
      <c r="M108" s="3">
        <v>-51.837957103419498</v>
      </c>
      <c r="N108"/>
      <c r="O108" s="7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</row>
    <row r="109" spans="1:43" ht="18" customHeight="1" x14ac:dyDescent="0.2">
      <c r="A109" s="4">
        <v>202008</v>
      </c>
      <c r="B109" s="3">
        <v>189.25917404579943</v>
      </c>
      <c r="C109" s="3">
        <v>217.0877814534403</v>
      </c>
      <c r="D109" s="3">
        <v>133.15193585071441</v>
      </c>
      <c r="E109" s="3">
        <v>107.52746702886662</v>
      </c>
      <c r="F109" s="3">
        <v>-5.9675582295468388</v>
      </c>
      <c r="G109" s="3">
        <v>1.7142978298800813</v>
      </c>
      <c r="H109" s="3">
        <v>2.2269000000000148</v>
      </c>
      <c r="I109" s="3">
        <v>-37.144442982215395</v>
      </c>
      <c r="J109" s="3">
        <v>-32.58954144669373</v>
      </c>
      <c r="K109" s="3">
        <v>-29.198514920625129</v>
      </c>
      <c r="L109" s="3">
        <v>2.226899999999759</v>
      </c>
      <c r="M109" s="3">
        <v>-49.778994508877176</v>
      </c>
      <c r="N109"/>
      <c r="O109" s="7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</row>
    <row r="110" spans="1:43" ht="18" customHeight="1" x14ac:dyDescent="0.2">
      <c r="A110" s="4">
        <v>202009</v>
      </c>
      <c r="B110" s="3">
        <v>219.11311293260502</v>
      </c>
      <c r="C110" s="3">
        <v>230.12226980119874</v>
      </c>
      <c r="D110" s="3">
        <v>133.15193585071441</v>
      </c>
      <c r="E110" s="3">
        <v>194.33592770745162</v>
      </c>
      <c r="F110" s="3">
        <v>4.6310091779453018</v>
      </c>
      <c r="G110" s="3">
        <v>10.057909332054066</v>
      </c>
      <c r="H110" s="3">
        <v>2.2269000000000148</v>
      </c>
      <c r="I110" s="3">
        <v>-11.594103289967833</v>
      </c>
      <c r="J110" s="3">
        <v>-27.917355015208742</v>
      </c>
      <c r="K110" s="3">
        <v>-24.530711014901001</v>
      </c>
      <c r="L110" s="3">
        <v>2.2268999999997874</v>
      </c>
      <c r="M110" s="3">
        <v>-43.952516326271606</v>
      </c>
      <c r="N110"/>
      <c r="O110" s="7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</row>
    <row r="111" spans="1:43" ht="18" customHeight="1" x14ac:dyDescent="0.2">
      <c r="A111" s="4">
        <v>202010</v>
      </c>
      <c r="B111" s="3">
        <v>267.76576371941434</v>
      </c>
      <c r="C111" s="3">
        <v>264.35005601846427</v>
      </c>
      <c r="D111" s="3">
        <v>133.15193585071441</v>
      </c>
      <c r="E111" s="3">
        <v>294.56586866892695</v>
      </c>
      <c r="F111" s="3">
        <v>14.522885791564022</v>
      </c>
      <c r="G111" s="3">
        <v>19.065396787437436</v>
      </c>
      <c r="H111" s="3">
        <v>2.2269000000000148</v>
      </c>
      <c r="I111" s="3">
        <v>3.8951590714657556</v>
      </c>
      <c r="J111" s="3">
        <v>-22.7005075167977</v>
      </c>
      <c r="K111" s="3">
        <v>-19.643419861715756</v>
      </c>
      <c r="L111" s="3">
        <v>2.2268999999998158</v>
      </c>
      <c r="M111" s="3">
        <v>-36.084444779696724</v>
      </c>
      <c r="N111"/>
      <c r="O111" s="7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</row>
    <row r="112" spans="1:43" ht="18" customHeight="1" x14ac:dyDescent="0.2">
      <c r="A112" s="4">
        <v>202011</v>
      </c>
      <c r="B112" s="3">
        <v>251.54793826751097</v>
      </c>
      <c r="C112" s="3">
        <v>251.48345060387533</v>
      </c>
      <c r="D112" s="3">
        <v>133.15193585071441</v>
      </c>
      <c r="E112" s="3">
        <v>265.7830691295415</v>
      </c>
      <c r="F112" s="3">
        <v>18.454889102428339</v>
      </c>
      <c r="G112" s="3">
        <v>18.748204222363768</v>
      </c>
      <c r="H112" s="3">
        <v>2.2269000000000148</v>
      </c>
      <c r="I112" s="3">
        <v>18.692481313671138</v>
      </c>
      <c r="J112" s="3">
        <v>-18.56721273331587</v>
      </c>
      <c r="K112" s="3">
        <v>-15.93469662315205</v>
      </c>
      <c r="L112" s="3">
        <v>2.2268999999998158</v>
      </c>
      <c r="M112" s="3">
        <v>-29.788051673401455</v>
      </c>
      <c r="N112"/>
      <c r="O112" s="7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</row>
    <row r="113" spans="1:43" ht="18" customHeight="1" x14ac:dyDescent="0.2">
      <c r="A113" s="4">
        <v>202012</v>
      </c>
      <c r="B113" s="3">
        <v>352.5990276285055</v>
      </c>
      <c r="C113" s="3">
        <v>244.92076171324368</v>
      </c>
      <c r="D113" s="3">
        <v>133.15193585071441</v>
      </c>
      <c r="E113" s="3">
        <v>720.5786052310325</v>
      </c>
      <c r="F113" s="3">
        <v>26.028406070029092</v>
      </c>
      <c r="G113" s="3">
        <v>21.508241812110441</v>
      </c>
      <c r="H113" s="3">
        <v>2.2269000000000148</v>
      </c>
      <c r="I113" s="3">
        <v>32.002183788381785</v>
      </c>
      <c r="J113" s="3">
        <v>-13.356000193242778</v>
      </c>
      <c r="K113" s="3">
        <v>-12.781908175918886</v>
      </c>
      <c r="L113" s="3">
        <v>2.22689999999983</v>
      </c>
      <c r="M113" s="3">
        <v>-16.263356303598854</v>
      </c>
      <c r="N113"/>
      <c r="O113" s="7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</row>
    <row r="114" spans="1:43" ht="18" customHeight="1" x14ac:dyDescent="0.2">
      <c r="A114" s="4">
        <v>202101</v>
      </c>
      <c r="B114" s="3">
        <v>188.44699578811438</v>
      </c>
      <c r="C114" s="3">
        <v>232.34880393483874</v>
      </c>
      <c r="D114" s="3">
        <v>136.11709631017317</v>
      </c>
      <c r="E114" s="3">
        <v>55.220939427255686</v>
      </c>
      <c r="F114" s="3">
        <v>16.254608495625277</v>
      </c>
      <c r="G114" s="3">
        <v>22.102896947884105</v>
      </c>
      <c r="H114" s="3">
        <v>2.2268999999997021</v>
      </c>
      <c r="I114" s="3">
        <v>-27.338768637971683</v>
      </c>
      <c r="J114" s="3">
        <v>16.254608495625277</v>
      </c>
      <c r="K114" s="3">
        <v>22.102896947884105</v>
      </c>
      <c r="L114" s="3">
        <v>2.2268999999997021</v>
      </c>
      <c r="M114" s="3">
        <v>-27.338768637971683</v>
      </c>
      <c r="N114"/>
      <c r="O114" s="7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</row>
    <row r="115" spans="1:43" ht="18" customHeight="1" x14ac:dyDescent="0.2">
      <c r="A115" s="4">
        <v>202102</v>
      </c>
      <c r="B115" s="3">
        <v>199.09871725889434</v>
      </c>
      <c r="C115" s="3">
        <v>220.34289796728703</v>
      </c>
      <c r="D115" s="3">
        <v>136.11709631017317</v>
      </c>
      <c r="E115" s="3">
        <v>139.09306450316043</v>
      </c>
      <c r="F115" s="3">
        <v>14.854296469820525</v>
      </c>
      <c r="G115" s="3">
        <v>15.866211691410797</v>
      </c>
      <c r="H115" s="3">
        <v>2.2268999999997021</v>
      </c>
      <c r="I115" s="3">
        <v>11.550842599111945</v>
      </c>
      <c r="J115" s="3">
        <v>15.530970240071397</v>
      </c>
      <c r="K115" s="3">
        <v>18.985531637650936</v>
      </c>
      <c r="L115" s="3">
        <v>2.2268999999997021</v>
      </c>
      <c r="M115" s="3">
        <v>-3.176115184732879</v>
      </c>
      <c r="N115"/>
      <c r="O115" s="7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</row>
    <row r="116" spans="1:43" ht="18" customHeight="1" x14ac:dyDescent="0.2">
      <c r="A116" s="4">
        <v>202103</v>
      </c>
      <c r="B116" s="3">
        <v>229.58572471584364</v>
      </c>
      <c r="C116" s="3">
        <v>234.35615549985243</v>
      </c>
      <c r="D116" s="3">
        <v>136.11709631017317</v>
      </c>
      <c r="E116" s="3">
        <v>225.51170728842797</v>
      </c>
      <c r="F116" s="3">
        <v>134.22113739565393</v>
      </c>
      <c r="G116" s="3">
        <v>145.1172909640901</v>
      </c>
      <c r="H116" s="3">
        <v>2.2268999999997021</v>
      </c>
      <c r="I116" s="3">
        <v>122.14565842183524</v>
      </c>
      <c r="J116" s="3">
        <v>42.370574154148869</v>
      </c>
      <c r="K116" s="3">
        <v>44.316788349595328</v>
      </c>
      <c r="L116" s="3">
        <v>2.2268999999997021</v>
      </c>
      <c r="M116" s="3">
        <v>38.921601980065248</v>
      </c>
      <c r="N116"/>
      <c r="O116" s="7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</row>
    <row r="117" spans="1:43" ht="18" customHeight="1" x14ac:dyDescent="0.2">
      <c r="A117" s="4">
        <v>202104</v>
      </c>
      <c r="B117" s="3">
        <v>209.34135433027518</v>
      </c>
      <c r="C117" s="3">
        <v>210.53771390593366</v>
      </c>
      <c r="D117" s="3">
        <v>136.11709631017317</v>
      </c>
      <c r="E117" s="3">
        <v>214.21916882396718</v>
      </c>
      <c r="F117" s="3">
        <v>990.02679383131272</v>
      </c>
      <c r="G117" s="3">
        <v>6210.7126591419346</v>
      </c>
      <c r="H117" s="3">
        <v>2.2268999999997021</v>
      </c>
      <c r="I117" s="3">
        <v>281.85126701807559</v>
      </c>
      <c r="J117" s="3">
        <v>82.575897196901622</v>
      </c>
      <c r="K117" s="3">
        <v>87.228904585314325</v>
      </c>
      <c r="L117" s="3">
        <v>2.2268999999997021</v>
      </c>
      <c r="M117" s="3">
        <v>76.957493876763749</v>
      </c>
      <c r="N117"/>
      <c r="O117" s="7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</row>
    <row r="118" spans="1:43" ht="18" customHeight="1" x14ac:dyDescent="0.2">
      <c r="A118" s="4">
        <v>202105</v>
      </c>
      <c r="B118" s="3">
        <v>217.39368087609233</v>
      </c>
      <c r="C118" s="3">
        <v>227.19712514495706</v>
      </c>
      <c r="D118" s="3">
        <v>136.11709631017317</v>
      </c>
      <c r="E118" s="3">
        <v>195.89056658205223</v>
      </c>
      <c r="F118" s="3">
        <v>258.12631286068239</v>
      </c>
      <c r="G118" s="3">
        <v>227.42751245035367</v>
      </c>
      <c r="H118" s="3">
        <v>2.2268999999997021</v>
      </c>
      <c r="I118" s="3">
        <v>698.4584046901191</v>
      </c>
      <c r="J118" s="3">
        <v>103.33346467873264</v>
      </c>
      <c r="K118" s="3">
        <v>104.95536515952671</v>
      </c>
      <c r="L118" s="3">
        <v>2.2268999999997021</v>
      </c>
      <c r="M118" s="3">
        <v>116.78553893786599</v>
      </c>
      <c r="N118"/>
      <c r="O118" s="7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</row>
    <row r="119" spans="1:43" ht="18" customHeight="1" x14ac:dyDescent="0.2">
      <c r="A119" s="4">
        <v>202106</v>
      </c>
      <c r="B119" s="3">
        <v>214.61744995446313</v>
      </c>
      <c r="C119" s="3">
        <v>228.34674793097687</v>
      </c>
      <c r="D119" s="3">
        <v>136.11709631017317</v>
      </c>
      <c r="E119" s="3">
        <v>180.31726231678448</v>
      </c>
      <c r="F119" s="3">
        <v>90.297257332758818</v>
      </c>
      <c r="G119" s="3">
        <v>66.243024352690355</v>
      </c>
      <c r="H119" s="3">
        <v>2.2268999999997021</v>
      </c>
      <c r="I119" s="3">
        <v>458.05296645397084</v>
      </c>
      <c r="J119" s="3">
        <v>100.98545053491623</v>
      </c>
      <c r="K119" s="3">
        <v>97.205734116698522</v>
      </c>
      <c r="L119" s="3">
        <v>2.2268999999996737</v>
      </c>
      <c r="M119" s="3">
        <v>143.34705047006747</v>
      </c>
      <c r="N119"/>
      <c r="O119" s="7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</row>
    <row r="120" spans="1:43" ht="18" customHeight="1" x14ac:dyDescent="0.2">
      <c r="A120" s="4">
        <v>202107</v>
      </c>
      <c r="B120" s="3">
        <v>229.42475447250015</v>
      </c>
      <c r="C120" s="3">
        <v>236.11450771513921</v>
      </c>
      <c r="D120" s="3">
        <v>136.11709631017399</v>
      </c>
      <c r="E120" s="3">
        <v>219.23610399014996</v>
      </c>
      <c r="F120" s="3">
        <v>36.549448247109609</v>
      </c>
      <c r="G120" s="3">
        <v>21.868504389220433</v>
      </c>
      <c r="H120" s="3">
        <v>2.2269000000000148</v>
      </c>
      <c r="I120" s="3">
        <v>142.42789567514134</v>
      </c>
      <c r="J120" s="3">
        <v>87.353311366752962</v>
      </c>
      <c r="K120" s="3">
        <v>80.617152237809904</v>
      </c>
      <c r="L120" s="3">
        <v>2.2268999999997448</v>
      </c>
      <c r="M120" s="3">
        <v>143.18264126453278</v>
      </c>
      <c r="N120"/>
      <c r="O120" s="7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</row>
    <row r="121" spans="1:43" ht="18" customHeight="1" x14ac:dyDescent="0.2">
      <c r="A121" s="4">
        <v>202108</v>
      </c>
      <c r="B121" s="3">
        <v>236.9028783808871</v>
      </c>
      <c r="C121" s="3">
        <v>250.56664438028503</v>
      </c>
      <c r="D121" s="3">
        <v>136.11709631017399</v>
      </c>
      <c r="E121" s="3">
        <v>205.45171145205478</v>
      </c>
      <c r="F121" s="3">
        <v>25.17378857606036</v>
      </c>
      <c r="G121" s="3">
        <v>15.421808957969873</v>
      </c>
      <c r="H121" s="3">
        <v>2.2269000000000148</v>
      </c>
      <c r="I121" s="3">
        <v>91.069051591161895</v>
      </c>
      <c r="J121" s="3">
        <v>75.38700587269301</v>
      </c>
      <c r="K121" s="3">
        <v>67.715314880718523</v>
      </c>
      <c r="L121" s="3">
        <v>2.226899999999759</v>
      </c>
      <c r="M121" s="3">
        <v>134.0429390275491</v>
      </c>
      <c r="N121"/>
      <c r="O121" s="7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</row>
    <row r="122" spans="1:43" ht="18" customHeight="1" x14ac:dyDescent="0.2">
      <c r="A122" s="4">
        <v>202109</v>
      </c>
      <c r="B122" s="3">
        <v>247.58883583356518</v>
      </c>
      <c r="C122" s="3">
        <v>258.50548960706493</v>
      </c>
      <c r="D122" s="3">
        <v>136.11709631017399</v>
      </c>
      <c r="E122" s="3">
        <v>226.12851787371119</v>
      </c>
      <c r="F122" s="3">
        <v>12.995900847667997</v>
      </c>
      <c r="G122" s="3">
        <v>12.333973513465807</v>
      </c>
      <c r="H122" s="3">
        <v>2.2269000000000148</v>
      </c>
      <c r="I122" s="3">
        <v>16.359605010412338</v>
      </c>
      <c r="J122" s="3">
        <v>64.018857117088004</v>
      </c>
      <c r="K122" s="3">
        <v>58.112106888337166</v>
      </c>
      <c r="L122" s="3">
        <v>2.2268999999998158</v>
      </c>
      <c r="M122" s="3">
        <v>105.71893516501146</v>
      </c>
      <c r="N122"/>
      <c r="O122" s="7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</row>
    <row r="123" spans="1:43" ht="18" customHeight="1" x14ac:dyDescent="0.2">
      <c r="A123" s="4">
        <v>202110</v>
      </c>
      <c r="B123" s="3">
        <v>262.34996683222136</v>
      </c>
      <c r="C123" s="3">
        <v>266.02302591196144</v>
      </c>
      <c r="D123" s="3">
        <v>136.11709631017399</v>
      </c>
      <c r="E123" s="3">
        <v>265.64375459416027</v>
      </c>
      <c r="F123" s="3">
        <v>-2.0225875078145066</v>
      </c>
      <c r="G123" s="3">
        <v>0.63286156193601073</v>
      </c>
      <c r="H123" s="3">
        <v>2.2269000000000148</v>
      </c>
      <c r="I123" s="3">
        <v>-9.8185557632521494</v>
      </c>
      <c r="J123" s="3">
        <v>51.991713218508636</v>
      </c>
      <c r="K123" s="3">
        <v>48.564474919817002</v>
      </c>
      <c r="L123" s="3">
        <v>2.22689999999983</v>
      </c>
      <c r="M123" s="3">
        <v>74.835959750096691</v>
      </c>
      <c r="N123"/>
      <c r="O123" s="7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</row>
    <row r="124" spans="1:43" ht="18" customHeight="1" x14ac:dyDescent="0.2">
      <c r="A124" s="4">
        <v>202111</v>
      </c>
      <c r="B124" s="3">
        <v>237.51498185502453</v>
      </c>
      <c r="C124" s="3">
        <v>248.13923250341045</v>
      </c>
      <c r="D124" s="3">
        <v>136.11709631017399</v>
      </c>
      <c r="E124" s="3">
        <v>215.7895185063222</v>
      </c>
      <c r="F124" s="3">
        <v>-5.5786409974718083</v>
      </c>
      <c r="G124" s="3">
        <v>-1.3297964905581523</v>
      </c>
      <c r="H124" s="3">
        <v>2.2269000000000148</v>
      </c>
      <c r="I124" s="3">
        <v>-18.80990793994205</v>
      </c>
      <c r="J124" s="3">
        <v>43.581206141253205</v>
      </c>
      <c r="K124" s="3">
        <v>41.756014888723342</v>
      </c>
      <c r="L124" s="3">
        <v>2.2268999999998584</v>
      </c>
      <c r="M124" s="3">
        <v>56.63916150567735</v>
      </c>
      <c r="N124"/>
      <c r="O124" s="7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</row>
    <row r="125" spans="1:43" ht="18" customHeight="1" x14ac:dyDescent="0.2">
      <c r="A125" s="4">
        <v>202112</v>
      </c>
      <c r="B125" s="3">
        <v>327.79707661936561</v>
      </c>
      <c r="C125" s="3">
        <v>244.2520163751208</v>
      </c>
      <c r="D125" s="3">
        <v>136.11709631017399</v>
      </c>
      <c r="E125" s="3">
        <v>615.84174468145977</v>
      </c>
      <c r="F125" s="3">
        <v>-7.0340384021906459</v>
      </c>
      <c r="G125" s="3">
        <v>-0.27304558970212156</v>
      </c>
      <c r="H125" s="3">
        <v>2.2269000000000148</v>
      </c>
      <c r="I125" s="3">
        <v>-14.535105509549766</v>
      </c>
      <c r="J125" s="3">
        <v>34.978048474770617</v>
      </c>
      <c r="K125" s="3">
        <v>36.825710366887478</v>
      </c>
      <c r="L125" s="3">
        <v>2.2268999999998726</v>
      </c>
      <c r="M125" s="3">
        <v>32.080979632428182</v>
      </c>
      <c r="N125"/>
      <c r="O125" s="7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</row>
    <row r="126" spans="1:43" ht="18" customHeight="1" x14ac:dyDescent="0.2">
      <c r="A126" s="4">
        <v>202201</v>
      </c>
      <c r="B126" s="3">
        <v>187.40287204381985</v>
      </c>
      <c r="C126" s="3">
        <v>228.64257467023324</v>
      </c>
      <c r="D126" s="3">
        <v>139.14828792790399</v>
      </c>
      <c r="E126" s="3">
        <v>62.148432128290054</v>
      </c>
      <c r="F126" s="3">
        <v>-0.55406759865172717</v>
      </c>
      <c r="G126" s="3">
        <v>-1.5951144149831293</v>
      </c>
      <c r="H126" s="3">
        <v>2.2268999999997021</v>
      </c>
      <c r="I126" s="3">
        <v>12.545046811744626</v>
      </c>
      <c r="J126" s="3">
        <v>-0.55406759865172717</v>
      </c>
      <c r="K126" s="3">
        <v>-1.5951144149831293</v>
      </c>
      <c r="L126" s="3">
        <v>2.2268999999997021</v>
      </c>
      <c r="M126" s="3">
        <v>12.545046811744626</v>
      </c>
      <c r="N126"/>
      <c r="O126" s="73"/>
      <c r="P126" s="63"/>
      <c r="Q126" s="63"/>
      <c r="R126" s="63"/>
      <c r="S126" s="66"/>
      <c r="T126" s="66"/>
      <c r="U126" s="66"/>
      <c r="V126" s="66"/>
      <c r="W126" s="63"/>
      <c r="X126" s="63"/>
      <c r="Y126" s="63"/>
      <c r="Z126" s="63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</row>
    <row r="127" spans="1:43" ht="18" customHeight="1" x14ac:dyDescent="0.2">
      <c r="A127" s="4">
        <v>202202</v>
      </c>
      <c r="B127" s="3">
        <v>194.23693129160262</v>
      </c>
      <c r="C127" s="3">
        <v>224.51764335799555</v>
      </c>
      <c r="D127" s="3">
        <v>139.14828792790399</v>
      </c>
      <c r="E127" s="3">
        <v>104.59690200678573</v>
      </c>
      <c r="F127" s="3">
        <v>-2.4418971825769091</v>
      </c>
      <c r="G127" s="3">
        <v>1.8946584751410143</v>
      </c>
      <c r="H127" s="3">
        <v>2.2268999999997021</v>
      </c>
      <c r="I127" s="3">
        <v>-24.800778255619562</v>
      </c>
      <c r="J127" s="3">
        <v>-1.5239259557671403</v>
      </c>
      <c r="K127" s="3">
        <v>0.10349562939508417</v>
      </c>
      <c r="L127" s="3">
        <v>2.2268999999997021</v>
      </c>
      <c r="M127" s="3">
        <v>-14.187690664442627</v>
      </c>
      <c r="N127"/>
      <c r="O127" s="73"/>
      <c r="P127" s="63"/>
      <c r="Q127" s="63"/>
      <c r="R127" s="63"/>
      <c r="S127" s="66"/>
      <c r="T127" s="66"/>
      <c r="U127" s="66"/>
      <c r="V127" s="66"/>
      <c r="W127" s="63"/>
      <c r="X127" s="63"/>
      <c r="Y127" s="63"/>
      <c r="Z127" s="63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</row>
    <row r="128" spans="1:43" ht="18" customHeight="1" x14ac:dyDescent="0.2">
      <c r="A128" s="4">
        <v>202203</v>
      </c>
      <c r="B128" s="3">
        <v>232.70940657979619</v>
      </c>
      <c r="C128" s="3">
        <v>242.52721457580088</v>
      </c>
      <c r="D128" s="3">
        <v>139.14828792790399</v>
      </c>
      <c r="E128" s="3">
        <v>212.61643333552064</v>
      </c>
      <c r="F128" s="3">
        <v>1.3605732097754242</v>
      </c>
      <c r="G128" s="3">
        <v>3.4865988727800215</v>
      </c>
      <c r="H128" s="3">
        <v>2.2268999999997021</v>
      </c>
      <c r="I128" s="3">
        <v>-5.7182281611723056</v>
      </c>
      <c r="J128" s="3">
        <v>-0.45083229882429521</v>
      </c>
      <c r="K128" s="3">
        <v>1.2574924889106569</v>
      </c>
      <c r="L128" s="3">
        <v>2.2268999999997021</v>
      </c>
      <c r="M128" s="3">
        <v>-9.6382719464160829</v>
      </c>
      <c r="N128"/>
      <c r="O128" s="73"/>
      <c r="P128" s="63"/>
      <c r="Q128" s="63"/>
      <c r="R128" s="63"/>
      <c r="S128" s="66"/>
      <c r="T128" s="66"/>
      <c r="U128" s="66"/>
      <c r="V128" s="66"/>
      <c r="W128" s="63"/>
      <c r="X128" s="63"/>
      <c r="Y128" s="63"/>
      <c r="Z128" s="63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</row>
    <row r="129" spans="1:43" ht="18" customHeight="1" x14ac:dyDescent="0.2">
      <c r="A129" s="4">
        <v>202204</v>
      </c>
      <c r="B129" s="3">
        <v>219.55247787903301</v>
      </c>
      <c r="C129" s="3">
        <v>224.05122983013473</v>
      </c>
      <c r="D129" s="3">
        <v>139.14828792790399</v>
      </c>
      <c r="E129" s="3">
        <v>214.79310265004835</v>
      </c>
      <c r="F129" s="3">
        <v>4.8777383625061788</v>
      </c>
      <c r="G129" s="3">
        <v>6.4185725557174038</v>
      </c>
      <c r="H129" s="3">
        <v>2.2268999999997021</v>
      </c>
      <c r="I129" s="3">
        <v>0.26791898653699775</v>
      </c>
      <c r="J129" s="3">
        <v>0.89886754557397808</v>
      </c>
      <c r="K129" s="3">
        <v>2.4680756726038027</v>
      </c>
      <c r="L129" s="3">
        <v>2.2268999999997021</v>
      </c>
      <c r="M129" s="3">
        <v>-6.291354315403197</v>
      </c>
      <c r="N129"/>
      <c r="O129" s="73"/>
      <c r="P129" s="63"/>
      <c r="Q129" s="63"/>
      <c r="R129" s="63"/>
      <c r="S129" s="66"/>
      <c r="T129" s="66"/>
      <c r="U129" s="66"/>
      <c r="V129" s="66"/>
      <c r="W129" s="63"/>
      <c r="X129" s="63"/>
      <c r="Y129" s="63"/>
      <c r="Z129" s="63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</row>
    <row r="130" spans="1:43" ht="18" customHeight="1" x14ac:dyDescent="0.2">
      <c r="A130" s="4">
        <v>202205</v>
      </c>
      <c r="B130" s="3">
        <v>217.78441679698352</v>
      </c>
      <c r="C130" s="3">
        <v>231.05106916858313</v>
      </c>
      <c r="D130" s="3">
        <v>139.14828792790399</v>
      </c>
      <c r="E130" s="3">
        <v>184.96963066013996</v>
      </c>
      <c r="F130" s="3">
        <v>0.17973655872449967</v>
      </c>
      <c r="G130" s="3">
        <v>1.6962996433899349</v>
      </c>
      <c r="H130" s="3">
        <v>2.2268999999997021</v>
      </c>
      <c r="I130" s="3">
        <v>-5.5750188038472146</v>
      </c>
      <c r="J130" s="3">
        <v>0.74910267016939258</v>
      </c>
      <c r="K130" s="3">
        <v>2.3121830760638886</v>
      </c>
      <c r="L130" s="3">
        <v>2.2268999999997021</v>
      </c>
      <c r="M130" s="3">
        <v>-6.1222768651120845</v>
      </c>
      <c r="N130"/>
      <c r="O130" s="73"/>
      <c r="P130" s="63"/>
      <c r="Q130" s="63"/>
      <c r="R130" s="63"/>
      <c r="S130" s="66"/>
      <c r="T130" s="66"/>
      <c r="U130" s="66"/>
      <c r="V130" s="66"/>
      <c r="W130" s="63"/>
      <c r="X130" s="63"/>
      <c r="Y130" s="63"/>
      <c r="Z130" s="63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</row>
    <row r="131" spans="1:43" ht="18" customHeight="1" x14ac:dyDescent="0.2">
      <c r="A131" s="4">
        <v>202206</v>
      </c>
      <c r="B131" s="3">
        <v>225.67106993504379</v>
      </c>
      <c r="C131" s="3">
        <v>233.5444847419715</v>
      </c>
      <c r="D131" s="3">
        <v>139.14828792790399</v>
      </c>
      <c r="E131" s="3">
        <v>210.91920951682371</v>
      </c>
      <c r="F131" s="3">
        <v>5.1503826845981138</v>
      </c>
      <c r="G131" s="3">
        <v>2.2762473554323464</v>
      </c>
      <c r="H131" s="3">
        <v>2.2268999999997021</v>
      </c>
      <c r="I131" s="3">
        <v>16.971168931279152</v>
      </c>
      <c r="J131" s="3">
        <v>1.4996815818473266</v>
      </c>
      <c r="K131" s="3">
        <v>2.3061187597674717</v>
      </c>
      <c r="L131" s="3">
        <v>2.2268999999997163</v>
      </c>
      <c r="M131" s="3">
        <v>-2.0003904434179276</v>
      </c>
      <c r="N131"/>
      <c r="O131" s="73"/>
      <c r="P131" s="63"/>
      <c r="Q131" s="63"/>
      <c r="R131" s="63"/>
      <c r="S131" s="66"/>
      <c r="T131" s="66"/>
      <c r="U131" s="66"/>
      <c r="V131" s="66"/>
      <c r="W131" s="63"/>
      <c r="X131" s="63"/>
      <c r="Y131" s="63"/>
      <c r="Z131" s="63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</row>
    <row r="132" spans="1:43" ht="18" customHeight="1" x14ac:dyDescent="0.2">
      <c r="A132" s="4">
        <v>202207</v>
      </c>
      <c r="B132" s="3">
        <v>235.0880345310058</v>
      </c>
      <c r="C132" s="3">
        <v>227.04217198388002</v>
      </c>
      <c r="D132" s="3">
        <v>139.14828792790527</v>
      </c>
      <c r="E132" s="3">
        <v>272.00999433888364</v>
      </c>
      <c r="F132" s="3">
        <v>2.4684694864452865</v>
      </c>
      <c r="G132" s="3">
        <v>-3.8423457410776791</v>
      </c>
      <c r="H132" s="3">
        <v>2.2269000000000148</v>
      </c>
      <c r="I132" s="3">
        <v>24.071715099947568</v>
      </c>
      <c r="J132" s="3">
        <v>1.649061668491683</v>
      </c>
      <c r="K132" s="3">
        <v>1.3926393238988197</v>
      </c>
      <c r="L132" s="3">
        <v>2.2268999999997163</v>
      </c>
      <c r="M132" s="3">
        <v>2.6486529492725737</v>
      </c>
      <c r="N132"/>
      <c r="O132" s="73"/>
      <c r="P132" s="63"/>
      <c r="Q132" s="63"/>
      <c r="R132" s="63"/>
      <c r="S132" s="66"/>
      <c r="T132" s="66"/>
      <c r="U132" s="66"/>
      <c r="V132" s="66"/>
      <c r="W132" s="63"/>
      <c r="X132" s="63"/>
      <c r="Y132" s="63"/>
      <c r="Z132" s="63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</row>
    <row r="133" spans="1:43" ht="18" customHeight="1" x14ac:dyDescent="0.2">
      <c r="A133" s="4">
        <v>202208</v>
      </c>
      <c r="B133" s="3">
        <v>248.14512708840576</v>
      </c>
      <c r="C133" s="3">
        <v>253.77000906401045</v>
      </c>
      <c r="D133" s="3">
        <v>139.14828792790527</v>
      </c>
      <c r="E133" s="3">
        <v>243.19761171076863</v>
      </c>
      <c r="F133" s="3">
        <v>4.7455095456643761</v>
      </c>
      <c r="G133" s="3">
        <v>1.2784481716024771</v>
      </c>
      <c r="H133" s="3">
        <v>2.2269000000000148</v>
      </c>
      <c r="I133" s="3">
        <v>18.372151778118635</v>
      </c>
      <c r="J133" s="3">
        <v>2.0743588045188659</v>
      </c>
      <c r="K133" s="3">
        <v>1.3770874546446805</v>
      </c>
      <c r="L133" s="3">
        <v>2.226899999999759</v>
      </c>
      <c r="M133" s="3">
        <v>4.89990984076492</v>
      </c>
      <c r="N133"/>
      <c r="O133" s="73"/>
      <c r="P133" s="63"/>
      <c r="Q133" s="63"/>
      <c r="R133" s="63"/>
      <c r="S133" s="66"/>
      <c r="T133" s="66"/>
      <c r="U133" s="66"/>
      <c r="V133" s="66"/>
      <c r="W133" s="63"/>
      <c r="X133" s="63"/>
      <c r="Y133" s="63"/>
      <c r="Z133" s="63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</row>
    <row r="134" spans="1:43" ht="18" customHeight="1" x14ac:dyDescent="0.2">
      <c r="A134" s="4">
        <v>202209</v>
      </c>
      <c r="B134" s="3">
        <v>256.121411066262</v>
      </c>
      <c r="C134" s="3">
        <v>252.4033125366991</v>
      </c>
      <c r="D134" s="3">
        <v>139.14828792790527</v>
      </c>
      <c r="E134" s="3">
        <v>281.79139317341833</v>
      </c>
      <c r="F134" s="3">
        <v>3.4462681663209622</v>
      </c>
      <c r="G134" s="3">
        <v>-2.3605599554737893</v>
      </c>
      <c r="H134" s="3">
        <v>2.2269000000000148</v>
      </c>
      <c r="I134" s="3">
        <v>24.615592859806327</v>
      </c>
      <c r="J134" s="3">
        <v>2.2465700062619334</v>
      </c>
      <c r="K134" s="3">
        <v>0.91662185552070241</v>
      </c>
      <c r="L134" s="3">
        <v>2.2268999999997874</v>
      </c>
      <c r="M134" s="3">
        <v>7.5838911001498275</v>
      </c>
      <c r="N134"/>
      <c r="O134" s="73"/>
      <c r="P134" s="63"/>
      <c r="Q134" s="63"/>
      <c r="R134" s="63"/>
      <c r="S134" s="66"/>
      <c r="T134" s="66"/>
      <c r="U134" s="66"/>
      <c r="V134" s="66"/>
      <c r="W134" s="63"/>
      <c r="X134" s="63"/>
      <c r="Y134" s="63"/>
      <c r="Z134" s="63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</row>
    <row r="135" spans="1:43" ht="18" customHeight="1" x14ac:dyDescent="0.2">
      <c r="A135" s="4">
        <v>202210</v>
      </c>
      <c r="B135" s="3">
        <v>273.96753225738485</v>
      </c>
      <c r="C135" s="3">
        <v>248.99975356993713</v>
      </c>
      <c r="D135" s="3">
        <v>139.14828792790527</v>
      </c>
      <c r="E135" s="3">
        <v>369.23899249027477</v>
      </c>
      <c r="F135" s="3">
        <v>4.4282702092328492</v>
      </c>
      <c r="G135" s="3">
        <v>-6.3991725090962888</v>
      </c>
      <c r="H135" s="3">
        <v>2.2269000000000148</v>
      </c>
      <c r="I135" s="3">
        <v>38.997806688278104</v>
      </c>
      <c r="J135" s="3">
        <v>2.5026921157068784</v>
      </c>
      <c r="K135" s="3">
        <v>9.3487075933111896E-2</v>
      </c>
      <c r="L135" s="3">
        <v>2.2268999999998158</v>
      </c>
      <c r="M135" s="3">
        <v>11.915055816017244</v>
      </c>
      <c r="N135"/>
      <c r="O135" s="73"/>
      <c r="P135" s="63"/>
      <c r="Q135" s="63"/>
      <c r="R135" s="63"/>
      <c r="S135" s="66"/>
      <c r="T135" s="66"/>
      <c r="U135" s="66"/>
      <c r="V135" s="66"/>
      <c r="W135" s="63"/>
      <c r="X135" s="63"/>
      <c r="Y135" s="63"/>
      <c r="Z135" s="63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</row>
    <row r="136" spans="1:43" ht="18" customHeight="1" x14ac:dyDescent="0.2">
      <c r="A136" s="4">
        <v>202211</v>
      </c>
      <c r="B136" s="3">
        <v>255.04380914315658</v>
      </c>
      <c r="C136" s="3">
        <v>242.91742265084596</v>
      </c>
      <c r="D136" s="3">
        <v>139.14828792790527</v>
      </c>
      <c r="E136" s="3">
        <v>307.28989179727563</v>
      </c>
      <c r="F136" s="3">
        <v>7.3800933108427529</v>
      </c>
      <c r="G136" s="3">
        <v>-2.1043870410507282</v>
      </c>
      <c r="H136" s="3">
        <v>2.2269000000000148</v>
      </c>
      <c r="I136" s="3">
        <v>42.402603205341819</v>
      </c>
      <c r="J136" s="3">
        <v>2.971272828901192</v>
      </c>
      <c r="K136" s="3">
        <v>-0.11527208858794324</v>
      </c>
      <c r="L136" s="3">
        <v>2.2268999999998584</v>
      </c>
      <c r="M136" s="3">
        <v>14.985714421341328</v>
      </c>
      <c r="N136"/>
      <c r="O136" s="73"/>
      <c r="P136" s="63"/>
      <c r="Q136" s="63"/>
      <c r="R136" s="63"/>
      <c r="S136" s="66"/>
      <c r="T136" s="66"/>
      <c r="U136" s="66"/>
      <c r="V136" s="66"/>
      <c r="W136" s="63"/>
      <c r="X136" s="63"/>
      <c r="Y136" s="63"/>
      <c r="Z136" s="63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</row>
    <row r="137" spans="1:43" ht="18" customHeight="1" x14ac:dyDescent="0.2">
      <c r="A137" s="4">
        <v>202212</v>
      </c>
      <c r="B137" s="3">
        <v>337.49745084421284</v>
      </c>
      <c r="C137" s="3">
        <v>227.8388059900019</v>
      </c>
      <c r="D137" s="3">
        <v>139.14828792790527</v>
      </c>
      <c r="E137" s="3">
        <v>709.26631902684312</v>
      </c>
      <c r="F137" s="3">
        <v>2.9592619692918163</v>
      </c>
      <c r="G137" s="3">
        <v>-6.7197850108682786</v>
      </c>
      <c r="H137" s="3">
        <v>2.2269000000000148</v>
      </c>
      <c r="I137" s="3">
        <v>15.170224355886532</v>
      </c>
      <c r="J137" s="3">
        <v>2.9698667442925597</v>
      </c>
      <c r="K137" s="3">
        <v>-0.6799615743493348</v>
      </c>
      <c r="L137" s="3">
        <v>2.2268999999998584</v>
      </c>
      <c r="M137" s="3">
        <v>15.026909035765087</v>
      </c>
      <c r="N137"/>
      <c r="O137" s="73"/>
      <c r="P137" s="63"/>
      <c r="Q137" s="63"/>
      <c r="R137" s="63"/>
      <c r="S137" s="66"/>
      <c r="T137" s="66"/>
      <c r="U137" s="66"/>
      <c r="V137" s="66"/>
      <c r="W137" s="63"/>
      <c r="X137" s="63"/>
      <c r="Y137" s="63"/>
      <c r="Z137" s="63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</row>
    <row r="138" spans="1:43" ht="18" customHeight="1" x14ac:dyDescent="0.2">
      <c r="A138" s="4">
        <v>202301</v>
      </c>
      <c r="B138" s="3">
        <v>165.47769381154987</v>
      </c>
      <c r="C138" s="3">
        <v>194.07626679025071</v>
      </c>
      <c r="D138" s="3">
        <v>142.24698115177006</v>
      </c>
      <c r="E138" s="3">
        <v>77.404681597658936</v>
      </c>
      <c r="F138" s="3">
        <v>-11.699488910257088</v>
      </c>
      <c r="G138" s="3">
        <v>-15.118053988780019</v>
      </c>
      <c r="H138" s="3">
        <v>2.2268999999997021</v>
      </c>
      <c r="I138" s="3">
        <v>24.54808423465316</v>
      </c>
      <c r="J138" s="3">
        <v>-11.699488910257088</v>
      </c>
      <c r="K138" s="3">
        <v>-15.118053988780019</v>
      </c>
      <c r="L138" s="3">
        <v>2.2268999999997021</v>
      </c>
      <c r="M138" s="3">
        <v>24.54808423465316</v>
      </c>
      <c r="N138"/>
      <c r="O138" s="73"/>
      <c r="P138" s="63"/>
      <c r="Q138" s="63"/>
      <c r="R138" s="63"/>
      <c r="S138" s="66"/>
      <c r="T138" s="66"/>
      <c r="U138" s="66"/>
      <c r="V138" s="66"/>
      <c r="W138" s="63"/>
      <c r="X138" s="63"/>
      <c r="Y138" s="63"/>
      <c r="Z138" s="63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</row>
    <row r="139" spans="1:43" ht="18" customHeight="1" x14ac:dyDescent="0.2">
      <c r="A139" s="4">
        <v>202302</v>
      </c>
      <c r="B139" s="3">
        <v>174.51796203106997</v>
      </c>
      <c r="C139" s="3">
        <v>189.43043910183658</v>
      </c>
      <c r="D139" s="3">
        <v>142.24698115177006</v>
      </c>
      <c r="E139" s="3">
        <v>130.98179100749121</v>
      </c>
      <c r="F139" s="3">
        <v>-10.152018531907871</v>
      </c>
      <c r="G139" s="3">
        <v>-15.627816028788473</v>
      </c>
      <c r="H139" s="3">
        <v>2.2268999999997021</v>
      </c>
      <c r="I139" s="3">
        <v>25.225306385263451</v>
      </c>
      <c r="J139" s="3">
        <v>-10.911898373504215</v>
      </c>
      <c r="K139" s="3">
        <v>-15.370614931561036</v>
      </c>
      <c r="L139" s="3">
        <v>2.2268999999997021</v>
      </c>
      <c r="M139" s="3">
        <v>24.972895755117236</v>
      </c>
      <c r="N139"/>
      <c r="O139" s="73"/>
      <c r="P139" s="63"/>
      <c r="Q139" s="63"/>
      <c r="R139" s="63"/>
      <c r="S139" s="66"/>
      <c r="T139" s="66"/>
      <c r="U139" s="66"/>
      <c r="V139" s="66"/>
      <c r="W139" s="63"/>
      <c r="X139" s="63"/>
      <c r="Y139" s="63"/>
      <c r="Z139" s="63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</row>
    <row r="140" spans="1:43" ht="18" customHeight="1" x14ac:dyDescent="0.2">
      <c r="A140" s="4">
        <v>202303</v>
      </c>
      <c r="B140" s="3">
        <v>203.81670146168176</v>
      </c>
      <c r="C140" s="3">
        <v>205.35122049169399</v>
      </c>
      <c r="D140" s="3">
        <v>142.24698115177006</v>
      </c>
      <c r="E140" s="3">
        <v>206.23945665309162</v>
      </c>
      <c r="F140" s="3">
        <v>-12.415787373084598</v>
      </c>
      <c r="G140" s="3">
        <v>-15.328586587336446</v>
      </c>
      <c r="H140" s="3">
        <v>2.2268999999997021</v>
      </c>
      <c r="I140" s="3">
        <v>-2.9992868295207415</v>
      </c>
      <c r="J140" s="3">
        <v>-11.48155665743451</v>
      </c>
      <c r="K140" s="3">
        <v>-15.355963211865785</v>
      </c>
      <c r="L140" s="3">
        <v>2.2268999999997021</v>
      </c>
      <c r="M140" s="3">
        <v>9.2956551796903284</v>
      </c>
      <c r="N140"/>
      <c r="O140" s="73"/>
      <c r="P140" s="63"/>
      <c r="Q140" s="63"/>
      <c r="R140" s="63"/>
      <c r="S140" s="66"/>
      <c r="T140" s="66"/>
      <c r="U140" s="66"/>
      <c r="V140" s="66"/>
      <c r="W140" s="63"/>
      <c r="X140" s="63"/>
      <c r="Y140" s="63"/>
      <c r="Z140" s="63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</row>
    <row r="141" spans="1:43" ht="18" customHeight="1" x14ac:dyDescent="0.2">
      <c r="A141" s="4">
        <v>202304</v>
      </c>
      <c r="B141" s="3">
        <v>208.32221093291278</v>
      </c>
      <c r="C141" s="3">
        <v>187.97290633693078</v>
      </c>
      <c r="D141" s="3">
        <v>142.24698115177006</v>
      </c>
      <c r="E141" s="3">
        <v>280.77950689768159</v>
      </c>
      <c r="F141" s="3">
        <v>-5.1150718291176673</v>
      </c>
      <c r="G141" s="3">
        <v>-16.1027116524006</v>
      </c>
      <c r="H141" s="3">
        <v>2.2268999999997021</v>
      </c>
      <c r="I141" s="3">
        <v>30.720913955575924</v>
      </c>
      <c r="J141" s="3">
        <v>-9.8053668380644723</v>
      </c>
      <c r="K141" s="3">
        <v>-15.53787347975944</v>
      </c>
      <c r="L141" s="3">
        <v>2.2268999999997021</v>
      </c>
      <c r="M141" s="3">
        <v>17.041106810202407</v>
      </c>
      <c r="N141"/>
      <c r="O141" s="73"/>
      <c r="P141" s="63"/>
      <c r="Q141" s="63"/>
      <c r="R141" s="63"/>
      <c r="S141" s="66"/>
      <c r="T141" s="66"/>
      <c r="U141" s="66"/>
      <c r="V141" s="66"/>
      <c r="W141" s="63"/>
      <c r="X141" s="63"/>
      <c r="Y141" s="63"/>
      <c r="Z141" s="63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</row>
    <row r="142" spans="1:43" ht="18" customHeight="1" x14ac:dyDescent="0.2">
      <c r="A142" s="4">
        <v>202305</v>
      </c>
      <c r="B142" s="3">
        <v>193.7318110097863</v>
      </c>
      <c r="C142" s="3">
        <v>203.59942770119878</v>
      </c>
      <c r="D142" s="3">
        <v>142.24698115177006</v>
      </c>
      <c r="E142" s="3">
        <v>168.49446885269288</v>
      </c>
      <c r="F142" s="3">
        <v>-11.044227195382319</v>
      </c>
      <c r="G142" s="3">
        <v>-11.881200795203696</v>
      </c>
      <c r="H142" s="3">
        <v>2.2268999999997021</v>
      </c>
      <c r="I142" s="3">
        <v>-8.9069550221021245</v>
      </c>
      <c r="J142" s="3">
        <v>-10.061911523055088</v>
      </c>
      <c r="K142" s="3">
        <v>-14.803701015264593</v>
      </c>
      <c r="L142" s="3">
        <v>2.2268999999997021</v>
      </c>
      <c r="M142" s="3">
        <v>10.880854618597581</v>
      </c>
      <c r="N142"/>
      <c r="O142" s="73"/>
      <c r="P142" s="63"/>
      <c r="Q142" s="63"/>
      <c r="R142" s="63"/>
      <c r="S142" s="66"/>
      <c r="T142" s="66"/>
      <c r="U142" s="66"/>
      <c r="V142" s="66"/>
      <c r="W142" s="63"/>
      <c r="X142" s="63"/>
      <c r="Y142" s="63"/>
      <c r="Z142" s="63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</row>
    <row r="143" spans="1:43" ht="7.5" customHeight="1" x14ac:dyDescent="0.2">
      <c r="A143" s="6"/>
      <c r="B143" s="7"/>
      <c r="C143" s="8"/>
      <c r="D143" s="9"/>
      <c r="E143" s="8"/>
      <c r="F143" s="7"/>
      <c r="G143" s="7"/>
      <c r="H143" s="7"/>
      <c r="I143" s="7"/>
      <c r="J143" s="7"/>
      <c r="K143" s="7"/>
      <c r="L143" s="7"/>
      <c r="M143" s="7"/>
    </row>
    <row r="144" spans="1:43" ht="15.75" customHeight="1" x14ac:dyDescent="0.2">
      <c r="A144" s="50" t="s">
        <v>30</v>
      </c>
      <c r="B144" s="5"/>
      <c r="C144" s="3"/>
      <c r="D144" s="3"/>
      <c r="E144" s="3"/>
      <c r="F144" s="5"/>
      <c r="G144" s="5"/>
      <c r="H144" s="5"/>
      <c r="I144" s="5"/>
      <c r="J144" s="5"/>
      <c r="K144" s="5"/>
      <c r="L144" s="5"/>
      <c r="M144" s="5"/>
    </row>
    <row r="145" spans="2:13" x14ac:dyDescent="0.2"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</row>
    <row r="146" spans="2:13" x14ac:dyDescent="0.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2:13" x14ac:dyDescent="0.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2:13" x14ac:dyDescent="0.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2:13" x14ac:dyDescent="0.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2:13" x14ac:dyDescent="0.2">
      <c r="B150" s="3"/>
      <c r="C150" s="3"/>
      <c r="D150" s="3"/>
      <c r="E150" s="3"/>
      <c r="F150" s="61"/>
      <c r="G150" s="61"/>
      <c r="H150" s="61"/>
      <c r="I150" s="61"/>
      <c r="J150" s="61"/>
      <c r="K150" s="61"/>
      <c r="L150" s="61"/>
      <c r="M150" s="61"/>
    </row>
    <row r="151" spans="2:13" x14ac:dyDescent="0.2">
      <c r="B151" s="3"/>
      <c r="C151" s="3"/>
      <c r="D151" s="3"/>
      <c r="E151" s="3"/>
      <c r="F151" s="61"/>
      <c r="G151" s="61"/>
      <c r="H151" s="61"/>
      <c r="I151" s="61"/>
      <c r="J151" s="61"/>
      <c r="K151" s="61"/>
      <c r="L151" s="61"/>
      <c r="M151" s="61"/>
    </row>
    <row r="152" spans="2:13" x14ac:dyDescent="0.2">
      <c r="B152" s="3"/>
      <c r="C152" s="3"/>
      <c r="D152" s="3"/>
      <c r="E152" s="3"/>
      <c r="F152" s="61"/>
      <c r="G152" s="61"/>
      <c r="H152" s="61"/>
      <c r="I152" s="61"/>
      <c r="J152" s="61"/>
      <c r="K152" s="61"/>
      <c r="L152" s="61"/>
      <c r="M152" s="61"/>
    </row>
    <row r="153" spans="2:13" x14ac:dyDescent="0.2">
      <c r="B153" s="3"/>
      <c r="C153" s="3"/>
      <c r="D153" s="3"/>
      <c r="E153" s="3"/>
      <c r="F153" s="61"/>
      <c r="G153" s="61"/>
      <c r="H153" s="61"/>
      <c r="I153" s="61"/>
      <c r="J153" s="61"/>
      <c r="K153" s="61"/>
      <c r="L153" s="61"/>
      <c r="M153" s="61"/>
    </row>
    <row r="154" spans="2:13" x14ac:dyDescent="0.2">
      <c r="B154" s="3"/>
      <c r="C154" s="3"/>
      <c r="D154" s="3"/>
      <c r="E154" s="3"/>
      <c r="F154" s="61"/>
      <c r="G154" s="61"/>
      <c r="H154" s="61"/>
      <c r="I154" s="61"/>
      <c r="J154" s="61"/>
      <c r="K154" s="61"/>
      <c r="L154" s="61"/>
      <c r="M154" s="61"/>
    </row>
    <row r="155" spans="2:13" x14ac:dyDescent="0.2">
      <c r="B155" s="5"/>
      <c r="C155" s="5"/>
      <c r="D155" s="5"/>
      <c r="E155" s="5"/>
      <c r="F155" s="60"/>
      <c r="G155" s="60"/>
      <c r="H155" s="60"/>
      <c r="I155" s="60"/>
      <c r="J155" s="46"/>
      <c r="K155" s="46"/>
      <c r="L155" s="46"/>
      <c r="M155" s="46"/>
    </row>
    <row r="156" spans="2:13" x14ac:dyDescent="0.2"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</row>
    <row r="157" spans="2:13" x14ac:dyDescent="0.2"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</row>
    <row r="158" spans="2:13" x14ac:dyDescent="0.2"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</row>
    <row r="159" spans="2:13" x14ac:dyDescent="0.2"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</row>
    <row r="160" spans="2:13" x14ac:dyDescent="0.2"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</row>
    <row r="161" spans="2:13" x14ac:dyDescent="0.2"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</row>
    <row r="162" spans="2:13" x14ac:dyDescent="0.2"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</row>
    <row r="163" spans="2:13" x14ac:dyDescent="0.2"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</row>
    <row r="164" spans="2:13" x14ac:dyDescent="0.2"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</row>
    <row r="165" spans="2:13" x14ac:dyDescent="0.2">
      <c r="B165" s="5"/>
      <c r="C165" s="5"/>
      <c r="D165" s="5"/>
      <c r="E165" s="5"/>
      <c r="F165" s="60"/>
      <c r="G165" s="60"/>
      <c r="H165" s="60"/>
      <c r="I165" s="60"/>
    </row>
    <row r="166" spans="2:13" x14ac:dyDescent="0.2">
      <c r="B166" s="5"/>
      <c r="C166" s="5"/>
      <c r="D166" s="5"/>
      <c r="E166" s="5"/>
      <c r="F166" s="60"/>
      <c r="G166" s="60"/>
      <c r="H166" s="60"/>
      <c r="I166" s="60"/>
    </row>
    <row r="167" spans="2:13" x14ac:dyDescent="0.2">
      <c r="B167" s="5"/>
      <c r="C167" s="5"/>
      <c r="D167" s="5"/>
      <c r="E167" s="5"/>
      <c r="F167" s="60"/>
      <c r="G167" s="60"/>
      <c r="H167" s="60"/>
      <c r="I167" s="60"/>
    </row>
    <row r="168" spans="2:13" x14ac:dyDescent="0.2">
      <c r="B168" s="5"/>
      <c r="C168" s="5"/>
      <c r="D168" s="5"/>
      <c r="E168" s="5"/>
      <c r="F168" s="60"/>
      <c r="G168" s="60"/>
      <c r="H168" s="60"/>
      <c r="I168" s="60"/>
    </row>
    <row r="169" spans="2:13" x14ac:dyDescent="0.2">
      <c r="B169" s="5"/>
      <c r="C169" s="5"/>
      <c r="D169" s="5"/>
      <c r="E169" s="5"/>
      <c r="F169" s="60"/>
      <c r="G169" s="60"/>
      <c r="H169" s="60"/>
      <c r="I169" s="60"/>
    </row>
    <row r="170" spans="2:13" x14ac:dyDescent="0.2">
      <c r="B170" s="5"/>
      <c r="C170" s="5"/>
      <c r="D170" s="5"/>
      <c r="E170" s="5"/>
      <c r="F170" s="60"/>
      <c r="G170" s="60"/>
      <c r="H170" s="60"/>
      <c r="I170" s="60"/>
    </row>
    <row r="171" spans="2:13" x14ac:dyDescent="0.2">
      <c r="B171" s="5"/>
      <c r="C171" s="5"/>
      <c r="D171" s="5"/>
      <c r="E171" s="5"/>
      <c r="F171" s="60"/>
      <c r="G171" s="60"/>
      <c r="H171" s="60"/>
      <c r="I171" s="60"/>
    </row>
    <row r="172" spans="2:13" x14ac:dyDescent="0.2">
      <c r="B172" s="5"/>
      <c r="C172" s="5"/>
      <c r="D172" s="5"/>
      <c r="E172" s="5"/>
      <c r="F172" s="60"/>
      <c r="G172" s="60"/>
      <c r="H172" s="60"/>
      <c r="I172" s="60"/>
    </row>
    <row r="173" spans="2:13" x14ac:dyDescent="0.2">
      <c r="B173" s="5"/>
      <c r="C173" s="5"/>
      <c r="D173" s="5"/>
      <c r="E173" s="5"/>
      <c r="F173" s="60"/>
      <c r="G173" s="60"/>
      <c r="H173" s="60"/>
      <c r="I173" s="60"/>
    </row>
  </sheetData>
  <mergeCells count="1">
    <mergeCell ref="J3:M3"/>
  </mergeCells>
  <phoneticPr fontId="2" type="noConversion"/>
  <printOptions horizontalCentered="1"/>
  <pageMargins left="0.39" right="0.17" top="0.78740157480314965" bottom="0.78740157480314965" header="0.51181102362204722" footer="0.51181102362204722"/>
  <pageSetup paperSize="9" orientation="landscape" r:id="rId1"/>
  <headerFooter alignWithMargins="0">
    <oddFooter>&amp;C&amp;P&amp;R&amp;D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V170"/>
  <sheetViews>
    <sheetView workbookViewId="0">
      <pane xSplit="1" ySplit="7" topLeftCell="B125" activePane="bottomRight" state="frozen"/>
      <selection activeCell="A297" sqref="A297:M323"/>
      <selection pane="topRight" activeCell="A297" sqref="A297:M323"/>
      <selection pane="bottomLeft" activeCell="A297" sqref="A297:M323"/>
      <selection pane="bottomRight" activeCell="A144" sqref="A144"/>
    </sheetView>
  </sheetViews>
  <sheetFormatPr baseColWidth="10" defaultRowHeight="12.75" outlineLevelRow="1" x14ac:dyDescent="0.2"/>
  <cols>
    <col min="1" max="1" width="10" style="2" customWidth="1"/>
    <col min="2" max="2" width="13.7109375" style="2" bestFit="1" customWidth="1"/>
    <col min="3" max="3" width="10.140625" style="2" customWidth="1"/>
    <col min="4" max="4" width="13.7109375" style="2" bestFit="1" customWidth="1"/>
    <col min="5" max="5" width="11.7109375" style="2" bestFit="1" customWidth="1"/>
    <col min="6" max="6" width="11.7109375" style="21" bestFit="1" customWidth="1"/>
    <col min="7" max="7" width="10.42578125" style="21" customWidth="1"/>
    <col min="8" max="8" width="1.5703125" style="2" customWidth="1"/>
    <col min="9" max="9" width="7.85546875" style="2" bestFit="1" customWidth="1"/>
    <col min="10" max="10" width="5.7109375" style="2" bestFit="1" customWidth="1"/>
    <col min="11" max="11" width="7.85546875" style="2" bestFit="1" customWidth="1"/>
    <col min="12" max="12" width="4.85546875" style="2" bestFit="1" customWidth="1"/>
    <col min="13" max="13" width="3.5703125" style="2" bestFit="1" customWidth="1"/>
    <col min="14" max="14" width="4.7109375" style="2" bestFit="1" customWidth="1"/>
    <col min="15" max="21" width="2.85546875" style="2" customWidth="1"/>
    <col min="22" max="16384" width="11.42578125" style="2"/>
  </cols>
  <sheetData>
    <row r="1" spans="1:21" ht="17.25" customHeight="1" x14ac:dyDescent="0.2">
      <c r="A1" s="1" t="s">
        <v>15</v>
      </c>
    </row>
    <row r="2" spans="1:21" ht="11.25" customHeight="1" thickBot="1" x14ac:dyDescent="0.25">
      <c r="A2" s="1"/>
    </row>
    <row r="3" spans="1:21" ht="15" customHeight="1" x14ac:dyDescent="0.25">
      <c r="A3" s="78" t="s">
        <v>16</v>
      </c>
      <c r="B3" s="81" t="s">
        <v>17</v>
      </c>
      <c r="C3" s="16"/>
      <c r="D3" s="81" t="s">
        <v>22</v>
      </c>
      <c r="E3" s="16" t="s">
        <v>3</v>
      </c>
      <c r="F3" s="84" t="s">
        <v>19</v>
      </c>
      <c r="G3" s="85"/>
    </row>
    <row r="4" spans="1:21" ht="15" customHeight="1" x14ac:dyDescent="0.25">
      <c r="A4" s="79"/>
      <c r="B4" s="82"/>
      <c r="C4" s="17" t="s">
        <v>6</v>
      </c>
      <c r="D4" s="82"/>
      <c r="E4" s="17" t="s">
        <v>18</v>
      </c>
      <c r="F4" s="89" t="s">
        <v>21</v>
      </c>
      <c r="G4" s="86" t="s">
        <v>20</v>
      </c>
    </row>
    <row r="5" spans="1:21" ht="22.5" customHeight="1" x14ac:dyDescent="0.25">
      <c r="A5" s="79"/>
      <c r="B5" s="82"/>
      <c r="C5" s="18" t="s">
        <v>7</v>
      </c>
      <c r="D5" s="82"/>
      <c r="E5" s="19" t="s">
        <v>12</v>
      </c>
      <c r="F5" s="90"/>
      <c r="G5" s="87"/>
    </row>
    <row r="6" spans="1:21" ht="15" customHeight="1" thickBot="1" x14ac:dyDescent="0.3">
      <c r="A6" s="80"/>
      <c r="B6" s="83"/>
      <c r="C6" s="20"/>
      <c r="D6" s="83"/>
      <c r="E6" s="51">
        <v>627.50996831132693</v>
      </c>
      <c r="F6" s="91"/>
      <c r="G6" s="88"/>
    </row>
    <row r="7" spans="1:21" s="15" customFormat="1" ht="15" customHeight="1" x14ac:dyDescent="0.25">
      <c r="A7" s="11" t="s">
        <v>10</v>
      </c>
      <c r="B7" s="12"/>
      <c r="C7" s="11"/>
      <c r="D7" s="13">
        <v>495875.52162499999</v>
      </c>
      <c r="E7" s="13">
        <v>627.50996831132693</v>
      </c>
      <c r="F7" s="14">
        <v>100.00000000000001</v>
      </c>
      <c r="G7" s="14">
        <v>100</v>
      </c>
    </row>
    <row r="8" spans="1:21" ht="15" hidden="1" customHeight="1" outlineLevel="1" x14ac:dyDescent="0.2">
      <c r="A8" s="56">
        <v>201201</v>
      </c>
      <c r="B8" s="57">
        <v>763593.07398250001</v>
      </c>
      <c r="C8" s="57">
        <v>357.39999999999782</v>
      </c>
      <c r="D8" s="57">
        <v>763950.47398250003</v>
      </c>
      <c r="E8" s="57">
        <v>344.65256886075844</v>
      </c>
      <c r="F8" s="58">
        <v>154.06093680103623</v>
      </c>
      <c r="G8" s="58">
        <v>54.923839662378981</v>
      </c>
      <c r="I8" s="71"/>
      <c r="J8" s="71"/>
      <c r="K8" s="71"/>
      <c r="L8" s="71"/>
      <c r="M8" s="71"/>
      <c r="N8" s="71"/>
      <c r="O8" s="47"/>
      <c r="P8" s="47"/>
      <c r="Q8" s="47"/>
      <c r="R8" s="47"/>
      <c r="S8" s="47"/>
      <c r="T8" s="47"/>
      <c r="U8" s="47"/>
    </row>
    <row r="9" spans="1:21" ht="15" hidden="1" customHeight="1" outlineLevel="1" x14ac:dyDescent="0.2">
      <c r="A9" s="56">
        <v>201202</v>
      </c>
      <c r="B9" s="57">
        <v>746703.93599999999</v>
      </c>
      <c r="C9" s="57">
        <v>0.73000000000320142</v>
      </c>
      <c r="D9" s="57">
        <v>746704.66599999997</v>
      </c>
      <c r="E9" s="57">
        <v>733.56585990188034</v>
      </c>
      <c r="F9" s="58">
        <v>150.58308656838412</v>
      </c>
      <c r="G9" s="58">
        <v>116.90106881902722</v>
      </c>
      <c r="I9" s="71"/>
      <c r="J9" s="71"/>
      <c r="K9" s="71"/>
      <c r="L9" s="71"/>
      <c r="M9" s="71"/>
      <c r="N9" s="71"/>
      <c r="O9" s="47"/>
      <c r="P9" s="47"/>
      <c r="Q9" s="47"/>
      <c r="R9" s="47"/>
      <c r="S9" s="47"/>
      <c r="T9" s="47"/>
    </row>
    <row r="10" spans="1:21" ht="15" hidden="1" customHeight="1" outlineLevel="1" x14ac:dyDescent="0.2">
      <c r="A10" s="56">
        <v>201203</v>
      </c>
      <c r="B10" s="57">
        <v>820172.37600000005</v>
      </c>
      <c r="C10" s="57">
        <v>44.741574999992736</v>
      </c>
      <c r="D10" s="57">
        <v>820217.11757500004</v>
      </c>
      <c r="E10" s="57">
        <v>1128.4004915069936</v>
      </c>
      <c r="F10" s="58">
        <v>165.40786584647739</v>
      </c>
      <c r="G10" s="58">
        <v>179.82192291599731</v>
      </c>
      <c r="I10" s="71"/>
      <c r="J10" s="71"/>
      <c r="K10" s="71"/>
      <c r="L10" s="71"/>
      <c r="M10" s="71"/>
      <c r="N10" s="71"/>
      <c r="O10" s="47"/>
      <c r="P10" s="47"/>
      <c r="Q10" s="47"/>
      <c r="R10" s="47"/>
      <c r="S10" s="47"/>
      <c r="T10" s="47"/>
    </row>
    <row r="11" spans="1:21" ht="15" hidden="1" customHeight="1" outlineLevel="1" x14ac:dyDescent="0.2">
      <c r="A11" s="56">
        <v>201204</v>
      </c>
      <c r="B11" s="57">
        <v>739409.57650000008</v>
      </c>
      <c r="C11" s="57">
        <v>10100.922500000001</v>
      </c>
      <c r="D11" s="57">
        <v>749510.49900000007</v>
      </c>
      <c r="E11" s="57">
        <v>1055.5146998863436</v>
      </c>
      <c r="F11" s="58">
        <v>151.14892070974386</v>
      </c>
      <c r="G11" s="58">
        <v>168.20684183341456</v>
      </c>
      <c r="I11" s="71"/>
      <c r="J11" s="71"/>
      <c r="K11" s="71"/>
      <c r="L11" s="71"/>
      <c r="M11" s="71"/>
      <c r="N11" s="71"/>
      <c r="O11" s="47"/>
      <c r="P11" s="47"/>
      <c r="Q11" s="47"/>
      <c r="R11" s="47"/>
      <c r="S11" s="47"/>
      <c r="T11" s="47"/>
    </row>
    <row r="12" spans="1:21" ht="15" hidden="1" customHeight="1" outlineLevel="1" x14ac:dyDescent="0.2">
      <c r="A12" s="56">
        <v>201205</v>
      </c>
      <c r="B12" s="57">
        <v>795446.1925</v>
      </c>
      <c r="C12" s="57">
        <v>38.349066000002495</v>
      </c>
      <c r="D12" s="57">
        <v>795484.54156599997</v>
      </c>
      <c r="E12" s="57">
        <v>1105.8364543487783</v>
      </c>
      <c r="F12" s="58">
        <v>160.42020766808</v>
      </c>
      <c r="G12" s="58">
        <v>176.22611754274772</v>
      </c>
      <c r="I12" s="71"/>
      <c r="J12" s="71"/>
      <c r="K12" s="71"/>
      <c r="L12" s="71"/>
      <c r="M12" s="71"/>
      <c r="N12" s="71"/>
      <c r="O12" s="47"/>
      <c r="P12" s="47"/>
      <c r="Q12" s="47"/>
      <c r="R12" s="47"/>
      <c r="S12" s="47"/>
      <c r="T12" s="47"/>
    </row>
    <row r="13" spans="1:21" ht="15" hidden="1" customHeight="1" outlineLevel="1" x14ac:dyDescent="0.2">
      <c r="A13" s="56">
        <v>201206</v>
      </c>
      <c r="B13" s="57">
        <v>793060.7165000001</v>
      </c>
      <c r="C13" s="57">
        <v>9331.3890420000007</v>
      </c>
      <c r="D13" s="57">
        <v>802392.10554200015</v>
      </c>
      <c r="E13" s="57">
        <v>1129.553571070539</v>
      </c>
      <c r="F13" s="58">
        <v>161.81321128990911</v>
      </c>
      <c r="G13" s="58">
        <v>180.00567769628364</v>
      </c>
      <c r="I13" s="71"/>
      <c r="J13" s="71"/>
      <c r="K13" s="71"/>
      <c r="L13" s="71"/>
      <c r="M13" s="71"/>
      <c r="N13" s="71"/>
      <c r="O13" s="47"/>
      <c r="P13" s="47"/>
      <c r="Q13" s="47"/>
      <c r="R13" s="47"/>
      <c r="S13" s="47"/>
      <c r="T13" s="47"/>
    </row>
    <row r="14" spans="1:21" ht="15" hidden="1" customHeight="1" outlineLevel="1" x14ac:dyDescent="0.2">
      <c r="A14" s="56">
        <v>201207</v>
      </c>
      <c r="B14" s="57">
        <v>863063.16349999991</v>
      </c>
      <c r="C14" s="57">
        <v>39.24182699999983</v>
      </c>
      <c r="D14" s="57">
        <v>863102.40532699996</v>
      </c>
      <c r="E14" s="57">
        <v>1167.9876680545951</v>
      </c>
      <c r="F14" s="58">
        <v>174.05626365636797</v>
      </c>
      <c r="G14" s="58">
        <v>186.13053609295343</v>
      </c>
      <c r="I14" s="71"/>
      <c r="J14" s="71"/>
      <c r="K14" s="71"/>
      <c r="L14" s="71"/>
      <c r="M14" s="71"/>
      <c r="N14" s="71"/>
      <c r="O14" s="47"/>
      <c r="P14" s="47"/>
      <c r="Q14" s="47"/>
      <c r="R14" s="47"/>
      <c r="S14" s="47"/>
      <c r="T14" s="47"/>
    </row>
    <row r="15" spans="1:21" ht="15" hidden="1" customHeight="1" outlineLevel="1" x14ac:dyDescent="0.2">
      <c r="A15" s="56">
        <v>201208</v>
      </c>
      <c r="B15" s="57">
        <v>922198.679</v>
      </c>
      <c r="C15" s="57">
        <v>19.132520999999542</v>
      </c>
      <c r="D15" s="57">
        <v>922217.811521</v>
      </c>
      <c r="E15" s="57">
        <v>1310.5189788664052</v>
      </c>
      <c r="F15" s="58">
        <v>185.9776841774449</v>
      </c>
      <c r="G15" s="58">
        <v>208.84432838463155</v>
      </c>
      <c r="I15" s="71"/>
      <c r="J15" s="71"/>
      <c r="K15" s="71"/>
      <c r="L15" s="71"/>
      <c r="M15" s="71"/>
      <c r="N15" s="71"/>
      <c r="O15" s="47"/>
      <c r="P15" s="47"/>
      <c r="Q15" s="47"/>
      <c r="R15" s="47"/>
      <c r="S15" s="47"/>
      <c r="T15" s="47"/>
    </row>
    <row r="16" spans="1:21" ht="15" hidden="1" customHeight="1" outlineLevel="1" x14ac:dyDescent="0.2">
      <c r="A16" s="56">
        <v>201209</v>
      </c>
      <c r="B16" s="57">
        <v>906378.22534998006</v>
      </c>
      <c r="C16" s="57">
        <v>34741.967500000006</v>
      </c>
      <c r="D16" s="57">
        <v>941120.19284998009</v>
      </c>
      <c r="E16" s="57">
        <v>1328.7183911646646</v>
      </c>
      <c r="F16" s="58">
        <v>189.78960481168724</v>
      </c>
      <c r="G16" s="58">
        <v>211.74458706055907</v>
      </c>
      <c r="I16" s="71"/>
      <c r="J16" s="71"/>
      <c r="K16" s="71"/>
      <c r="L16" s="71"/>
      <c r="M16" s="71"/>
      <c r="N16" s="71"/>
      <c r="O16" s="47"/>
      <c r="P16" s="47"/>
      <c r="Q16" s="47"/>
      <c r="R16" s="47"/>
      <c r="S16" s="47"/>
      <c r="T16" s="47"/>
    </row>
    <row r="17" spans="1:20" ht="15" hidden="1" customHeight="1" outlineLevel="1" x14ac:dyDescent="0.2">
      <c r="A17" s="56">
        <v>201210</v>
      </c>
      <c r="B17" s="57">
        <v>953880.21299999999</v>
      </c>
      <c r="C17" s="57">
        <v>2889.2721329999986</v>
      </c>
      <c r="D17" s="57">
        <v>956769.48513299995</v>
      </c>
      <c r="E17" s="57">
        <v>1814.6183472452863</v>
      </c>
      <c r="F17" s="58">
        <v>192.94549607886182</v>
      </c>
      <c r="G17" s="58">
        <v>289.17761292757638</v>
      </c>
      <c r="I17" s="71"/>
      <c r="J17" s="71"/>
      <c r="K17" s="71"/>
      <c r="L17" s="71"/>
      <c r="M17" s="71"/>
      <c r="N17" s="71"/>
      <c r="O17" s="47"/>
      <c r="P17" s="47"/>
      <c r="Q17" s="47"/>
      <c r="R17" s="47"/>
      <c r="S17" s="47"/>
      <c r="T17" s="47"/>
    </row>
    <row r="18" spans="1:20" ht="15" hidden="1" customHeight="1" outlineLevel="1" x14ac:dyDescent="0.2">
      <c r="A18" s="56">
        <v>201211</v>
      </c>
      <c r="B18" s="57">
        <v>944645.71199999994</v>
      </c>
      <c r="C18" s="57">
        <v>1893.4233630000017</v>
      </c>
      <c r="D18" s="57">
        <v>946539.13536299998</v>
      </c>
      <c r="E18" s="57">
        <v>1643.9063378439273</v>
      </c>
      <c r="F18" s="58">
        <v>190.88240779886874</v>
      </c>
      <c r="G18" s="58">
        <v>261.9729439944665</v>
      </c>
      <c r="I18" s="71"/>
      <c r="J18" s="71"/>
      <c r="K18" s="71"/>
      <c r="L18" s="71"/>
      <c r="M18" s="71"/>
      <c r="N18" s="71"/>
      <c r="O18" s="47"/>
      <c r="P18" s="47"/>
      <c r="Q18" s="47"/>
      <c r="R18" s="47"/>
      <c r="S18" s="47"/>
      <c r="T18" s="47"/>
    </row>
    <row r="19" spans="1:20" ht="15" hidden="1" customHeight="1" outlineLevel="1" x14ac:dyDescent="0.2">
      <c r="A19" s="56">
        <v>201212</v>
      </c>
      <c r="B19" s="57">
        <v>869370.61</v>
      </c>
      <c r="C19" s="57">
        <v>6236.7940000000017</v>
      </c>
      <c r="D19" s="57">
        <v>875607.40399999998</v>
      </c>
      <c r="E19" s="57">
        <v>3336.1765189108619</v>
      </c>
      <c r="F19" s="58">
        <v>176.57806562635042</v>
      </c>
      <c r="G19" s="58">
        <v>531.65315092742583</v>
      </c>
      <c r="I19" s="71"/>
      <c r="J19" s="71"/>
      <c r="K19" s="71"/>
      <c r="L19" s="71"/>
      <c r="M19" s="71"/>
      <c r="N19" s="71"/>
      <c r="O19" s="47"/>
      <c r="P19" s="47"/>
      <c r="Q19" s="47"/>
      <c r="R19" s="47"/>
      <c r="S19" s="47"/>
      <c r="T19" s="47"/>
    </row>
    <row r="20" spans="1:20" ht="15" hidden="1" customHeight="1" outlineLevel="1" x14ac:dyDescent="0.2">
      <c r="A20" s="56">
        <v>201301</v>
      </c>
      <c r="B20" s="57">
        <v>905987.85399999993</v>
      </c>
      <c r="C20" s="57">
        <v>425.50102999999945</v>
      </c>
      <c r="D20" s="57">
        <v>906413.35502999998</v>
      </c>
      <c r="E20" s="57">
        <v>384.3938162938926</v>
      </c>
      <c r="F20" s="58">
        <v>182.79050195090377</v>
      </c>
      <c r="G20" s="58">
        <v>61.257005578464849</v>
      </c>
      <c r="H20" s="10"/>
      <c r="I20" s="71"/>
      <c r="J20" s="71"/>
      <c r="K20" s="71"/>
      <c r="L20" s="71"/>
      <c r="M20" s="71"/>
      <c r="N20" s="71"/>
      <c r="O20" s="47"/>
      <c r="P20" s="47"/>
      <c r="Q20" s="47"/>
      <c r="R20" s="47"/>
      <c r="S20" s="47"/>
      <c r="T20" s="47"/>
    </row>
    <row r="21" spans="1:20" ht="15" hidden="1" customHeight="1" outlineLevel="1" x14ac:dyDescent="0.2">
      <c r="A21" s="56">
        <v>201302</v>
      </c>
      <c r="B21" s="57">
        <v>841186.81349999993</v>
      </c>
      <c r="C21" s="57">
        <v>11143.009902999991</v>
      </c>
      <c r="D21" s="57">
        <v>852329.8234029999</v>
      </c>
      <c r="E21" s="57">
        <v>773.22829594485972</v>
      </c>
      <c r="F21" s="58">
        <v>171.8838269350114</v>
      </c>
      <c r="G21" s="58">
        <v>123.22167535053998</v>
      </c>
      <c r="H21" s="10"/>
      <c r="I21" s="71"/>
      <c r="J21" s="71"/>
      <c r="K21" s="71"/>
      <c r="L21" s="71"/>
      <c r="M21" s="71"/>
      <c r="N21" s="71"/>
      <c r="O21" s="47"/>
      <c r="P21" s="47"/>
      <c r="Q21" s="47"/>
      <c r="R21" s="47"/>
      <c r="S21" s="47"/>
      <c r="T21" s="47"/>
    </row>
    <row r="22" spans="1:20" ht="15" hidden="1" customHeight="1" outlineLevel="1" x14ac:dyDescent="0.2">
      <c r="A22" s="56">
        <v>201303</v>
      </c>
      <c r="B22" s="57">
        <v>844809.44400000002</v>
      </c>
      <c r="C22" s="57">
        <v>29.363191000004008</v>
      </c>
      <c r="D22" s="57">
        <v>844838.80719099997</v>
      </c>
      <c r="E22" s="57">
        <v>1294.2116701128846</v>
      </c>
      <c r="F22" s="58">
        <v>170.37316228525177</v>
      </c>
      <c r="G22" s="58">
        <v>206.24559536411797</v>
      </c>
      <c r="H22" s="10"/>
      <c r="I22" s="71"/>
      <c r="J22" s="71"/>
      <c r="K22" s="71"/>
      <c r="L22" s="71"/>
      <c r="M22" s="71"/>
      <c r="N22" s="71"/>
      <c r="O22" s="47"/>
      <c r="P22" s="47"/>
      <c r="Q22" s="47"/>
      <c r="R22" s="47"/>
      <c r="S22" s="47"/>
      <c r="T22" s="47"/>
    </row>
    <row r="23" spans="1:20" ht="15" hidden="1" customHeight="1" outlineLevel="1" x14ac:dyDescent="0.2">
      <c r="A23" s="56">
        <v>201304</v>
      </c>
      <c r="B23" s="57">
        <v>918106.16099999996</v>
      </c>
      <c r="C23" s="57">
        <v>14263.263263999994</v>
      </c>
      <c r="D23" s="57">
        <v>932369.42426399991</v>
      </c>
      <c r="E23" s="57">
        <v>1658.087848674608</v>
      </c>
      <c r="F23" s="58">
        <v>188.0248940719226</v>
      </c>
      <c r="G23" s="58">
        <v>264.23290981920775</v>
      </c>
      <c r="H23" s="10"/>
      <c r="I23" s="71"/>
      <c r="J23" s="71"/>
      <c r="K23" s="71"/>
      <c r="L23" s="71"/>
      <c r="M23" s="71"/>
      <c r="N23" s="71"/>
      <c r="O23" s="47"/>
      <c r="P23" s="47"/>
      <c r="Q23" s="47"/>
      <c r="R23" s="47"/>
      <c r="S23" s="47"/>
      <c r="T23" s="47"/>
    </row>
    <row r="24" spans="1:20" ht="15" hidden="1" customHeight="1" outlineLevel="1" x14ac:dyDescent="0.2">
      <c r="A24" s="56">
        <v>201305</v>
      </c>
      <c r="B24" s="57">
        <v>894776.06150000007</v>
      </c>
      <c r="C24" s="57">
        <v>214.13109099999565</v>
      </c>
      <c r="D24" s="57">
        <v>894990.19259100012</v>
      </c>
      <c r="E24" s="57">
        <v>1130.9207672438565</v>
      </c>
      <c r="F24" s="58">
        <v>180.48686687701149</v>
      </c>
      <c r="G24" s="58">
        <v>180.22355410341018</v>
      </c>
      <c r="H24" s="10"/>
      <c r="I24" s="71"/>
      <c r="J24" s="71"/>
      <c r="K24" s="71"/>
      <c r="L24" s="71"/>
      <c r="M24" s="71"/>
      <c r="N24" s="71"/>
      <c r="O24" s="47"/>
      <c r="P24" s="47"/>
      <c r="Q24" s="47"/>
      <c r="R24" s="47"/>
      <c r="S24" s="47"/>
      <c r="T24" s="47"/>
    </row>
    <row r="25" spans="1:20" ht="15" hidden="1" customHeight="1" outlineLevel="1" x14ac:dyDescent="0.2">
      <c r="A25" s="56">
        <v>201306</v>
      </c>
      <c r="B25" s="57">
        <v>856447.24400000006</v>
      </c>
      <c r="C25" s="57">
        <v>37.443819999999505</v>
      </c>
      <c r="D25" s="57">
        <v>856484.68782000011</v>
      </c>
      <c r="E25" s="57">
        <v>1126.4216316653599</v>
      </c>
      <c r="F25" s="58">
        <v>172.72171149188253</v>
      </c>
      <c r="G25" s="58">
        <v>179.50657177552714</v>
      </c>
      <c r="H25" s="10"/>
      <c r="I25" s="71"/>
      <c r="J25" s="71"/>
      <c r="K25" s="71"/>
      <c r="L25" s="71"/>
      <c r="M25" s="71"/>
      <c r="N25" s="71"/>
      <c r="O25" s="47"/>
      <c r="P25" s="47"/>
      <c r="Q25" s="47"/>
      <c r="R25" s="47"/>
      <c r="S25" s="47"/>
      <c r="T25" s="47"/>
    </row>
    <row r="26" spans="1:20" ht="15" hidden="1" customHeight="1" outlineLevel="1" x14ac:dyDescent="0.2">
      <c r="A26" s="56">
        <v>201307</v>
      </c>
      <c r="B26" s="57">
        <v>949841.42449999996</v>
      </c>
      <c r="C26" s="57">
        <v>9792.4500000000116</v>
      </c>
      <c r="D26" s="57">
        <v>959633.87449999992</v>
      </c>
      <c r="E26" s="57">
        <v>1748.380593577939</v>
      </c>
      <c r="F26" s="58">
        <v>193.52313890293453</v>
      </c>
      <c r="G26" s="58">
        <v>278.62196329453582</v>
      </c>
      <c r="H26" s="10"/>
      <c r="I26" s="71"/>
      <c r="J26" s="71"/>
      <c r="K26" s="71"/>
      <c r="L26" s="71"/>
      <c r="M26" s="71"/>
      <c r="N26" s="71"/>
      <c r="O26" s="47"/>
      <c r="P26" s="47"/>
      <c r="Q26" s="47"/>
      <c r="R26" s="47"/>
      <c r="S26" s="47"/>
      <c r="T26" s="47"/>
    </row>
    <row r="27" spans="1:20" ht="15" hidden="1" customHeight="1" outlineLevel="1" x14ac:dyDescent="0.2">
      <c r="A27" s="56">
        <v>201308</v>
      </c>
      <c r="B27" s="57">
        <v>991795.76600000006</v>
      </c>
      <c r="C27" s="57">
        <v>6077.3999999999978</v>
      </c>
      <c r="D27" s="57">
        <v>997873.16600000008</v>
      </c>
      <c r="E27" s="57">
        <v>1394.3608918487164</v>
      </c>
      <c r="F27" s="58">
        <v>201.23460878446627</v>
      </c>
      <c r="G27" s="58">
        <v>222.20537716732031</v>
      </c>
      <c r="H27" s="10"/>
      <c r="I27" s="71"/>
      <c r="J27" s="71"/>
      <c r="K27" s="71"/>
      <c r="L27" s="71"/>
      <c r="M27" s="71"/>
      <c r="N27" s="71"/>
      <c r="O27" s="47"/>
      <c r="P27" s="47"/>
      <c r="Q27" s="47"/>
      <c r="R27" s="47"/>
      <c r="S27" s="47"/>
      <c r="T27" s="47"/>
    </row>
    <row r="28" spans="1:20" ht="15" hidden="1" customHeight="1" outlineLevel="1" x14ac:dyDescent="0.2">
      <c r="A28" s="56">
        <v>201309</v>
      </c>
      <c r="B28" s="57">
        <v>941182.79300000006</v>
      </c>
      <c r="C28" s="57">
        <v>810.72499999999854</v>
      </c>
      <c r="D28" s="57">
        <v>941993.51800000004</v>
      </c>
      <c r="E28" s="57">
        <v>1268.4845858746467</v>
      </c>
      <c r="F28" s="58">
        <v>189.96572262995701</v>
      </c>
      <c r="G28" s="58">
        <v>202.14572675048123</v>
      </c>
      <c r="H28" s="10"/>
      <c r="I28" s="71"/>
      <c r="J28" s="71"/>
      <c r="K28" s="71"/>
      <c r="L28" s="71"/>
      <c r="M28" s="71"/>
      <c r="N28" s="71"/>
      <c r="O28" s="47"/>
      <c r="P28" s="47"/>
      <c r="Q28" s="47"/>
      <c r="R28" s="47"/>
      <c r="S28" s="47"/>
      <c r="T28" s="47"/>
    </row>
    <row r="29" spans="1:20" ht="15" hidden="1" customHeight="1" outlineLevel="1" x14ac:dyDescent="0.2">
      <c r="A29" s="56">
        <v>201310</v>
      </c>
      <c r="B29" s="57">
        <v>1030791.7335000001</v>
      </c>
      <c r="C29" s="57">
        <v>4825.1624999999985</v>
      </c>
      <c r="D29" s="57">
        <v>1035616.8960000001</v>
      </c>
      <c r="E29" s="57">
        <v>1856.6138064916283</v>
      </c>
      <c r="F29" s="58">
        <v>208.84614199270217</v>
      </c>
      <c r="G29" s="58">
        <v>295.87001007934668</v>
      </c>
      <c r="H29" s="10"/>
      <c r="I29" s="71"/>
      <c r="J29" s="71"/>
      <c r="K29" s="71"/>
      <c r="L29" s="71"/>
      <c r="M29" s="71"/>
      <c r="N29" s="71"/>
      <c r="O29" s="47"/>
      <c r="P29" s="47"/>
      <c r="Q29" s="47"/>
      <c r="R29" s="47"/>
      <c r="S29" s="47"/>
      <c r="T29" s="47"/>
    </row>
    <row r="30" spans="1:20" ht="15" hidden="1" customHeight="1" outlineLevel="1" x14ac:dyDescent="0.2">
      <c r="A30" s="56">
        <v>201311</v>
      </c>
      <c r="B30" s="57">
        <v>979603.73450000002</v>
      </c>
      <c r="C30" s="57">
        <v>9.1499999999941792</v>
      </c>
      <c r="D30" s="57">
        <v>979612.88450000004</v>
      </c>
      <c r="E30" s="57">
        <v>1660.2685629168097</v>
      </c>
      <c r="F30" s="58">
        <v>197.55217625781913</v>
      </c>
      <c r="G30" s="58">
        <v>264.58042848063559</v>
      </c>
      <c r="H30" s="10"/>
      <c r="I30" s="71"/>
      <c r="J30" s="71"/>
      <c r="K30" s="71"/>
      <c r="L30" s="71"/>
      <c r="M30" s="71"/>
      <c r="N30" s="71"/>
      <c r="O30" s="47"/>
      <c r="P30" s="47"/>
      <c r="Q30" s="47"/>
      <c r="R30" s="47"/>
      <c r="S30" s="47"/>
      <c r="T30" s="47"/>
    </row>
    <row r="31" spans="1:20" ht="15" hidden="1" customHeight="1" outlineLevel="1" x14ac:dyDescent="0.2">
      <c r="A31" s="56">
        <v>201312</v>
      </c>
      <c r="B31" s="57">
        <v>933398.49149999989</v>
      </c>
      <c r="C31" s="57">
        <v>123.728194</v>
      </c>
      <c r="D31" s="57">
        <v>933522.21969399985</v>
      </c>
      <c r="E31" s="57">
        <v>3425.5917381910158</v>
      </c>
      <c r="F31" s="58">
        <v>188.25737084880043</v>
      </c>
      <c r="G31" s="58">
        <v>545.90236190343262</v>
      </c>
      <c r="H31" s="10"/>
      <c r="I31" s="71"/>
      <c r="J31" s="71"/>
      <c r="K31" s="71"/>
      <c r="L31" s="71"/>
      <c r="M31" s="71"/>
      <c r="N31" s="71"/>
      <c r="O31" s="47"/>
      <c r="P31" s="47"/>
      <c r="Q31" s="47"/>
      <c r="R31" s="47"/>
      <c r="S31" s="47"/>
      <c r="T31" s="47"/>
    </row>
    <row r="32" spans="1:20" ht="15" hidden="1" customHeight="1" outlineLevel="1" x14ac:dyDescent="0.2">
      <c r="A32" s="56">
        <v>201401</v>
      </c>
      <c r="B32" s="57">
        <v>914933.13199999998</v>
      </c>
      <c r="C32" s="57">
        <v>3787.0778629999986</v>
      </c>
      <c r="D32" s="57">
        <v>918720.20986299997</v>
      </c>
      <c r="E32" s="57">
        <v>501.32556479586412</v>
      </c>
      <c r="F32" s="58">
        <v>185.27234553791331</v>
      </c>
      <c r="G32" s="58">
        <v>79.891251153342807</v>
      </c>
      <c r="H32" s="10"/>
      <c r="I32" s="71"/>
      <c r="J32" s="71"/>
      <c r="K32" s="71"/>
      <c r="L32" s="71"/>
      <c r="M32" s="71"/>
      <c r="N32" s="71"/>
      <c r="O32" s="47"/>
      <c r="P32" s="47"/>
      <c r="Q32" s="47"/>
      <c r="R32" s="47"/>
      <c r="S32" s="47"/>
      <c r="T32" s="47"/>
    </row>
    <row r="33" spans="1:21" ht="15" hidden="1" customHeight="1" outlineLevel="1" x14ac:dyDescent="0.2">
      <c r="A33" s="56">
        <v>201402</v>
      </c>
      <c r="B33" s="57">
        <v>897675.97500000009</v>
      </c>
      <c r="C33" s="57">
        <v>11066.224</v>
      </c>
      <c r="D33" s="57">
        <v>908742.19900000014</v>
      </c>
      <c r="E33" s="57">
        <v>902.75149655082987</v>
      </c>
      <c r="F33" s="58">
        <v>183.26014480852427</v>
      </c>
      <c r="G33" s="58">
        <v>143.86249496246202</v>
      </c>
      <c r="H33" s="10"/>
      <c r="I33" s="71"/>
      <c r="J33" s="71"/>
      <c r="K33" s="71"/>
      <c r="L33" s="71"/>
      <c r="M33" s="71"/>
      <c r="N33" s="71"/>
      <c r="O33" s="47"/>
      <c r="P33" s="47"/>
      <c r="Q33" s="47"/>
      <c r="R33" s="47"/>
      <c r="S33" s="47"/>
      <c r="T33" s="47"/>
    </row>
    <row r="34" spans="1:21" ht="15" hidden="1" customHeight="1" outlineLevel="1" x14ac:dyDescent="0.2">
      <c r="A34" s="56">
        <v>201403</v>
      </c>
      <c r="B34" s="57">
        <v>892846.40449999995</v>
      </c>
      <c r="C34" s="57">
        <v>45.798353000000006</v>
      </c>
      <c r="D34" s="57">
        <v>892892.20285299991</v>
      </c>
      <c r="E34" s="57">
        <v>1229.7192101264225</v>
      </c>
      <c r="F34" s="58">
        <v>180.06377889494595</v>
      </c>
      <c r="G34" s="58">
        <v>195.96807576390896</v>
      </c>
      <c r="H34" s="10"/>
      <c r="I34" s="71"/>
      <c r="J34" s="71"/>
      <c r="K34" s="71"/>
      <c r="L34" s="71"/>
      <c r="M34" s="71"/>
      <c r="N34" s="71"/>
      <c r="O34" s="47"/>
      <c r="P34" s="47"/>
      <c r="Q34" s="47"/>
      <c r="R34" s="47"/>
      <c r="S34" s="47"/>
      <c r="T34" s="47"/>
    </row>
    <row r="35" spans="1:21" ht="15" hidden="1" customHeight="1" outlineLevel="1" x14ac:dyDescent="0.2">
      <c r="A35" s="56">
        <v>201404</v>
      </c>
      <c r="B35" s="57">
        <v>908109.91149999993</v>
      </c>
      <c r="C35" s="57">
        <v>70.077228999999988</v>
      </c>
      <c r="D35" s="57">
        <v>908179.98872899998</v>
      </c>
      <c r="E35" s="57">
        <v>1475.735295550852</v>
      </c>
      <c r="F35" s="58">
        <v>183.14676750989142</v>
      </c>
      <c r="G35" s="58">
        <v>235.17320362609669</v>
      </c>
      <c r="H35" s="10"/>
      <c r="I35" s="71"/>
      <c r="J35" s="71"/>
      <c r="K35" s="71"/>
      <c r="L35" s="71"/>
      <c r="M35" s="71"/>
      <c r="N35" s="71"/>
      <c r="O35" s="47"/>
      <c r="P35" s="47"/>
      <c r="Q35" s="47"/>
      <c r="R35" s="47"/>
      <c r="S35" s="47"/>
      <c r="T35" s="47"/>
    </row>
    <row r="36" spans="1:21" ht="15" hidden="1" customHeight="1" outlineLevel="1" x14ac:dyDescent="0.2">
      <c r="A36" s="56">
        <v>201405</v>
      </c>
      <c r="B36" s="57">
        <v>931733.598</v>
      </c>
      <c r="C36" s="57">
        <v>11691.475032999999</v>
      </c>
      <c r="D36" s="57">
        <v>943425.07303299999</v>
      </c>
      <c r="E36" s="57">
        <v>1205.2398018570273</v>
      </c>
      <c r="F36" s="58">
        <v>190.25441504782609</v>
      </c>
      <c r="G36" s="58">
        <v>192.0670368154328</v>
      </c>
      <c r="H36" s="10"/>
      <c r="I36" s="71"/>
      <c r="J36" s="71"/>
      <c r="K36" s="71"/>
      <c r="L36" s="71"/>
      <c r="M36" s="71"/>
      <c r="N36" s="71"/>
      <c r="O36" s="47"/>
      <c r="P36" s="47"/>
      <c r="Q36" s="47"/>
      <c r="R36" s="47"/>
      <c r="S36" s="47"/>
      <c r="T36" s="47"/>
    </row>
    <row r="37" spans="1:21" ht="15" hidden="1" customHeight="1" outlineLevel="1" x14ac:dyDescent="0.2">
      <c r="A37" s="56">
        <v>201406</v>
      </c>
      <c r="B37" s="57">
        <v>891789.06150000007</v>
      </c>
      <c r="C37" s="57">
        <v>38.049630000000008</v>
      </c>
      <c r="D37" s="57">
        <v>891827.11113000009</v>
      </c>
      <c r="E37" s="57">
        <v>1157.2523996612456</v>
      </c>
      <c r="F37" s="58">
        <v>179.84898875577767</v>
      </c>
      <c r="G37" s="58">
        <v>184.41976352590737</v>
      </c>
      <c r="H37" s="10"/>
      <c r="I37" s="71"/>
      <c r="J37" s="71"/>
      <c r="K37" s="71"/>
      <c r="L37" s="71"/>
      <c r="M37" s="71"/>
      <c r="N37" s="71"/>
      <c r="O37" s="47"/>
      <c r="P37" s="47"/>
      <c r="Q37" s="47"/>
      <c r="R37" s="47"/>
      <c r="S37" s="47"/>
      <c r="T37" s="47"/>
    </row>
    <row r="38" spans="1:21" ht="15" hidden="1" customHeight="1" outlineLevel="1" x14ac:dyDescent="0.2">
      <c r="A38" s="56">
        <v>201407</v>
      </c>
      <c r="B38" s="57">
        <v>930215.43800000008</v>
      </c>
      <c r="C38" s="57">
        <v>9552.9838060000002</v>
      </c>
      <c r="D38" s="57">
        <v>939768.42180600006</v>
      </c>
      <c r="E38" s="57">
        <v>1690.6938127981145</v>
      </c>
      <c r="F38" s="58">
        <v>189.51700191337309</v>
      </c>
      <c r="G38" s="58">
        <v>269.42899685687689</v>
      </c>
      <c r="H38" s="10"/>
      <c r="I38" s="71"/>
      <c r="J38" s="71"/>
      <c r="K38" s="71"/>
      <c r="L38" s="71"/>
      <c r="M38" s="71"/>
      <c r="N38" s="71"/>
      <c r="O38" s="47"/>
      <c r="P38" s="47"/>
      <c r="Q38" s="47"/>
      <c r="R38" s="47"/>
      <c r="S38" s="47"/>
      <c r="T38" s="47"/>
    </row>
    <row r="39" spans="1:21" ht="15" hidden="1" customHeight="1" outlineLevel="1" x14ac:dyDescent="0.2">
      <c r="A39" s="56">
        <v>201408</v>
      </c>
      <c r="B39" s="57">
        <v>996396.7705000001</v>
      </c>
      <c r="C39" s="57">
        <v>34.771999999999998</v>
      </c>
      <c r="D39" s="57">
        <v>996431.5425000001</v>
      </c>
      <c r="E39" s="57">
        <v>1211.9526184528434</v>
      </c>
      <c r="F39" s="58">
        <v>200.94388592416541</v>
      </c>
      <c r="G39" s="58">
        <v>193.13679139062796</v>
      </c>
      <c r="H39" s="10"/>
      <c r="I39" s="71"/>
      <c r="J39" s="71"/>
      <c r="K39" s="71"/>
      <c r="L39" s="71"/>
      <c r="M39" s="71"/>
      <c r="N39" s="71"/>
      <c r="O39" s="47"/>
      <c r="P39" s="47"/>
      <c r="Q39" s="47"/>
      <c r="R39" s="47"/>
      <c r="S39" s="47"/>
      <c r="T39" s="47"/>
    </row>
    <row r="40" spans="1:21" ht="15" hidden="1" customHeight="1" outlineLevel="1" x14ac:dyDescent="0.2">
      <c r="A40" s="56">
        <v>201409</v>
      </c>
      <c r="B40" s="57">
        <v>1010290.8994999999</v>
      </c>
      <c r="C40" s="57">
        <v>17.801796</v>
      </c>
      <c r="D40" s="57">
        <v>1010308.7012959999</v>
      </c>
      <c r="E40" s="57">
        <v>1395.2080170718882</v>
      </c>
      <c r="F40" s="58">
        <v>203.74240252577621</v>
      </c>
      <c r="G40" s="58">
        <v>222.34037505834209</v>
      </c>
      <c r="H40" s="10"/>
      <c r="I40" s="71"/>
      <c r="J40" s="71"/>
      <c r="K40" s="71"/>
      <c r="L40" s="71"/>
      <c r="M40" s="71"/>
      <c r="N40" s="71"/>
      <c r="O40" s="47"/>
      <c r="P40" s="47"/>
      <c r="Q40" s="47"/>
      <c r="R40" s="47"/>
      <c r="S40" s="47"/>
      <c r="T40" s="47"/>
    </row>
    <row r="41" spans="1:21" ht="15" hidden="1" customHeight="1" outlineLevel="1" x14ac:dyDescent="0.2">
      <c r="A41" s="56">
        <v>201410</v>
      </c>
      <c r="B41" s="57">
        <v>1023324.0495</v>
      </c>
      <c r="C41" s="57">
        <v>1720.2704119999999</v>
      </c>
      <c r="D41" s="57">
        <v>1025044.319912</v>
      </c>
      <c r="E41" s="57">
        <v>1683.2469255764681</v>
      </c>
      <c r="F41" s="58">
        <v>206.71403915097417</v>
      </c>
      <c r="G41" s="58">
        <v>268.24226077335516</v>
      </c>
      <c r="H41" s="10"/>
      <c r="I41" s="71"/>
      <c r="J41" s="71"/>
      <c r="K41" s="71"/>
      <c r="L41" s="71"/>
      <c r="M41" s="71"/>
      <c r="N41" s="71"/>
      <c r="O41" s="47"/>
      <c r="P41" s="47"/>
      <c r="Q41" s="47"/>
      <c r="R41" s="47"/>
      <c r="S41" s="47"/>
      <c r="T41" s="47"/>
    </row>
    <row r="42" spans="1:21" ht="15" hidden="1" customHeight="1" outlineLevel="1" x14ac:dyDescent="0.2">
      <c r="A42" s="56">
        <f>A41+1</f>
        <v>201411</v>
      </c>
      <c r="B42" s="57">
        <v>1023498.4785</v>
      </c>
      <c r="C42" s="57">
        <v>3368.2240000000002</v>
      </c>
      <c r="D42" s="57">
        <v>1026866.7025</v>
      </c>
      <c r="E42" s="57">
        <v>1691.2562035778953</v>
      </c>
      <c r="F42" s="58">
        <v>207.08154722679691</v>
      </c>
      <c r="G42" s="58">
        <v>269.51861946180446</v>
      </c>
      <c r="H42" s="10"/>
      <c r="I42" s="71"/>
      <c r="J42" s="71"/>
      <c r="K42" s="71"/>
      <c r="L42" s="71"/>
      <c r="M42" s="71"/>
      <c r="N42" s="71"/>
      <c r="O42" s="47"/>
      <c r="P42" s="47"/>
      <c r="Q42" s="47"/>
      <c r="R42" s="47"/>
      <c r="S42" s="47"/>
      <c r="T42" s="47"/>
    </row>
    <row r="43" spans="1:21" ht="15" hidden="1" customHeight="1" outlineLevel="1" x14ac:dyDescent="0.2">
      <c r="A43" s="56">
        <f>A42+1</f>
        <v>201412</v>
      </c>
      <c r="B43" s="57">
        <v>969357.70099999988</v>
      </c>
      <c r="C43" s="57">
        <v>9827.4576379999999</v>
      </c>
      <c r="D43" s="57">
        <v>979185.15863799991</v>
      </c>
      <c r="E43" s="57">
        <v>3749.7301040476573</v>
      </c>
      <c r="F43" s="58">
        <v>197.46591955762983</v>
      </c>
      <c r="G43" s="58">
        <v>597.55705780076164</v>
      </c>
      <c r="H43" s="10"/>
      <c r="I43" s="71"/>
      <c r="J43" s="71"/>
      <c r="K43" s="71"/>
      <c r="L43" s="71"/>
      <c r="M43" s="71"/>
      <c r="N43" s="71"/>
      <c r="O43" s="47"/>
      <c r="P43" s="47"/>
      <c r="Q43" s="47"/>
      <c r="R43" s="47"/>
      <c r="S43" s="47"/>
      <c r="T43" s="47"/>
      <c r="U43" s="47"/>
    </row>
    <row r="44" spans="1:21" ht="15" hidden="1" customHeight="1" outlineLevel="1" x14ac:dyDescent="0.2">
      <c r="A44" s="56">
        <v>201501</v>
      </c>
      <c r="B44" s="57">
        <v>911094.31450000009</v>
      </c>
      <c r="C44" s="57">
        <v>9290.101999999999</v>
      </c>
      <c r="D44" s="57">
        <v>920384.41650000005</v>
      </c>
      <c r="E44" s="57">
        <v>377.08743722838216</v>
      </c>
      <c r="F44" s="58">
        <v>185.60795529569009</v>
      </c>
      <c r="G44" s="58">
        <v>60.09266087726872</v>
      </c>
      <c r="H44" s="10"/>
      <c r="I44" s="71"/>
      <c r="J44" s="71"/>
      <c r="K44" s="71"/>
      <c r="L44" s="71"/>
      <c r="M44" s="71"/>
      <c r="N44" s="71"/>
      <c r="O44" s="47"/>
      <c r="P44" s="47"/>
      <c r="Q44" s="47"/>
      <c r="R44" s="47"/>
      <c r="S44" s="47"/>
      <c r="T44" s="47"/>
    </row>
    <row r="45" spans="1:21" ht="15" hidden="1" customHeight="1" outlineLevel="1" x14ac:dyDescent="0.2">
      <c r="A45" s="56">
        <f t="shared" ref="A45:A79" si="0">A44+1</f>
        <v>201502</v>
      </c>
      <c r="B45" s="57">
        <v>857252.23700000008</v>
      </c>
      <c r="C45" s="57">
        <v>86.28</v>
      </c>
      <c r="D45" s="57">
        <v>857338.51700000011</v>
      </c>
      <c r="E45" s="57">
        <v>666.61345353490913</v>
      </c>
      <c r="F45" s="58">
        <v>172.89389768433705</v>
      </c>
      <c r="G45" s="58">
        <v>106.23153211873466</v>
      </c>
      <c r="H45" s="10"/>
      <c r="I45" s="71"/>
      <c r="J45" s="71"/>
      <c r="K45" s="71"/>
      <c r="L45" s="71"/>
      <c r="M45" s="71"/>
      <c r="N45" s="71"/>
      <c r="O45" s="47"/>
      <c r="P45" s="47"/>
      <c r="Q45" s="47"/>
      <c r="R45" s="47"/>
      <c r="S45" s="47"/>
      <c r="T45" s="47"/>
    </row>
    <row r="46" spans="1:21" ht="15" hidden="1" customHeight="1" outlineLevel="1" x14ac:dyDescent="0.2">
      <c r="A46" s="56">
        <f t="shared" si="0"/>
        <v>201503</v>
      </c>
      <c r="B46" s="57">
        <v>899183.41200000001</v>
      </c>
      <c r="C46" s="57">
        <v>8344.3492640000004</v>
      </c>
      <c r="D46" s="57">
        <v>907527.76126399997</v>
      </c>
      <c r="E46" s="57">
        <v>803.71787494064256</v>
      </c>
      <c r="F46" s="58">
        <v>183.01523702763194</v>
      </c>
      <c r="G46" s="58">
        <v>128.08049521563828</v>
      </c>
      <c r="H46" s="10"/>
      <c r="I46" s="71"/>
      <c r="J46" s="71"/>
      <c r="K46" s="71"/>
      <c r="L46" s="71"/>
      <c r="M46" s="71"/>
      <c r="N46" s="71"/>
      <c r="O46" s="47"/>
      <c r="P46" s="47"/>
      <c r="Q46" s="47"/>
      <c r="R46" s="47"/>
      <c r="S46" s="47"/>
      <c r="T46" s="47"/>
    </row>
    <row r="47" spans="1:21" ht="15" hidden="1" customHeight="1" outlineLevel="1" x14ac:dyDescent="0.2">
      <c r="A47" s="56">
        <f t="shared" si="0"/>
        <v>201504</v>
      </c>
      <c r="B47" s="57">
        <v>853618.43650000007</v>
      </c>
      <c r="C47" s="57">
        <v>16.121500000000001</v>
      </c>
      <c r="D47" s="57">
        <v>853634.55800000008</v>
      </c>
      <c r="E47" s="57">
        <v>1179.2235811486089</v>
      </c>
      <c r="F47" s="58">
        <v>172.14694429816021</v>
      </c>
      <c r="G47" s="58">
        <v>187.92109140863238</v>
      </c>
      <c r="H47" s="10"/>
      <c r="I47" s="71"/>
      <c r="J47" s="71"/>
      <c r="K47" s="71"/>
      <c r="L47" s="71"/>
      <c r="M47" s="71"/>
      <c r="N47" s="71"/>
      <c r="O47" s="47"/>
      <c r="P47" s="47"/>
      <c r="Q47" s="47"/>
      <c r="R47" s="47"/>
      <c r="S47" s="47"/>
      <c r="T47" s="47"/>
    </row>
    <row r="48" spans="1:21" ht="15" hidden="1" customHeight="1" outlineLevel="1" x14ac:dyDescent="0.2">
      <c r="A48" s="56">
        <f t="shared" si="0"/>
        <v>201505</v>
      </c>
      <c r="B48" s="57">
        <v>863822.61299999896</v>
      </c>
      <c r="C48" s="57">
        <v>2183.4224819999999</v>
      </c>
      <c r="D48" s="57">
        <v>866006.03548199893</v>
      </c>
      <c r="E48" s="57">
        <v>811.64347633504997</v>
      </c>
      <c r="F48" s="58">
        <v>174.64181991562506</v>
      </c>
      <c r="G48" s="58">
        <v>129.34351919846611</v>
      </c>
      <c r="H48" s="10"/>
      <c r="I48" s="71"/>
      <c r="J48" s="71"/>
      <c r="K48" s="71"/>
      <c r="L48" s="71"/>
      <c r="M48" s="71"/>
      <c r="N48" s="71"/>
      <c r="O48" s="47"/>
      <c r="P48" s="47"/>
      <c r="Q48" s="47"/>
      <c r="R48" s="47"/>
      <c r="S48" s="47"/>
      <c r="T48" s="47"/>
    </row>
    <row r="49" spans="1:20" ht="15" hidden="1" customHeight="1" outlineLevel="1" x14ac:dyDescent="0.2">
      <c r="A49" s="56">
        <f t="shared" si="0"/>
        <v>201506</v>
      </c>
      <c r="B49" s="57">
        <v>881911.1165</v>
      </c>
      <c r="C49" s="57">
        <v>622.85350000000005</v>
      </c>
      <c r="D49" s="57">
        <v>882533.97</v>
      </c>
      <c r="E49" s="57">
        <v>1005.044165139665</v>
      </c>
      <c r="F49" s="58">
        <v>177.97490126310487</v>
      </c>
      <c r="G49" s="58">
        <v>160.1638564952695</v>
      </c>
      <c r="H49" s="10"/>
      <c r="I49" s="71"/>
      <c r="J49" s="71"/>
      <c r="K49" s="71"/>
      <c r="L49" s="71"/>
      <c r="M49" s="71"/>
      <c r="N49" s="71"/>
      <c r="O49" s="47"/>
      <c r="P49" s="47"/>
      <c r="Q49" s="47"/>
      <c r="R49" s="47"/>
      <c r="S49" s="47"/>
      <c r="T49" s="47"/>
    </row>
    <row r="50" spans="1:20" ht="15" hidden="1" customHeight="1" outlineLevel="1" x14ac:dyDescent="0.2">
      <c r="A50" s="56">
        <f t="shared" si="0"/>
        <v>201507</v>
      </c>
      <c r="B50" s="57">
        <v>899548.76299999992</v>
      </c>
      <c r="C50" s="57">
        <v>1504.4</v>
      </c>
      <c r="D50" s="57">
        <v>901053.16299999994</v>
      </c>
      <c r="E50" s="57">
        <v>1445.8661611072871</v>
      </c>
      <c r="F50" s="58">
        <v>181.70954679255388</v>
      </c>
      <c r="G50" s="58">
        <v>230.41325781616084</v>
      </c>
      <c r="H50" s="10"/>
      <c r="I50" s="71"/>
      <c r="J50" s="71"/>
      <c r="K50" s="71"/>
      <c r="L50" s="71"/>
      <c r="M50" s="71"/>
      <c r="N50" s="71"/>
      <c r="O50" s="47"/>
      <c r="P50" s="47"/>
      <c r="Q50" s="47"/>
      <c r="R50" s="47"/>
      <c r="S50" s="47"/>
      <c r="T50" s="47"/>
    </row>
    <row r="51" spans="1:20" ht="15" hidden="1" customHeight="1" outlineLevel="1" x14ac:dyDescent="0.2">
      <c r="A51" s="56">
        <f t="shared" si="0"/>
        <v>201508</v>
      </c>
      <c r="B51" s="57">
        <v>981039.42799999996</v>
      </c>
      <c r="C51" s="57">
        <v>1580.1086290000001</v>
      </c>
      <c r="D51" s="57">
        <v>982619.53662899998</v>
      </c>
      <c r="E51" s="57">
        <v>827.71555999964528</v>
      </c>
      <c r="F51" s="58">
        <v>198.15850829033147</v>
      </c>
      <c r="G51" s="58">
        <v>131.90476674451651</v>
      </c>
      <c r="H51" s="10"/>
      <c r="I51" s="71"/>
      <c r="J51" s="71"/>
      <c r="K51" s="71"/>
      <c r="L51" s="71"/>
      <c r="M51" s="71"/>
      <c r="N51" s="71"/>
      <c r="O51" s="47"/>
      <c r="P51" s="47"/>
      <c r="Q51" s="47"/>
      <c r="R51" s="47"/>
      <c r="S51" s="47"/>
      <c r="T51" s="47"/>
    </row>
    <row r="52" spans="1:20" ht="15" hidden="1" customHeight="1" outlineLevel="1" x14ac:dyDescent="0.2">
      <c r="A52" s="56">
        <f t="shared" si="0"/>
        <v>201509</v>
      </c>
      <c r="B52" s="57">
        <v>991836.80449999997</v>
      </c>
      <c r="C52" s="57">
        <v>52.560499999999998</v>
      </c>
      <c r="D52" s="57">
        <v>991889.36499999999</v>
      </c>
      <c r="E52" s="57">
        <v>1177.5032616451399</v>
      </c>
      <c r="F52" s="58">
        <v>200.02789445011254</v>
      </c>
      <c r="G52" s="58">
        <v>187.64694126116962</v>
      </c>
      <c r="H52" s="10"/>
      <c r="I52" s="71"/>
      <c r="J52" s="71"/>
      <c r="K52" s="71"/>
      <c r="L52" s="71"/>
      <c r="M52" s="71"/>
      <c r="N52" s="71"/>
      <c r="O52" s="47"/>
      <c r="P52" s="47"/>
      <c r="Q52" s="47"/>
      <c r="R52" s="47"/>
      <c r="S52" s="47"/>
      <c r="T52" s="47"/>
    </row>
    <row r="53" spans="1:20" ht="15" hidden="1" customHeight="1" outlineLevel="1" x14ac:dyDescent="0.2">
      <c r="A53" s="56">
        <f t="shared" si="0"/>
        <v>201510</v>
      </c>
      <c r="B53" s="57">
        <v>1027524.4720000001</v>
      </c>
      <c r="C53" s="57">
        <v>17916.87</v>
      </c>
      <c r="D53" s="57">
        <v>1045441.3420000001</v>
      </c>
      <c r="E53" s="57">
        <v>1565.3201678577905</v>
      </c>
      <c r="F53" s="58">
        <v>210.8273742922529</v>
      </c>
      <c r="G53" s="58">
        <v>249.44945051154738</v>
      </c>
      <c r="H53" s="10"/>
      <c r="I53" s="71"/>
      <c r="J53" s="71"/>
      <c r="K53" s="71"/>
      <c r="L53" s="71"/>
      <c r="M53" s="71"/>
      <c r="N53" s="71"/>
      <c r="O53" s="47"/>
      <c r="P53" s="47"/>
      <c r="Q53" s="47"/>
      <c r="R53" s="47"/>
      <c r="S53" s="47"/>
      <c r="T53" s="47"/>
    </row>
    <row r="54" spans="1:20" ht="15" hidden="1" customHeight="1" outlineLevel="1" x14ac:dyDescent="0.2">
      <c r="A54" s="56">
        <f t="shared" si="0"/>
        <v>201511</v>
      </c>
      <c r="B54" s="57">
        <v>983284.78750000009</v>
      </c>
      <c r="C54" s="57">
        <v>4005.904955</v>
      </c>
      <c r="D54" s="57">
        <v>987290.69245500013</v>
      </c>
      <c r="E54" s="57">
        <v>1466.7008111253529</v>
      </c>
      <c r="F54" s="58">
        <v>199.10050998678395</v>
      </c>
      <c r="G54" s="58">
        <v>233.73346802320077</v>
      </c>
      <c r="H54" s="10"/>
      <c r="I54" s="71"/>
      <c r="J54" s="71"/>
      <c r="K54" s="71"/>
      <c r="L54" s="71"/>
      <c r="M54" s="71"/>
      <c r="N54" s="71"/>
      <c r="O54" s="47"/>
      <c r="P54" s="47"/>
      <c r="Q54" s="47"/>
      <c r="R54" s="47"/>
      <c r="S54" s="47"/>
      <c r="T54" s="47"/>
    </row>
    <row r="55" spans="1:20" ht="15" hidden="1" customHeight="1" outlineLevel="1" x14ac:dyDescent="0.2">
      <c r="A55" s="56">
        <f t="shared" si="0"/>
        <v>201512</v>
      </c>
      <c r="B55" s="57">
        <v>979781.73450000002</v>
      </c>
      <c r="C55" s="57">
        <v>2528.4949999999999</v>
      </c>
      <c r="D55" s="57">
        <v>982310.22950000002</v>
      </c>
      <c r="E55" s="57">
        <v>3783.8408059272865</v>
      </c>
      <c r="F55" s="58">
        <v>198.09613232791526</v>
      </c>
      <c r="G55" s="58">
        <v>602.99293987470276</v>
      </c>
      <c r="H55" s="10"/>
      <c r="I55" s="71"/>
      <c r="J55" s="71"/>
      <c r="K55" s="71"/>
      <c r="L55" s="71"/>
      <c r="M55" s="71"/>
      <c r="N55" s="71"/>
      <c r="O55" s="47"/>
      <c r="P55" s="47"/>
      <c r="Q55" s="47"/>
      <c r="R55" s="47"/>
      <c r="S55" s="47"/>
      <c r="T55" s="47"/>
    </row>
    <row r="56" spans="1:20" ht="15" hidden="1" customHeight="1" outlineLevel="1" x14ac:dyDescent="0.2">
      <c r="A56" s="56">
        <v>201601</v>
      </c>
      <c r="B56" s="57">
        <v>926962.54799999995</v>
      </c>
      <c r="C56" s="57">
        <v>8694.4211009999999</v>
      </c>
      <c r="D56" s="57">
        <v>935656.969101</v>
      </c>
      <c r="E56" s="57">
        <v>215.66826347697753</v>
      </c>
      <c r="F56" s="58">
        <v>188.68787191487536</v>
      </c>
      <c r="G56" s="58">
        <v>34.368898402898019</v>
      </c>
      <c r="H56" s="10"/>
      <c r="I56" s="71"/>
      <c r="J56" s="71"/>
      <c r="K56" s="71"/>
      <c r="L56" s="71"/>
      <c r="M56" s="71"/>
      <c r="N56" s="71"/>
      <c r="O56" s="47"/>
      <c r="P56" s="47"/>
      <c r="Q56" s="47"/>
      <c r="R56" s="47"/>
      <c r="S56" s="47"/>
      <c r="T56" s="47"/>
    </row>
    <row r="57" spans="1:20" ht="15" hidden="1" customHeight="1" outlineLevel="1" x14ac:dyDescent="0.2">
      <c r="A57" s="56">
        <f t="shared" si="0"/>
        <v>201602</v>
      </c>
      <c r="B57" s="57">
        <v>899275.45250000001</v>
      </c>
      <c r="C57" s="57">
        <v>150.57276799999997</v>
      </c>
      <c r="D57" s="57">
        <v>899426.02526799997</v>
      </c>
      <c r="E57" s="57">
        <v>734.29220361444095</v>
      </c>
      <c r="F57" s="58">
        <v>181.38141248040475</v>
      </c>
      <c r="G57" s="58">
        <v>117.01681896631418</v>
      </c>
      <c r="H57" s="10"/>
      <c r="I57" s="71"/>
      <c r="J57" s="71"/>
      <c r="K57" s="71"/>
      <c r="L57" s="71"/>
      <c r="M57" s="71"/>
      <c r="N57" s="71"/>
      <c r="O57" s="47"/>
      <c r="P57" s="47"/>
      <c r="Q57" s="47"/>
      <c r="R57" s="47"/>
      <c r="S57" s="47"/>
      <c r="T57" s="47"/>
    </row>
    <row r="58" spans="1:20" ht="15" hidden="1" customHeight="1" outlineLevel="1" x14ac:dyDescent="0.2">
      <c r="A58" s="56">
        <f t="shared" si="0"/>
        <v>201603</v>
      </c>
      <c r="B58" s="57">
        <v>899014.77650000015</v>
      </c>
      <c r="C58" s="57">
        <v>109.938068</v>
      </c>
      <c r="D58" s="57">
        <v>899124.71456800017</v>
      </c>
      <c r="E58" s="57">
        <v>997.64937984932374</v>
      </c>
      <c r="F58" s="58">
        <v>181.32064910595699</v>
      </c>
      <c r="G58" s="58">
        <v>158.98542337647123</v>
      </c>
      <c r="H58" s="10"/>
      <c r="I58" s="71"/>
      <c r="J58" s="71"/>
      <c r="K58" s="71"/>
      <c r="L58" s="71"/>
      <c r="M58" s="71"/>
      <c r="N58" s="71"/>
      <c r="O58" s="47"/>
      <c r="P58" s="47"/>
      <c r="Q58" s="47"/>
      <c r="R58" s="47"/>
      <c r="S58" s="47"/>
      <c r="T58" s="47"/>
    </row>
    <row r="59" spans="1:20" ht="15" hidden="1" customHeight="1" outlineLevel="1" x14ac:dyDescent="0.2">
      <c r="A59" s="56">
        <f t="shared" si="0"/>
        <v>201604</v>
      </c>
      <c r="B59" s="57">
        <v>888523.90549999999</v>
      </c>
      <c r="C59" s="57">
        <v>2044.6699350000001</v>
      </c>
      <c r="D59" s="57">
        <v>890568.57543500001</v>
      </c>
      <c r="E59" s="57">
        <v>1107.421549999533</v>
      </c>
      <c r="F59" s="58">
        <v>179.59518802553072</v>
      </c>
      <c r="G59" s="58">
        <v>176.47871841457456</v>
      </c>
      <c r="H59" s="10"/>
      <c r="I59" s="71"/>
      <c r="J59" s="71"/>
      <c r="K59" s="71"/>
      <c r="L59" s="71"/>
      <c r="M59" s="71"/>
      <c r="N59" s="71"/>
      <c r="O59" s="47"/>
      <c r="P59" s="47"/>
      <c r="Q59" s="47"/>
      <c r="R59" s="47"/>
      <c r="S59" s="47"/>
      <c r="T59" s="47"/>
    </row>
    <row r="60" spans="1:20" ht="15" hidden="1" customHeight="1" outlineLevel="1" x14ac:dyDescent="0.2">
      <c r="A60" s="56">
        <f t="shared" si="0"/>
        <v>201605</v>
      </c>
      <c r="B60" s="57">
        <v>887987.01</v>
      </c>
      <c r="C60" s="57">
        <v>1355.2507459999999</v>
      </c>
      <c r="D60" s="57">
        <v>889342.26074599999</v>
      </c>
      <c r="E60" s="57">
        <v>970.92694063901365</v>
      </c>
      <c r="F60" s="58">
        <v>179.34788509656553</v>
      </c>
      <c r="G60" s="58">
        <v>154.72693497632326</v>
      </c>
      <c r="H60" s="10"/>
      <c r="I60" s="71"/>
      <c r="J60" s="71"/>
      <c r="K60" s="71"/>
      <c r="L60" s="71"/>
      <c r="M60" s="71"/>
      <c r="N60" s="71"/>
      <c r="O60" s="47"/>
      <c r="P60" s="47"/>
      <c r="Q60" s="47"/>
      <c r="R60" s="47"/>
      <c r="S60" s="47"/>
      <c r="T60" s="47"/>
    </row>
    <row r="61" spans="1:20" ht="15" hidden="1" customHeight="1" outlineLevel="1" x14ac:dyDescent="0.2">
      <c r="A61" s="56">
        <f t="shared" si="0"/>
        <v>201606</v>
      </c>
      <c r="B61" s="57">
        <v>855572.44549999991</v>
      </c>
      <c r="C61" s="57">
        <v>40.537603000000004</v>
      </c>
      <c r="D61" s="57">
        <v>855612.98310299986</v>
      </c>
      <c r="E61" s="57">
        <v>937.12509693213553</v>
      </c>
      <c r="F61" s="58">
        <v>172.54592045582905</v>
      </c>
      <c r="G61" s="58">
        <v>149.34027254642731</v>
      </c>
      <c r="H61" s="10"/>
      <c r="I61" s="71"/>
      <c r="J61" s="71"/>
      <c r="K61" s="71"/>
      <c r="L61" s="71"/>
      <c r="M61" s="71"/>
      <c r="N61" s="71"/>
      <c r="O61" s="47"/>
      <c r="P61" s="47"/>
      <c r="Q61" s="47"/>
      <c r="R61" s="47"/>
      <c r="S61" s="47"/>
      <c r="T61" s="47"/>
    </row>
    <row r="62" spans="1:20" ht="15" hidden="1" customHeight="1" outlineLevel="1" x14ac:dyDescent="0.2">
      <c r="A62" s="56">
        <f t="shared" si="0"/>
        <v>201607</v>
      </c>
      <c r="B62" s="57">
        <v>866437.07650000043</v>
      </c>
      <c r="C62" s="57">
        <v>20.135373999999999</v>
      </c>
      <c r="D62" s="57">
        <v>866457.21187400038</v>
      </c>
      <c r="E62" s="57">
        <v>1160.9509786940209</v>
      </c>
      <c r="F62" s="58">
        <v>174.73280573209024</v>
      </c>
      <c r="G62" s="58">
        <v>185.00916914805686</v>
      </c>
      <c r="H62" s="10"/>
      <c r="I62" s="71"/>
      <c r="J62" s="71"/>
      <c r="K62" s="71"/>
      <c r="L62" s="71"/>
      <c r="M62" s="71"/>
      <c r="N62" s="71"/>
      <c r="O62" s="47"/>
      <c r="P62" s="47"/>
      <c r="Q62" s="47"/>
      <c r="R62" s="47"/>
      <c r="S62" s="47"/>
      <c r="T62" s="47"/>
    </row>
    <row r="63" spans="1:20" ht="15" hidden="1" customHeight="1" outlineLevel="1" x14ac:dyDescent="0.2">
      <c r="A63" s="56">
        <f t="shared" si="0"/>
        <v>201608</v>
      </c>
      <c r="B63" s="57">
        <v>940899.3959999996</v>
      </c>
      <c r="C63" s="57">
        <v>1533.231841</v>
      </c>
      <c r="D63" s="57">
        <v>942432.62784099963</v>
      </c>
      <c r="E63" s="57">
        <v>1035.2276081847949</v>
      </c>
      <c r="F63" s="58">
        <v>190.0542750633501</v>
      </c>
      <c r="G63" s="58">
        <v>164.97389052968583</v>
      </c>
      <c r="H63" s="10"/>
      <c r="I63" s="71"/>
      <c r="J63" s="71"/>
      <c r="K63" s="71"/>
      <c r="L63" s="71"/>
      <c r="M63" s="71"/>
      <c r="N63" s="71"/>
      <c r="O63" s="47"/>
      <c r="P63" s="47"/>
      <c r="Q63" s="47"/>
      <c r="R63" s="47"/>
      <c r="S63" s="47"/>
      <c r="T63" s="47"/>
    </row>
    <row r="64" spans="1:20" ht="15" hidden="1" customHeight="1" outlineLevel="1" x14ac:dyDescent="0.2">
      <c r="A64" s="56">
        <f t="shared" si="0"/>
        <v>201609</v>
      </c>
      <c r="B64" s="57">
        <v>922254.02300000074</v>
      </c>
      <c r="C64" s="57">
        <v>1557.0292400000001</v>
      </c>
      <c r="D64" s="57">
        <v>923811.05224000069</v>
      </c>
      <c r="E64" s="57">
        <v>1233.1335056902089</v>
      </c>
      <c r="F64" s="58">
        <v>186.29898269885197</v>
      </c>
      <c r="G64" s="58">
        <v>196.51217796725317</v>
      </c>
      <c r="H64" s="10"/>
      <c r="I64" s="71"/>
      <c r="J64" s="71"/>
      <c r="K64" s="71"/>
      <c r="L64" s="71"/>
      <c r="M64" s="71"/>
      <c r="N64" s="71"/>
      <c r="O64" s="47"/>
      <c r="P64" s="47"/>
      <c r="Q64" s="47"/>
      <c r="R64" s="47"/>
      <c r="S64" s="47"/>
      <c r="T64" s="47"/>
    </row>
    <row r="65" spans="1:21" ht="15" hidden="1" customHeight="1" outlineLevel="1" x14ac:dyDescent="0.2">
      <c r="A65" s="56">
        <f t="shared" si="0"/>
        <v>201610</v>
      </c>
      <c r="B65" s="57">
        <v>927173.40700000012</v>
      </c>
      <c r="C65" s="57">
        <v>94.38463800000001</v>
      </c>
      <c r="D65" s="57">
        <v>927267.79163800017</v>
      </c>
      <c r="E65" s="57">
        <v>1053.5526084380058</v>
      </c>
      <c r="F65" s="58">
        <v>186.99608091145817</v>
      </c>
      <c r="G65" s="58">
        <v>167.89416290440599</v>
      </c>
      <c r="H65" s="10"/>
      <c r="I65" s="71"/>
      <c r="J65" s="71"/>
      <c r="K65" s="71"/>
      <c r="L65" s="71"/>
      <c r="M65" s="71"/>
      <c r="N65" s="71"/>
      <c r="O65" s="47"/>
      <c r="P65" s="47"/>
      <c r="Q65" s="47"/>
      <c r="R65" s="47"/>
      <c r="S65" s="47"/>
      <c r="T65" s="47"/>
    </row>
    <row r="66" spans="1:21" ht="15" hidden="1" customHeight="1" outlineLevel="1" x14ac:dyDescent="0.2">
      <c r="A66" s="56">
        <f t="shared" si="0"/>
        <v>201611</v>
      </c>
      <c r="B66" s="57">
        <v>925513.59849999938</v>
      </c>
      <c r="C66" s="57">
        <v>11709.765685</v>
      </c>
      <c r="D66" s="57">
        <v>937223.36418499937</v>
      </c>
      <c r="E66" s="57">
        <v>1175.5806562500868</v>
      </c>
      <c r="F66" s="58">
        <v>189.00375665120316</v>
      </c>
      <c r="G66" s="58">
        <v>187.34055483033299</v>
      </c>
      <c r="H66" s="10"/>
      <c r="I66" s="71"/>
      <c r="J66" s="71"/>
      <c r="K66" s="71"/>
      <c r="L66" s="71"/>
      <c r="M66" s="71"/>
      <c r="N66" s="71"/>
      <c r="O66" s="47"/>
      <c r="P66" s="47"/>
      <c r="Q66" s="47"/>
      <c r="R66" s="47"/>
      <c r="S66" s="47"/>
      <c r="T66" s="47"/>
    </row>
    <row r="67" spans="1:21" ht="15" hidden="1" customHeight="1" outlineLevel="1" x14ac:dyDescent="0.2">
      <c r="A67" s="56">
        <f t="shared" si="0"/>
        <v>201612</v>
      </c>
      <c r="B67" s="57">
        <v>939751.45700000017</v>
      </c>
      <c r="C67" s="57">
        <v>2595.6028620000002</v>
      </c>
      <c r="D67" s="57">
        <v>942347.05986200017</v>
      </c>
      <c r="E67" s="57">
        <v>3606.6682048756165</v>
      </c>
      <c r="F67" s="58">
        <v>190.03701912405327</v>
      </c>
      <c r="G67" s="58">
        <v>574.75871093831574</v>
      </c>
      <c r="H67" s="10"/>
      <c r="I67" s="71"/>
      <c r="J67" s="71"/>
      <c r="K67" s="71"/>
      <c r="L67" s="71"/>
      <c r="M67" s="71"/>
      <c r="N67" s="71"/>
      <c r="O67" s="47"/>
      <c r="P67" s="47"/>
      <c r="Q67" s="47"/>
      <c r="R67" s="47"/>
      <c r="S67" s="47"/>
      <c r="T67" s="47"/>
    </row>
    <row r="68" spans="1:21" ht="15" hidden="1" customHeight="1" outlineLevel="1" x14ac:dyDescent="0.2">
      <c r="A68" s="56">
        <v>201701</v>
      </c>
      <c r="B68" s="57">
        <v>870918.01300000004</v>
      </c>
      <c r="C68" s="57">
        <v>239.07914500000001</v>
      </c>
      <c r="D68" s="57">
        <v>871157.092145</v>
      </c>
      <c r="E68" s="57">
        <v>254.81015493640271</v>
      </c>
      <c r="F68" s="58">
        <v>175.68060010104759</v>
      </c>
      <c r="G68" s="58">
        <v>40.606550940077426</v>
      </c>
      <c r="H68" s="10"/>
      <c r="I68" s="71"/>
      <c r="J68" s="71"/>
      <c r="K68" s="71"/>
      <c r="L68" s="71"/>
      <c r="M68" s="71"/>
      <c r="N68" s="71"/>
      <c r="O68" s="47"/>
      <c r="P68" s="47"/>
      <c r="Q68" s="47"/>
      <c r="R68" s="47"/>
      <c r="S68" s="47"/>
      <c r="T68" s="47"/>
    </row>
    <row r="69" spans="1:21" ht="15" hidden="1" customHeight="1" outlineLevel="1" x14ac:dyDescent="0.2">
      <c r="A69" s="56">
        <f t="shared" si="0"/>
        <v>201702</v>
      </c>
      <c r="B69" s="57">
        <v>824451.23900000006</v>
      </c>
      <c r="C69" s="57">
        <v>31437.576415</v>
      </c>
      <c r="D69" s="57">
        <v>855888.81541500008</v>
      </c>
      <c r="E69" s="57">
        <v>589.89875973495737</v>
      </c>
      <c r="F69" s="58">
        <v>172.6015457690319</v>
      </c>
      <c r="G69" s="58">
        <v>94.006277114994035</v>
      </c>
      <c r="H69" s="10"/>
      <c r="I69" s="71"/>
      <c r="J69" s="71"/>
      <c r="K69" s="71"/>
      <c r="L69" s="71"/>
      <c r="M69" s="71"/>
      <c r="N69" s="71"/>
      <c r="O69" s="47"/>
      <c r="P69" s="47"/>
      <c r="Q69" s="47"/>
      <c r="R69" s="47"/>
      <c r="S69" s="47"/>
      <c r="T69" s="47"/>
    </row>
    <row r="70" spans="1:21" ht="15" hidden="1" customHeight="1" outlineLevel="1" x14ac:dyDescent="0.2">
      <c r="A70" s="56">
        <f t="shared" si="0"/>
        <v>201703</v>
      </c>
      <c r="B70" s="57">
        <v>837192.6370000001</v>
      </c>
      <c r="C70" s="57">
        <v>9334.4179379999987</v>
      </c>
      <c r="D70" s="57">
        <v>846527.05493800016</v>
      </c>
      <c r="E70" s="57">
        <v>1015.5677905635788</v>
      </c>
      <c r="F70" s="58">
        <v>170.71362025774209</v>
      </c>
      <c r="G70" s="58">
        <v>161.84090163484453</v>
      </c>
      <c r="H70" s="10"/>
      <c r="I70" s="71"/>
      <c r="J70" s="71"/>
      <c r="K70" s="71"/>
      <c r="L70" s="71"/>
      <c r="M70" s="71"/>
      <c r="N70" s="71"/>
      <c r="O70" s="47"/>
      <c r="P70" s="47"/>
      <c r="Q70" s="47"/>
      <c r="R70" s="47"/>
      <c r="S70" s="47"/>
      <c r="T70" s="47"/>
    </row>
    <row r="71" spans="1:21" ht="15" hidden="1" customHeight="1" outlineLevel="1" x14ac:dyDescent="0.2">
      <c r="A71" s="56">
        <f t="shared" si="0"/>
        <v>201704</v>
      </c>
      <c r="B71" s="57">
        <v>787464.18499999994</v>
      </c>
      <c r="C71" s="57">
        <v>20483.212944999999</v>
      </c>
      <c r="D71" s="57">
        <v>807947.39794499998</v>
      </c>
      <c r="E71" s="57">
        <v>1033.3827461703099</v>
      </c>
      <c r="F71" s="58">
        <v>162.93351107498319</v>
      </c>
      <c r="G71" s="58">
        <v>164.67989328539511</v>
      </c>
      <c r="H71" s="10"/>
      <c r="I71" s="71"/>
      <c r="J71" s="71"/>
      <c r="K71" s="71"/>
      <c r="L71" s="71"/>
      <c r="M71" s="71"/>
      <c r="N71" s="71"/>
      <c r="O71" s="47"/>
      <c r="P71" s="47"/>
      <c r="Q71" s="47"/>
      <c r="R71" s="47"/>
      <c r="S71" s="47"/>
      <c r="T71" s="47"/>
    </row>
    <row r="72" spans="1:21" ht="15" hidden="1" customHeight="1" outlineLevel="1" x14ac:dyDescent="0.2">
      <c r="A72" s="56">
        <f t="shared" si="0"/>
        <v>201705</v>
      </c>
      <c r="B72" s="57">
        <v>867683.60550000041</v>
      </c>
      <c r="C72" s="57">
        <v>3600.5287200000002</v>
      </c>
      <c r="D72" s="57">
        <v>871284.13422000036</v>
      </c>
      <c r="E72" s="57">
        <v>854.94540947859662</v>
      </c>
      <c r="F72" s="58">
        <v>175.70621985226742</v>
      </c>
      <c r="G72" s="58">
        <v>136.24411605433363</v>
      </c>
      <c r="H72" s="10"/>
      <c r="I72" s="71"/>
      <c r="J72" s="71"/>
      <c r="K72" s="71"/>
      <c r="L72" s="71"/>
      <c r="M72" s="71"/>
      <c r="N72" s="71"/>
      <c r="O72" s="47"/>
      <c r="P72" s="47"/>
      <c r="Q72" s="47"/>
      <c r="R72" s="47"/>
      <c r="S72" s="47"/>
      <c r="T72" s="47"/>
    </row>
    <row r="73" spans="1:21" ht="15" hidden="1" customHeight="1" outlineLevel="1" x14ac:dyDescent="0.2">
      <c r="A73" s="56">
        <f t="shared" si="0"/>
        <v>201706</v>
      </c>
      <c r="B73" s="57">
        <v>879751.9015000005</v>
      </c>
      <c r="C73" s="57">
        <v>786.74499399999991</v>
      </c>
      <c r="D73" s="57">
        <v>880538.64649400045</v>
      </c>
      <c r="E73" s="57">
        <v>981.94221669595493</v>
      </c>
      <c r="F73" s="58">
        <v>177.57251731411284</v>
      </c>
      <c r="G73" s="58">
        <v>156.48232956974846</v>
      </c>
      <c r="H73" s="10"/>
      <c r="I73" s="71"/>
      <c r="J73" s="71"/>
      <c r="K73" s="71"/>
      <c r="L73" s="71"/>
      <c r="M73" s="71"/>
      <c r="N73" s="71"/>
      <c r="O73" s="47"/>
      <c r="P73" s="47"/>
      <c r="Q73" s="47"/>
      <c r="R73" s="47"/>
      <c r="S73" s="47"/>
      <c r="T73" s="47"/>
    </row>
    <row r="74" spans="1:21" ht="15" hidden="1" customHeight="1" outlineLevel="1" x14ac:dyDescent="0.2">
      <c r="A74" s="56">
        <f t="shared" si="0"/>
        <v>201707</v>
      </c>
      <c r="B74" s="57">
        <v>880573.54450000077</v>
      </c>
      <c r="C74" s="57">
        <v>425.73263700000001</v>
      </c>
      <c r="D74" s="57">
        <v>880999.27713700081</v>
      </c>
      <c r="E74" s="57">
        <v>1280.8116131244158</v>
      </c>
      <c r="F74" s="58">
        <v>177.66540970805292</v>
      </c>
      <c r="G74" s="58">
        <v>204.11016203793048</v>
      </c>
      <c r="H74" s="10"/>
      <c r="I74" s="71"/>
      <c r="J74" s="71"/>
      <c r="K74" s="71"/>
      <c r="L74" s="71"/>
      <c r="M74" s="71"/>
      <c r="N74" s="71"/>
      <c r="O74" s="47"/>
      <c r="P74" s="47"/>
      <c r="Q74" s="47"/>
      <c r="R74" s="47"/>
      <c r="S74" s="47"/>
      <c r="T74" s="47"/>
    </row>
    <row r="75" spans="1:21" ht="15" hidden="1" customHeight="1" outlineLevel="1" x14ac:dyDescent="0.2">
      <c r="A75" s="56">
        <f t="shared" si="0"/>
        <v>201708</v>
      </c>
      <c r="B75" s="57">
        <v>974657.81299999892</v>
      </c>
      <c r="C75" s="57">
        <v>2096.744205</v>
      </c>
      <c r="D75" s="57">
        <v>976754.55720499891</v>
      </c>
      <c r="E75" s="57">
        <v>1125.887607239149</v>
      </c>
      <c r="F75" s="58">
        <v>196.97575593248541</v>
      </c>
      <c r="G75" s="58">
        <v>179.42146963322205</v>
      </c>
      <c r="H75" s="10"/>
      <c r="I75" s="71"/>
      <c r="J75" s="71"/>
      <c r="K75" s="71"/>
      <c r="L75" s="71"/>
      <c r="M75" s="71"/>
      <c r="N75" s="71"/>
      <c r="O75" s="47"/>
      <c r="P75" s="47"/>
      <c r="Q75" s="47"/>
      <c r="R75" s="47"/>
      <c r="S75" s="47"/>
      <c r="T75" s="47"/>
    </row>
    <row r="76" spans="1:21" ht="15" hidden="1" customHeight="1" outlineLevel="1" x14ac:dyDescent="0.2">
      <c r="A76" s="56">
        <f t="shared" si="0"/>
        <v>201709</v>
      </c>
      <c r="B76" s="57">
        <v>963570.18225000054</v>
      </c>
      <c r="C76" s="57">
        <v>648.07980600000008</v>
      </c>
      <c r="D76" s="57">
        <v>964218.26205600053</v>
      </c>
      <c r="E76" s="57">
        <v>1525.7580222957099</v>
      </c>
      <c r="F76" s="58">
        <v>194.4476426051898</v>
      </c>
      <c r="G76" s="58">
        <v>243.14482627290062</v>
      </c>
      <c r="H76" s="10"/>
      <c r="I76" s="71"/>
      <c r="J76" s="71"/>
      <c r="K76" s="71"/>
      <c r="L76" s="71"/>
      <c r="M76" s="71"/>
      <c r="N76" s="71"/>
      <c r="O76" s="47"/>
      <c r="P76" s="47"/>
      <c r="Q76" s="47"/>
      <c r="R76" s="47"/>
      <c r="S76" s="47"/>
      <c r="T76" s="47"/>
    </row>
    <row r="77" spans="1:21" ht="15" hidden="1" customHeight="1" outlineLevel="1" x14ac:dyDescent="0.2">
      <c r="A77" s="56">
        <f t="shared" si="0"/>
        <v>201710</v>
      </c>
      <c r="B77" s="57">
        <v>987003.7365</v>
      </c>
      <c r="C77" s="57">
        <v>2653.144233</v>
      </c>
      <c r="D77" s="57">
        <v>989656.880733</v>
      </c>
      <c r="E77" s="57">
        <v>1593.6727434589282</v>
      </c>
      <c r="F77" s="58">
        <v>199.57768382876867</v>
      </c>
      <c r="G77" s="58">
        <v>253.96771747668208</v>
      </c>
      <c r="H77" s="10"/>
      <c r="I77" s="71"/>
      <c r="J77" s="71"/>
      <c r="K77" s="71"/>
      <c r="L77" s="71"/>
      <c r="M77" s="71"/>
      <c r="N77" s="71"/>
      <c r="O77" s="47"/>
      <c r="P77" s="47"/>
      <c r="Q77" s="47"/>
      <c r="R77" s="47"/>
      <c r="S77" s="47"/>
      <c r="T77" s="47"/>
    </row>
    <row r="78" spans="1:21" ht="15" hidden="1" customHeight="1" outlineLevel="1" x14ac:dyDescent="0.2">
      <c r="A78" s="56">
        <f t="shared" si="0"/>
        <v>201711</v>
      </c>
      <c r="B78" s="57">
        <v>966304.26850000012</v>
      </c>
      <c r="C78" s="57">
        <v>6971.5172300000004</v>
      </c>
      <c r="D78" s="57">
        <v>973275.78573000012</v>
      </c>
      <c r="E78" s="57">
        <v>1303.0738588852701</v>
      </c>
      <c r="F78" s="58">
        <v>196.2742146538196</v>
      </c>
      <c r="G78" s="58">
        <v>207.65787392858991</v>
      </c>
      <c r="H78" s="10"/>
      <c r="I78" s="71"/>
      <c r="J78" s="71"/>
      <c r="K78" s="71"/>
      <c r="L78" s="71"/>
      <c r="M78" s="71"/>
      <c r="N78" s="71"/>
      <c r="O78" s="47"/>
      <c r="P78" s="47"/>
      <c r="Q78" s="47"/>
      <c r="R78" s="47"/>
      <c r="S78" s="47"/>
      <c r="T78" s="47"/>
    </row>
    <row r="79" spans="1:21" ht="15" hidden="1" customHeight="1" outlineLevel="1" x14ac:dyDescent="0.2">
      <c r="A79" s="56">
        <f t="shared" si="0"/>
        <v>201712</v>
      </c>
      <c r="B79" s="57">
        <v>959501.2795000003</v>
      </c>
      <c r="C79" s="57">
        <v>47735.343999999997</v>
      </c>
      <c r="D79" s="57">
        <v>1007236.6235000003</v>
      </c>
      <c r="E79" s="57">
        <v>3847.4698067682757</v>
      </c>
      <c r="F79" s="58">
        <v>203.12287652337702</v>
      </c>
      <c r="G79" s="58">
        <v>613.13285860973406</v>
      </c>
      <c r="H79" s="10"/>
      <c r="I79" s="71"/>
      <c r="J79" s="71"/>
      <c r="K79" s="71"/>
      <c r="L79" s="71"/>
      <c r="M79" s="71"/>
      <c r="N79" s="71"/>
      <c r="O79" s="47"/>
      <c r="P79" s="47"/>
      <c r="Q79" s="47"/>
      <c r="R79" s="47"/>
      <c r="S79" s="47"/>
      <c r="T79" s="47"/>
    </row>
    <row r="80" spans="1:21" ht="15" hidden="1" customHeight="1" outlineLevel="1" x14ac:dyDescent="0.2">
      <c r="A80" s="56">
        <v>201801</v>
      </c>
      <c r="B80" s="57">
        <v>887908.26775</v>
      </c>
      <c r="C80" s="57">
        <v>11611.996999999999</v>
      </c>
      <c r="D80" s="57">
        <v>899520.26474999997</v>
      </c>
      <c r="E80" s="57">
        <v>323.27773650632258</v>
      </c>
      <c r="F80" s="58">
        <v>186.95431500873295</v>
      </c>
      <c r="G80" s="58">
        <v>51.517545988358627</v>
      </c>
      <c r="H80" s="10"/>
      <c r="I80" s="71"/>
      <c r="J80" s="71"/>
      <c r="K80" s="71"/>
      <c r="L80" s="71"/>
      <c r="M80" s="71"/>
      <c r="N80" s="71"/>
      <c r="O80" s="47"/>
      <c r="P80" s="47"/>
      <c r="Q80" s="47"/>
      <c r="R80" s="47"/>
      <c r="S80" s="47"/>
      <c r="T80" s="47"/>
      <c r="U80" s="47"/>
    </row>
    <row r="81" spans="1:21" ht="15" hidden="1" customHeight="1" outlineLevel="1" x14ac:dyDescent="0.2">
      <c r="A81" s="56">
        <v>201802</v>
      </c>
      <c r="B81" s="57">
        <v>822598.86800000002</v>
      </c>
      <c r="C81" s="57">
        <v>46492.142465999998</v>
      </c>
      <c r="D81" s="57">
        <v>869091.01046600007</v>
      </c>
      <c r="E81" s="57">
        <v>693.66071366080155</v>
      </c>
      <c r="F81" s="58">
        <v>180.67767542345865</v>
      </c>
      <c r="G81" s="58">
        <v>110.54178398591672</v>
      </c>
      <c r="H81" s="10"/>
      <c r="I81" s="71"/>
      <c r="J81" s="71"/>
      <c r="K81" s="71"/>
      <c r="L81" s="71"/>
      <c r="M81" s="71"/>
      <c r="N81" s="71"/>
      <c r="O81" s="47"/>
      <c r="P81" s="47"/>
      <c r="Q81" s="47"/>
      <c r="R81" s="47"/>
      <c r="S81" s="47"/>
      <c r="T81" s="47"/>
      <c r="U81" s="47"/>
    </row>
    <row r="82" spans="1:21" ht="15" hidden="1" customHeight="1" outlineLevel="1" x14ac:dyDescent="0.2">
      <c r="A82" s="56">
        <v>201803</v>
      </c>
      <c r="B82" s="57">
        <v>851679.40149999992</v>
      </c>
      <c r="C82" s="57">
        <v>4937.4150230000005</v>
      </c>
      <c r="D82" s="57">
        <v>856616.8165229999</v>
      </c>
      <c r="E82" s="57">
        <v>857.23747798528882</v>
      </c>
      <c r="F82" s="58">
        <v>178.50460204655801</v>
      </c>
      <c r="G82" s="58">
        <v>136.6093801333825</v>
      </c>
      <c r="H82" s="10"/>
      <c r="I82" s="71"/>
      <c r="J82" s="71"/>
      <c r="K82" s="71"/>
      <c r="L82" s="71"/>
      <c r="M82" s="71"/>
      <c r="N82" s="71"/>
      <c r="O82" s="47"/>
      <c r="P82" s="47"/>
      <c r="Q82" s="47"/>
      <c r="R82" s="47"/>
      <c r="S82" s="47"/>
      <c r="T82" s="47"/>
      <c r="U82" s="47"/>
    </row>
    <row r="83" spans="1:21" ht="15" hidden="1" customHeight="1" outlineLevel="1" x14ac:dyDescent="0.2">
      <c r="A83" s="56">
        <v>201804</v>
      </c>
      <c r="B83" s="57">
        <v>840997.48800000001</v>
      </c>
      <c r="C83" s="57">
        <v>5911.4731090000005</v>
      </c>
      <c r="D83" s="57">
        <v>846908.96110900003</v>
      </c>
      <c r="E83" s="57">
        <v>1208.4699996346326</v>
      </c>
      <c r="F83" s="58">
        <v>175.83586214372252</v>
      </c>
      <c r="G83" s="58">
        <v>192.58180119221205</v>
      </c>
      <c r="H83" s="10"/>
      <c r="I83" s="72"/>
      <c r="J83" s="71"/>
      <c r="K83" s="71"/>
      <c r="L83" s="71"/>
      <c r="M83" s="71"/>
      <c r="N83" s="71"/>
      <c r="O83" s="47"/>
      <c r="P83" s="47"/>
      <c r="Q83" s="47"/>
      <c r="R83" s="47"/>
      <c r="S83" s="47"/>
      <c r="T83" s="47"/>
      <c r="U83" s="47"/>
    </row>
    <row r="84" spans="1:21" ht="15" hidden="1" customHeight="1" outlineLevel="1" x14ac:dyDescent="0.2">
      <c r="A84" s="56">
        <v>201805</v>
      </c>
      <c r="B84" s="57">
        <v>860473.64250000007</v>
      </c>
      <c r="C84" s="57">
        <v>48475.088100000001</v>
      </c>
      <c r="D84" s="57">
        <v>908948.73060000013</v>
      </c>
      <c r="E84" s="57">
        <v>1007.1364126957436</v>
      </c>
      <c r="F84" s="58">
        <v>189.14058764717112</v>
      </c>
      <c r="G84" s="58">
        <v>160.49727710398253</v>
      </c>
      <c r="H84" s="10"/>
      <c r="I84" s="71"/>
      <c r="J84" s="71"/>
      <c r="K84" s="71"/>
      <c r="L84" s="71"/>
      <c r="M84" s="71"/>
      <c r="N84" s="71"/>
      <c r="O84" s="47"/>
      <c r="P84" s="47"/>
      <c r="Q84" s="47"/>
      <c r="R84" s="47"/>
      <c r="S84" s="47"/>
      <c r="T84" s="47"/>
      <c r="U84" s="47"/>
    </row>
    <row r="85" spans="1:21" ht="15" hidden="1" customHeight="1" outlineLevel="1" x14ac:dyDescent="0.2">
      <c r="A85" s="56">
        <v>201806</v>
      </c>
      <c r="B85" s="57">
        <v>839672.58350000007</v>
      </c>
      <c r="C85" s="57">
        <v>13292.292756000001</v>
      </c>
      <c r="D85" s="57">
        <v>852964.87625600002</v>
      </c>
      <c r="E85" s="57">
        <v>1076.241548674737</v>
      </c>
      <c r="F85" s="58">
        <v>177.42065455719901</v>
      </c>
      <c r="G85" s="58">
        <v>171.5098728345269</v>
      </c>
      <c r="H85" s="10"/>
      <c r="I85" s="71"/>
      <c r="J85" s="71"/>
      <c r="K85" s="71"/>
      <c r="L85" s="71"/>
      <c r="M85" s="71"/>
      <c r="N85" s="71"/>
      <c r="O85" s="47"/>
      <c r="P85" s="47"/>
      <c r="Q85" s="47"/>
      <c r="R85" s="47"/>
      <c r="S85" s="47"/>
      <c r="T85" s="47"/>
      <c r="U85" s="47"/>
    </row>
    <row r="86" spans="1:21" ht="15" hidden="1" customHeight="1" outlineLevel="1" x14ac:dyDescent="0.2">
      <c r="A86" s="56">
        <f>+A85+1</f>
        <v>201807</v>
      </c>
      <c r="B86" s="57">
        <v>868205.77</v>
      </c>
      <c r="C86" s="57">
        <v>4736.9303620000001</v>
      </c>
      <c r="D86" s="57">
        <v>872942.70036200003</v>
      </c>
      <c r="E86" s="57">
        <v>1439.9149880968523</v>
      </c>
      <c r="F86" s="58">
        <v>181.7569956686809</v>
      </c>
      <c r="G86" s="58">
        <v>229.46487877662943</v>
      </c>
      <c r="H86" s="10"/>
      <c r="I86" s="71"/>
      <c r="J86" s="71"/>
      <c r="K86" s="71"/>
      <c r="L86" s="71"/>
      <c r="M86" s="71"/>
      <c r="N86" s="71"/>
      <c r="O86" s="47"/>
      <c r="P86" s="47"/>
      <c r="Q86" s="47"/>
      <c r="R86" s="47"/>
      <c r="S86" s="47"/>
      <c r="T86" s="47"/>
      <c r="U86" s="47"/>
    </row>
    <row r="87" spans="1:21" ht="15" hidden="1" customHeight="1" outlineLevel="1" x14ac:dyDescent="0.2">
      <c r="A87" s="56">
        <f>+A86+1</f>
        <v>201808</v>
      </c>
      <c r="B87" s="57">
        <v>949557.17</v>
      </c>
      <c r="C87" s="57">
        <v>4351.1090510000004</v>
      </c>
      <c r="D87" s="57">
        <v>953908.27905100002</v>
      </c>
      <c r="E87" s="57">
        <v>1117.1574713945067</v>
      </c>
      <c r="F87" s="58">
        <v>198.68556847136949</v>
      </c>
      <c r="G87" s="58">
        <v>178.03023502572478</v>
      </c>
      <c r="I87" s="71"/>
      <c r="J87" s="71"/>
      <c r="K87" s="71"/>
      <c r="L87" s="71"/>
      <c r="M87" s="71"/>
      <c r="N87" s="71"/>
      <c r="O87" s="47"/>
      <c r="P87" s="47"/>
      <c r="Q87" s="47"/>
      <c r="R87" s="47"/>
      <c r="S87" s="47"/>
      <c r="T87" s="47"/>
      <c r="U87" s="47"/>
    </row>
    <row r="88" spans="1:21" ht="15" hidden="1" customHeight="1" outlineLevel="1" x14ac:dyDescent="0.2">
      <c r="A88" s="56">
        <f>+A87+1</f>
        <v>201809</v>
      </c>
      <c r="B88" s="57">
        <v>934524.09100000001</v>
      </c>
      <c r="C88" s="57">
        <v>23941</v>
      </c>
      <c r="D88" s="57">
        <v>958465.09100000001</v>
      </c>
      <c r="E88" s="59">
        <v>1328.8210426050307</v>
      </c>
      <c r="F88" s="58">
        <v>199.08389514063663</v>
      </c>
      <c r="G88" s="58">
        <v>211.76094559596885</v>
      </c>
      <c r="I88" s="71"/>
      <c r="J88" s="71"/>
      <c r="K88" s="71"/>
      <c r="L88" s="71"/>
      <c r="M88" s="71"/>
      <c r="N88" s="71"/>
      <c r="O88" s="47"/>
      <c r="P88" s="47"/>
      <c r="Q88" s="47"/>
      <c r="R88" s="47"/>
      <c r="S88" s="47"/>
      <c r="T88" s="47"/>
      <c r="U88" s="47"/>
    </row>
    <row r="89" spans="1:21" ht="15" hidden="1" customHeight="1" outlineLevel="1" x14ac:dyDescent="0.2">
      <c r="A89" s="56">
        <f>+A88+1</f>
        <v>201810</v>
      </c>
      <c r="B89" s="57">
        <v>978014.51699999813</v>
      </c>
      <c r="C89" s="57">
        <v>22353.368906</v>
      </c>
      <c r="D89" s="57">
        <v>1000367.8859059982</v>
      </c>
      <c r="E89" s="59">
        <v>1929.1986818872679</v>
      </c>
      <c r="F89" s="58">
        <v>208.49660919295397</v>
      </c>
      <c r="G89" s="58">
        <v>307.43713714682104</v>
      </c>
      <c r="I89" s="71"/>
      <c r="J89" s="71"/>
      <c r="K89" s="71"/>
      <c r="L89" s="71"/>
      <c r="M89" s="71"/>
      <c r="N89" s="71"/>
      <c r="O89" s="47"/>
      <c r="P89" s="47"/>
      <c r="Q89" s="47"/>
      <c r="R89" s="47"/>
      <c r="S89" s="47"/>
      <c r="T89" s="47"/>
      <c r="U89" s="47"/>
    </row>
    <row r="90" spans="1:21" ht="15" hidden="1" customHeight="1" outlineLevel="1" x14ac:dyDescent="0.2">
      <c r="A90" s="56">
        <f>+A89+1</f>
        <v>201811</v>
      </c>
      <c r="B90" s="57">
        <v>985605.1995000001</v>
      </c>
      <c r="C90" s="57">
        <v>26464.316941000001</v>
      </c>
      <c r="D90" s="57">
        <v>1012069.5164410002</v>
      </c>
      <c r="E90" s="59">
        <v>1642.384404744882</v>
      </c>
      <c r="F90" s="58">
        <v>210.08854813543957</v>
      </c>
      <c r="G90" s="58">
        <v>261.7304087080326</v>
      </c>
      <c r="I90" s="71"/>
      <c r="J90" s="71"/>
      <c r="K90" s="71"/>
      <c r="L90" s="71"/>
      <c r="M90" s="71"/>
      <c r="N90" s="71"/>
      <c r="O90" s="47"/>
      <c r="P90" s="47"/>
      <c r="Q90" s="47"/>
      <c r="R90" s="47"/>
      <c r="S90" s="47"/>
      <c r="T90" s="47"/>
      <c r="U90" s="47"/>
    </row>
    <row r="91" spans="1:21" ht="15" hidden="1" customHeight="1" outlineLevel="1" x14ac:dyDescent="0.2">
      <c r="A91" s="56">
        <v>201812</v>
      </c>
      <c r="B91" s="57">
        <v>938336.56000000017</v>
      </c>
      <c r="C91" s="57">
        <v>32160.331999999999</v>
      </c>
      <c r="D91" s="57">
        <v>970496.89200000023</v>
      </c>
      <c r="E91" s="59">
        <v>4261.4861674208769</v>
      </c>
      <c r="F91" s="58">
        <v>202.30648030629138</v>
      </c>
      <c r="G91" s="58">
        <v>679.11051339771257</v>
      </c>
      <c r="I91" s="71"/>
      <c r="J91" s="71"/>
      <c r="K91" s="71"/>
      <c r="L91" s="71"/>
      <c r="M91" s="71"/>
      <c r="N91" s="71"/>
      <c r="O91" s="47"/>
      <c r="P91" s="47"/>
      <c r="Q91" s="47"/>
      <c r="R91" s="47"/>
      <c r="S91" s="47"/>
      <c r="T91" s="47"/>
      <c r="U91" s="47"/>
    </row>
    <row r="92" spans="1:21" ht="15" customHeight="1" collapsed="1" x14ac:dyDescent="0.2">
      <c r="A92" s="56">
        <v>201901</v>
      </c>
      <c r="B92" s="57">
        <v>885211.25900000078</v>
      </c>
      <c r="C92" s="57">
        <v>24025.595000000001</v>
      </c>
      <c r="D92" s="57">
        <v>909236.85400000075</v>
      </c>
      <c r="E92" s="59">
        <v>259.09244879421612</v>
      </c>
      <c r="F92" s="58">
        <v>188.97378956493986</v>
      </c>
      <c r="G92" s="58">
        <v>41.288977367395759</v>
      </c>
      <c r="I92" s="71"/>
      <c r="J92" s="71"/>
      <c r="K92" s="71"/>
      <c r="L92" s="71"/>
      <c r="M92" s="71"/>
      <c r="N92" s="62"/>
      <c r="O92" s="62"/>
      <c r="P92" s="62"/>
      <c r="Q92" s="62"/>
      <c r="R92" s="62"/>
      <c r="S92" s="62"/>
      <c r="T92" s="62"/>
      <c r="U92" s="47"/>
    </row>
    <row r="93" spans="1:21" ht="15" customHeight="1" x14ac:dyDescent="0.2">
      <c r="A93" s="56">
        <v>201902</v>
      </c>
      <c r="B93" s="57">
        <v>849584.00750000007</v>
      </c>
      <c r="C93" s="57">
        <v>23058.02</v>
      </c>
      <c r="D93" s="57">
        <v>872642.02750000008</v>
      </c>
      <c r="E93" s="59">
        <v>692.71568211867725</v>
      </c>
      <c r="F93" s="58">
        <v>181.41590593714008</v>
      </c>
      <c r="G93" s="58">
        <v>110.39118374212021</v>
      </c>
      <c r="I93" s="71"/>
      <c r="J93" s="71"/>
      <c r="K93" s="71"/>
      <c r="L93" s="71"/>
      <c r="M93" s="71"/>
      <c r="N93" s="62"/>
      <c r="O93" s="62"/>
      <c r="P93" s="62"/>
      <c r="Q93" s="62"/>
      <c r="R93" s="62"/>
      <c r="S93" s="62"/>
      <c r="T93" s="62"/>
      <c r="U93" s="47"/>
    </row>
    <row r="94" spans="1:21" ht="15" customHeight="1" x14ac:dyDescent="0.2">
      <c r="A94" s="56">
        <v>201903</v>
      </c>
      <c r="B94" s="57">
        <v>878868.44649999996</v>
      </c>
      <c r="C94" s="57">
        <v>24045.85</v>
      </c>
      <c r="D94" s="57">
        <v>902914.29649999994</v>
      </c>
      <c r="E94" s="59">
        <v>932.82491879572171</v>
      </c>
      <c r="F94" s="58">
        <v>188.15222170524936</v>
      </c>
      <c r="G94" s="58">
        <v>148.65499608014488</v>
      </c>
      <c r="I94" s="71"/>
      <c r="J94" s="71"/>
      <c r="K94" s="71"/>
      <c r="L94" s="71"/>
      <c r="M94" s="71"/>
      <c r="N94" s="62"/>
      <c r="O94" s="62"/>
      <c r="P94" s="62"/>
      <c r="Q94" s="62"/>
      <c r="R94" s="62"/>
      <c r="S94" s="62"/>
      <c r="T94" s="62"/>
      <c r="U94" s="47"/>
    </row>
    <row r="95" spans="1:21" ht="15" customHeight="1" x14ac:dyDescent="0.2">
      <c r="A95" s="56">
        <v>201904</v>
      </c>
      <c r="B95" s="57">
        <v>852427.82564699999</v>
      </c>
      <c r="C95" s="57">
        <v>14291.188</v>
      </c>
      <c r="D95" s="57">
        <v>866719.01364699996</v>
      </c>
      <c r="E95" s="59">
        <v>1553.976614907479</v>
      </c>
      <c r="F95" s="58">
        <v>179.94883983918859</v>
      </c>
      <c r="G95" s="58">
        <v>247.64174170640479</v>
      </c>
      <c r="I95" s="72"/>
      <c r="J95" s="71"/>
      <c r="K95" s="71"/>
      <c r="L95" s="71"/>
      <c r="M95" s="71"/>
      <c r="N95" s="62"/>
      <c r="O95" s="62"/>
      <c r="P95" s="62"/>
      <c r="Q95" s="62"/>
      <c r="R95" s="62"/>
      <c r="S95" s="62"/>
      <c r="T95" s="62"/>
      <c r="U95" s="47"/>
    </row>
    <row r="96" spans="1:21" ht="15" customHeight="1" x14ac:dyDescent="0.2">
      <c r="A96" s="56">
        <v>201905</v>
      </c>
      <c r="B96" s="57">
        <v>927772.38449999993</v>
      </c>
      <c r="C96" s="57">
        <v>20866.055</v>
      </c>
      <c r="D96" s="57">
        <v>948638.43949999998</v>
      </c>
      <c r="E96" s="59">
        <v>815.60038854912364</v>
      </c>
      <c r="F96" s="58">
        <v>197.39950766341425</v>
      </c>
      <c r="G96" s="58">
        <v>129.97409280110099</v>
      </c>
      <c r="I96" s="72"/>
      <c r="J96" s="71"/>
      <c r="K96" s="71"/>
      <c r="L96" s="71"/>
      <c r="M96" s="71"/>
      <c r="N96" s="62"/>
      <c r="O96" s="62"/>
      <c r="P96" s="62"/>
      <c r="Q96" s="62"/>
      <c r="R96" s="62"/>
      <c r="S96" s="62"/>
      <c r="T96" s="62"/>
      <c r="U96" s="47"/>
    </row>
    <row r="97" spans="1:21" ht="15" customHeight="1" x14ac:dyDescent="0.2">
      <c r="A97" s="56">
        <v>201906</v>
      </c>
      <c r="B97" s="57">
        <v>878596.40549999988</v>
      </c>
      <c r="C97" s="57">
        <v>73677.066999999995</v>
      </c>
      <c r="D97" s="57">
        <v>952273.47249999992</v>
      </c>
      <c r="E97" s="59">
        <v>1281.2476622135757</v>
      </c>
      <c r="F97" s="58">
        <v>198.07730366343836</v>
      </c>
      <c r="G97" s="58">
        <v>204.17965082873542</v>
      </c>
      <c r="I97" s="72"/>
      <c r="J97" s="71"/>
      <c r="K97" s="71"/>
      <c r="L97" s="71"/>
      <c r="M97" s="71"/>
      <c r="N97" s="62"/>
      <c r="O97" s="62"/>
      <c r="P97" s="62"/>
      <c r="Q97" s="62"/>
      <c r="R97" s="62"/>
      <c r="S97" s="62"/>
      <c r="T97" s="62"/>
      <c r="U97" s="47"/>
    </row>
    <row r="98" spans="1:21" ht="15" customHeight="1" x14ac:dyDescent="0.2">
      <c r="A98" s="56">
        <v>201907</v>
      </c>
      <c r="B98" s="57">
        <v>946481.20799999998</v>
      </c>
      <c r="C98" s="57">
        <v>23606.559999999998</v>
      </c>
      <c r="D98" s="57">
        <v>970087.76799999992</v>
      </c>
      <c r="E98" s="59">
        <v>1051.8467856537745</v>
      </c>
      <c r="F98" s="58">
        <v>201.98374781471705</v>
      </c>
      <c r="G98" s="58">
        <v>167.62232295438545</v>
      </c>
      <c r="I98" s="72"/>
      <c r="J98" s="71"/>
      <c r="K98" s="71"/>
      <c r="L98" s="71"/>
      <c r="M98" s="71"/>
      <c r="N98" s="62"/>
      <c r="O98" s="62"/>
      <c r="P98" s="62"/>
      <c r="Q98" s="62"/>
      <c r="R98" s="62"/>
      <c r="S98" s="62"/>
      <c r="T98" s="62"/>
      <c r="U98" s="47"/>
    </row>
    <row r="99" spans="1:21" ht="15" customHeight="1" x14ac:dyDescent="0.2">
      <c r="A99" s="56">
        <v>201908</v>
      </c>
      <c r="B99" s="57">
        <v>1010519.9850000001</v>
      </c>
      <c r="C99" s="57">
        <v>14172.78</v>
      </c>
      <c r="D99" s="57">
        <v>1024692.7650000001</v>
      </c>
      <c r="E99" s="59">
        <v>1073.4859514297175</v>
      </c>
      <c r="F99" s="58">
        <v>213.42897319757887</v>
      </c>
      <c r="G99" s="58">
        <v>171.07074080728037</v>
      </c>
      <c r="I99" s="72"/>
      <c r="J99" s="71"/>
      <c r="K99" s="71"/>
      <c r="L99" s="71"/>
      <c r="M99" s="71"/>
      <c r="N99" s="62"/>
      <c r="O99" s="62"/>
      <c r="P99" s="62"/>
      <c r="Q99" s="62"/>
      <c r="R99" s="62"/>
      <c r="S99" s="62"/>
      <c r="T99" s="62"/>
      <c r="U99" s="47"/>
    </row>
    <row r="100" spans="1:21" ht="15" customHeight="1" x14ac:dyDescent="0.2">
      <c r="A100" s="56">
        <v>201909</v>
      </c>
      <c r="B100" s="57">
        <v>983973.28</v>
      </c>
      <c r="C100" s="57">
        <v>22674.547999999999</v>
      </c>
      <c r="D100" s="57">
        <v>1006647.828</v>
      </c>
      <c r="E100" s="59">
        <v>1379.4072157589105</v>
      </c>
      <c r="F100" s="58">
        <v>209.09198729815984</v>
      </c>
      <c r="G100" s="58">
        <v>219.82235907279551</v>
      </c>
      <c r="I100" s="72"/>
      <c r="J100" s="71"/>
      <c r="K100" s="71"/>
      <c r="L100" s="71"/>
      <c r="M100" s="71"/>
      <c r="N100" s="62"/>
      <c r="O100" s="62"/>
      <c r="P100" s="62"/>
      <c r="Q100" s="62"/>
      <c r="R100" s="62"/>
      <c r="S100" s="62"/>
      <c r="T100" s="62"/>
      <c r="U100" s="47"/>
    </row>
    <row r="101" spans="1:21" ht="15" customHeight="1" x14ac:dyDescent="0.2">
      <c r="A101" s="56">
        <v>201910</v>
      </c>
      <c r="B101" s="57">
        <v>1045522.3987648486</v>
      </c>
      <c r="C101" s="57">
        <v>19735.071</v>
      </c>
      <c r="D101" s="57">
        <v>1065257.4697648487</v>
      </c>
      <c r="E101" s="59">
        <v>1779.1302363461418</v>
      </c>
      <c r="F101" s="58">
        <v>222.02089200643036</v>
      </c>
      <c r="G101" s="58">
        <v>283.52222692715225</v>
      </c>
      <c r="I101" s="72"/>
      <c r="J101" s="71"/>
      <c r="K101" s="71"/>
      <c r="L101" s="71"/>
      <c r="M101" s="71"/>
      <c r="N101" s="62"/>
      <c r="O101" s="62"/>
      <c r="P101" s="62"/>
      <c r="Q101" s="62"/>
      <c r="R101" s="62"/>
      <c r="S101" s="62"/>
      <c r="T101" s="62"/>
      <c r="U101" s="47"/>
    </row>
    <row r="102" spans="1:21" ht="15" customHeight="1" x14ac:dyDescent="0.2">
      <c r="A102" s="56">
        <v>201911</v>
      </c>
      <c r="B102" s="57">
        <v>1000561.7574999999</v>
      </c>
      <c r="C102" s="57">
        <v>19650</v>
      </c>
      <c r="D102" s="57">
        <v>1020211.7574999999</v>
      </c>
      <c r="E102" s="59">
        <v>1405.1566151558393</v>
      </c>
      <c r="F102" s="58">
        <v>211.7787399403162</v>
      </c>
      <c r="G102" s="58">
        <v>223.92578383052836</v>
      </c>
      <c r="I102" s="72"/>
      <c r="J102" s="71"/>
      <c r="K102" s="71"/>
      <c r="L102" s="71"/>
      <c r="M102" s="71"/>
      <c r="N102" s="62"/>
      <c r="O102" s="62"/>
      <c r="P102" s="62"/>
      <c r="Q102" s="62"/>
      <c r="R102" s="62"/>
      <c r="S102" s="62"/>
      <c r="T102" s="62"/>
      <c r="U102" s="47"/>
    </row>
    <row r="103" spans="1:21" ht="15" customHeight="1" x14ac:dyDescent="0.2">
      <c r="A103" s="56">
        <v>201912</v>
      </c>
      <c r="B103" s="57">
        <v>951555.85850000009</v>
      </c>
      <c r="C103" s="57">
        <v>15394.59</v>
      </c>
      <c r="D103" s="57">
        <v>966950.44850000006</v>
      </c>
      <c r="E103" s="59">
        <v>3425.4755850042484</v>
      </c>
      <c r="F103" s="58">
        <v>201.56720075990188</v>
      </c>
      <c r="G103" s="58">
        <v>545.88385172946994</v>
      </c>
      <c r="I103" s="72"/>
      <c r="J103" s="71"/>
      <c r="K103" s="71"/>
      <c r="L103" s="71"/>
      <c r="M103" s="71"/>
      <c r="N103" s="62"/>
      <c r="O103" s="62"/>
      <c r="P103" s="62"/>
      <c r="Q103" s="62"/>
      <c r="R103" s="62"/>
      <c r="S103" s="62"/>
      <c r="T103" s="62"/>
      <c r="U103" s="47"/>
    </row>
    <row r="104" spans="1:21" ht="15" customHeight="1" x14ac:dyDescent="0.2">
      <c r="A104" s="56">
        <v>202001</v>
      </c>
      <c r="B104" s="57">
        <v>900951.86700000009</v>
      </c>
      <c r="C104" s="57">
        <v>14614.713</v>
      </c>
      <c r="D104" s="57">
        <v>915566.58000000007</v>
      </c>
      <c r="E104" s="59">
        <v>476.89378917169557</v>
      </c>
      <c r="F104" s="58">
        <v>190.2893459063545</v>
      </c>
      <c r="G104" s="58">
        <v>75.997802944079112</v>
      </c>
      <c r="I104" s="72"/>
      <c r="J104" s="71"/>
      <c r="K104" s="71"/>
      <c r="L104" s="71"/>
      <c r="M104" s="71"/>
      <c r="N104" s="62"/>
      <c r="O104" s="62"/>
      <c r="P104" s="62"/>
      <c r="Q104" s="62"/>
      <c r="R104" s="62"/>
      <c r="S104" s="62"/>
      <c r="T104" s="62"/>
      <c r="U104" s="62"/>
    </row>
    <row r="105" spans="1:21" ht="15" customHeight="1" x14ac:dyDescent="0.2">
      <c r="A105" s="56">
        <v>202002</v>
      </c>
      <c r="B105" s="57">
        <v>910073.99235199997</v>
      </c>
      <c r="C105" s="57">
        <v>4677.26</v>
      </c>
      <c r="D105" s="57">
        <v>914751.25235199998</v>
      </c>
      <c r="E105" s="59">
        <v>782.44397321476094</v>
      </c>
      <c r="F105" s="58">
        <v>190.17010632412098</v>
      </c>
      <c r="G105" s="58">
        <v>124.69028584842599</v>
      </c>
      <c r="I105" s="72"/>
      <c r="J105" s="71"/>
      <c r="K105" s="71"/>
      <c r="L105" s="71"/>
      <c r="M105" s="71"/>
      <c r="N105" s="62"/>
      <c r="O105" s="62"/>
      <c r="P105" s="62"/>
      <c r="Q105" s="62"/>
      <c r="R105" s="62"/>
      <c r="S105" s="62"/>
      <c r="T105" s="62"/>
      <c r="U105" s="47"/>
    </row>
    <row r="106" spans="1:21" ht="15" customHeight="1" x14ac:dyDescent="0.2">
      <c r="A106" s="56">
        <v>202003</v>
      </c>
      <c r="B106" s="57">
        <v>450304.29</v>
      </c>
      <c r="C106" s="57">
        <v>8512.81</v>
      </c>
      <c r="D106" s="57">
        <v>458817.1</v>
      </c>
      <c r="E106" s="59">
        <v>637.01827575526124</v>
      </c>
      <c r="F106" s="58">
        <v>95.609801568093303</v>
      </c>
      <c r="G106" s="58">
        <v>101.51524404775938</v>
      </c>
      <c r="I106" s="72"/>
      <c r="J106" s="71"/>
      <c r="K106" s="71"/>
      <c r="L106" s="71"/>
      <c r="M106" s="71"/>
      <c r="N106" s="62"/>
      <c r="O106" s="62"/>
      <c r="P106" s="62"/>
      <c r="Q106" s="62"/>
      <c r="R106" s="62"/>
      <c r="S106" s="62"/>
      <c r="T106" s="62"/>
      <c r="U106" s="47"/>
    </row>
    <row r="107" spans="1:21" ht="15" customHeight="1" x14ac:dyDescent="0.2">
      <c r="A107" s="56">
        <v>202004</v>
      </c>
      <c r="B107" s="57">
        <v>10954.468000000003</v>
      </c>
      <c r="C107" s="57">
        <v>5114.2330000000002</v>
      </c>
      <c r="D107" s="57">
        <v>16068.701000000003</v>
      </c>
      <c r="E107" s="59">
        <v>352.03409141508297</v>
      </c>
      <c r="F107" s="58">
        <v>3.3361955341278429</v>
      </c>
      <c r="G107" s="58">
        <v>56.10015923132363</v>
      </c>
      <c r="I107" s="72"/>
      <c r="J107" s="71"/>
      <c r="K107" s="71"/>
      <c r="L107" s="71"/>
      <c r="M107" s="71"/>
      <c r="N107" s="62"/>
      <c r="O107" s="62"/>
      <c r="P107" s="62"/>
      <c r="Q107" s="62"/>
      <c r="R107" s="62"/>
      <c r="S107" s="62"/>
      <c r="T107" s="62"/>
      <c r="U107" s="47"/>
    </row>
    <row r="108" spans="1:21" ht="15" customHeight="1" x14ac:dyDescent="0.2">
      <c r="A108" s="56">
        <v>202005</v>
      </c>
      <c r="B108" s="57">
        <v>324390.66749999998</v>
      </c>
      <c r="C108" s="57">
        <v>9068.2350000000006</v>
      </c>
      <c r="D108" s="57">
        <v>333458.90249999997</v>
      </c>
      <c r="E108" s="59">
        <v>153.95076625951216</v>
      </c>
      <c r="F108" s="58">
        <v>69.388526164063848</v>
      </c>
      <c r="G108" s="58">
        <v>24.533596920189872</v>
      </c>
      <c r="I108" s="72"/>
      <c r="J108" s="71"/>
      <c r="K108" s="71"/>
      <c r="L108" s="71"/>
      <c r="M108" s="71"/>
      <c r="N108" s="62"/>
      <c r="O108" s="62"/>
      <c r="P108" s="62"/>
      <c r="Q108" s="62"/>
      <c r="R108" s="62"/>
      <c r="S108" s="62"/>
      <c r="T108" s="62"/>
      <c r="U108" s="47"/>
    </row>
    <row r="109" spans="1:21" ht="15" customHeight="1" x14ac:dyDescent="0.2">
      <c r="A109" s="56">
        <v>202006</v>
      </c>
      <c r="B109" s="57">
        <v>655325.41750000208</v>
      </c>
      <c r="C109" s="57">
        <v>5030.951</v>
      </c>
      <c r="D109" s="57">
        <v>660356.36850000208</v>
      </c>
      <c r="E109" s="59">
        <v>202.76010766752827</v>
      </c>
      <c r="F109" s="58">
        <v>137.35719066715924</v>
      </c>
      <c r="G109" s="58">
        <v>32.311854457574569</v>
      </c>
      <c r="I109" s="72"/>
      <c r="J109" s="71"/>
      <c r="K109" s="71"/>
      <c r="L109" s="71"/>
      <c r="M109" s="71"/>
      <c r="N109" s="62"/>
      <c r="O109" s="62"/>
      <c r="P109" s="62"/>
      <c r="Q109" s="62"/>
      <c r="R109" s="62"/>
      <c r="S109" s="62"/>
      <c r="T109" s="62"/>
      <c r="U109" s="47"/>
    </row>
    <row r="110" spans="1:21" ht="15" customHeight="1" x14ac:dyDescent="0.2">
      <c r="A110" s="56">
        <v>202007</v>
      </c>
      <c r="B110" s="57">
        <v>904712.07299999997</v>
      </c>
      <c r="C110" s="57">
        <v>25808.101333333336</v>
      </c>
      <c r="D110" s="57">
        <v>930520.17433333327</v>
      </c>
      <c r="E110" s="59">
        <v>567.47941603184313</v>
      </c>
      <c r="F110" s="58">
        <v>193.74530679480802</v>
      </c>
      <c r="G110" s="58">
        <v>90.43353009338955</v>
      </c>
      <c r="I110" s="72"/>
      <c r="J110" s="71"/>
      <c r="K110" s="71"/>
      <c r="L110" s="71"/>
      <c r="M110" s="71"/>
      <c r="N110" s="62"/>
      <c r="O110" s="62"/>
      <c r="P110" s="62"/>
      <c r="Q110" s="62"/>
      <c r="R110" s="62"/>
      <c r="S110" s="62"/>
      <c r="T110" s="62"/>
      <c r="U110" s="47"/>
    </row>
    <row r="111" spans="1:21" ht="15" customHeight="1" x14ac:dyDescent="0.2">
      <c r="A111" s="56">
        <v>202008</v>
      </c>
      <c r="B111" s="57">
        <v>1017727.2215</v>
      </c>
      <c r="C111" s="57">
        <v>24531.829333333331</v>
      </c>
      <c r="D111" s="57">
        <v>1042259.0508333333</v>
      </c>
      <c r="E111" s="59">
        <v>674.74557427881359</v>
      </c>
      <c r="F111" s="58">
        <v>217.0877814534403</v>
      </c>
      <c r="G111" s="58">
        <v>107.52746702886662</v>
      </c>
      <c r="I111" s="72"/>
      <c r="J111" s="71"/>
      <c r="K111" s="71"/>
      <c r="L111" s="71"/>
      <c r="M111" s="71"/>
      <c r="N111" s="62"/>
      <c r="O111" s="62"/>
      <c r="P111" s="62"/>
      <c r="Q111" s="62"/>
      <c r="R111" s="62"/>
      <c r="S111" s="62"/>
      <c r="T111" s="62"/>
      <c r="U111" s="47"/>
    </row>
    <row r="112" spans="1:21" ht="15" customHeight="1" x14ac:dyDescent="0.2">
      <c r="A112" s="56">
        <v>202009</v>
      </c>
      <c r="B112" s="57">
        <v>1081696.9014999981</v>
      </c>
      <c r="C112" s="57">
        <v>26198.652333333335</v>
      </c>
      <c r="D112" s="57">
        <v>1107895.5538333314</v>
      </c>
      <c r="E112" s="59">
        <v>1219.4773183745531</v>
      </c>
      <c r="F112" s="58">
        <v>230.12226980119874</v>
      </c>
      <c r="G112" s="58">
        <v>194.33592770745162</v>
      </c>
      <c r="I112" s="72"/>
      <c r="J112" s="71"/>
      <c r="K112" s="71"/>
      <c r="L112" s="71"/>
      <c r="M112" s="71"/>
      <c r="N112" s="62"/>
      <c r="O112" s="62"/>
      <c r="P112" s="62"/>
      <c r="Q112" s="62"/>
      <c r="R112" s="62"/>
      <c r="S112" s="62"/>
      <c r="T112" s="62"/>
      <c r="U112" s="47"/>
    </row>
    <row r="113" spans="1:22" ht="15" customHeight="1" x14ac:dyDescent="0.2">
      <c r="A113" s="56">
        <v>202010</v>
      </c>
      <c r="B113" s="57">
        <v>1234843.1568500001</v>
      </c>
      <c r="C113" s="57">
        <v>33509.876333333334</v>
      </c>
      <c r="D113" s="57">
        <v>1268353.0331833335</v>
      </c>
      <c r="E113" s="59">
        <v>1848.4301891403686</v>
      </c>
      <c r="F113" s="58">
        <v>264.35005601846427</v>
      </c>
      <c r="G113" s="58">
        <v>294.56586866892695</v>
      </c>
      <c r="H113" s="71"/>
      <c r="I113" s="72"/>
      <c r="J113" s="71"/>
      <c r="K113" s="71"/>
      <c r="L113" s="71"/>
      <c r="M113" s="71"/>
      <c r="N113" s="62"/>
      <c r="O113" s="62"/>
      <c r="P113" s="62"/>
      <c r="Q113" s="62"/>
      <c r="R113" s="62"/>
      <c r="S113" s="62"/>
      <c r="T113" s="62"/>
      <c r="U113" s="47"/>
    </row>
    <row r="114" spans="1:22" ht="15" customHeight="1" x14ac:dyDescent="0.2">
      <c r="A114" s="56">
        <v>202011</v>
      </c>
      <c r="B114" s="57">
        <v>1178384.9079999998</v>
      </c>
      <c r="C114" s="57">
        <v>33098.233296666665</v>
      </c>
      <c r="D114" s="57">
        <v>1211483.1412966666</v>
      </c>
      <c r="E114" s="59">
        <v>1667.8152528716585</v>
      </c>
      <c r="F114" s="58">
        <v>251.48345060387533</v>
      </c>
      <c r="G114" s="58">
        <v>265.7830691295415</v>
      </c>
      <c r="H114" s="71"/>
      <c r="I114" s="72"/>
      <c r="J114" s="71"/>
      <c r="K114" s="71"/>
      <c r="L114" s="71"/>
      <c r="M114" s="71"/>
      <c r="N114" s="62"/>
      <c r="O114" s="62"/>
      <c r="P114" s="62"/>
      <c r="Q114" s="62"/>
      <c r="R114" s="62"/>
      <c r="S114" s="62"/>
      <c r="T114" s="62"/>
      <c r="U114" s="47"/>
    </row>
    <row r="115" spans="1:22" ht="15" customHeight="1" x14ac:dyDescent="0.2">
      <c r="A115" s="56">
        <v>202012</v>
      </c>
      <c r="B115" s="57">
        <v>1137676.9079999998</v>
      </c>
      <c r="C115" s="57">
        <v>37247.58116666667</v>
      </c>
      <c r="D115" s="57">
        <v>1174924.4891666665</v>
      </c>
      <c r="E115" s="59">
        <v>4521.7025773434543</v>
      </c>
      <c r="F115" s="58">
        <v>244.92076171324368</v>
      </c>
      <c r="G115" s="58">
        <v>720.5786052310325</v>
      </c>
      <c r="H115" s="71"/>
      <c r="I115" s="72"/>
      <c r="J115" s="71"/>
      <c r="K115" s="71"/>
      <c r="L115" s="71"/>
      <c r="M115" s="71"/>
      <c r="N115" s="62"/>
      <c r="O115" s="62"/>
      <c r="P115" s="62"/>
      <c r="Q115" s="62"/>
      <c r="R115" s="62"/>
      <c r="S115" s="62"/>
      <c r="T115" s="62"/>
      <c r="U115" s="47"/>
    </row>
    <row r="116" spans="1:22" ht="15" customHeight="1" x14ac:dyDescent="0.2">
      <c r="A116" s="56">
        <v>202101</v>
      </c>
      <c r="B116" s="57">
        <v>1092387.2845000001</v>
      </c>
      <c r="C116" s="57">
        <v>25546.033166666668</v>
      </c>
      <c r="D116" s="57">
        <v>1117933.3176666668</v>
      </c>
      <c r="E116" s="59">
        <v>346.51689950118924</v>
      </c>
      <c r="F116" s="58">
        <v>232.34880393483874</v>
      </c>
      <c r="G116" s="58">
        <v>55.220939427255686</v>
      </c>
      <c r="H116" s="71"/>
      <c r="I116" s="72"/>
      <c r="J116" s="71"/>
      <c r="K116" s="71"/>
      <c r="L116" s="71"/>
      <c r="M116" s="71"/>
      <c r="N116" s="62"/>
      <c r="O116" s="62"/>
      <c r="P116" s="62"/>
      <c r="Q116" s="62"/>
      <c r="R116" s="62"/>
      <c r="S116" s="62"/>
      <c r="T116" s="62"/>
      <c r="U116" s="62"/>
      <c r="V116" s="62"/>
    </row>
    <row r="117" spans="1:22" ht="15" customHeight="1" x14ac:dyDescent="0.2">
      <c r="A117" s="56">
        <v>202102</v>
      </c>
      <c r="B117" s="57">
        <v>1038648.5809999999</v>
      </c>
      <c r="C117" s="57">
        <v>21239.041499999999</v>
      </c>
      <c r="D117" s="57">
        <v>1059887.6224999998</v>
      </c>
      <c r="E117" s="59">
        <v>872.82284498703575</v>
      </c>
      <c r="F117" s="58">
        <v>220.34289796728703</v>
      </c>
      <c r="G117" s="58">
        <v>139.09306450316043</v>
      </c>
      <c r="H117" s="71"/>
      <c r="I117" s="72"/>
      <c r="J117" s="71"/>
      <c r="K117" s="71"/>
      <c r="L117" s="71"/>
      <c r="M117" s="71"/>
      <c r="N117" s="62"/>
      <c r="O117" s="62"/>
      <c r="P117" s="62"/>
      <c r="Q117" s="62"/>
      <c r="R117" s="62"/>
      <c r="S117" s="62"/>
      <c r="T117" s="62"/>
      <c r="U117" s="47"/>
    </row>
    <row r="118" spans="1:22" ht="15" customHeight="1" x14ac:dyDescent="0.2">
      <c r="A118" s="56">
        <v>202103</v>
      </c>
      <c r="B118" s="57">
        <v>1088975.6145000001</v>
      </c>
      <c r="C118" s="57">
        <v>35664.431499999999</v>
      </c>
      <c r="D118" s="57">
        <v>1124640.0460000001</v>
      </c>
      <c r="E118" s="59">
        <v>1415.108442943947</v>
      </c>
      <c r="F118" s="58">
        <v>234.35615549985243</v>
      </c>
      <c r="G118" s="58">
        <v>225.51170728842797</v>
      </c>
      <c r="H118" s="71"/>
      <c r="I118" s="72"/>
      <c r="J118" s="71"/>
      <c r="K118" s="71"/>
      <c r="L118" s="71"/>
      <c r="M118" s="71"/>
      <c r="N118" s="62"/>
      <c r="O118" s="62"/>
      <c r="P118" s="62"/>
      <c r="Q118" s="62"/>
      <c r="R118" s="62"/>
      <c r="S118" s="62"/>
      <c r="T118" s="62"/>
      <c r="U118" s="47"/>
    </row>
    <row r="119" spans="1:22" ht="15" customHeight="1" x14ac:dyDescent="0.2">
      <c r="A119" s="56">
        <v>202104</v>
      </c>
      <c r="B119" s="57">
        <v>984185.84000000008</v>
      </c>
      <c r="C119" s="57">
        <v>29863.70816666666</v>
      </c>
      <c r="D119" s="57">
        <v>1014049.5481666668</v>
      </c>
      <c r="E119" s="59">
        <v>1344.2466384040647</v>
      </c>
      <c r="F119" s="58">
        <v>210.53771390593366</v>
      </c>
      <c r="G119" s="58">
        <v>214.21916882396718</v>
      </c>
      <c r="H119" s="71"/>
      <c r="I119" s="72"/>
      <c r="J119" s="71"/>
      <c r="K119" s="71"/>
      <c r="L119" s="71"/>
      <c r="M119" s="71"/>
      <c r="N119" s="62"/>
      <c r="O119" s="62"/>
      <c r="P119" s="62"/>
      <c r="Q119" s="62"/>
      <c r="R119" s="62"/>
      <c r="S119" s="62"/>
      <c r="T119" s="62"/>
      <c r="U119" s="47"/>
    </row>
    <row r="120" spans="1:22" ht="15" customHeight="1" x14ac:dyDescent="0.2">
      <c r="A120" s="56">
        <v>202105</v>
      </c>
      <c r="B120" s="57">
        <v>1066048.1635</v>
      </c>
      <c r="C120" s="57">
        <v>25788.025999999998</v>
      </c>
      <c r="D120" s="57">
        <v>1091836.1895000001</v>
      </c>
      <c r="E120" s="59">
        <v>1229.2328322839148</v>
      </c>
      <c r="F120" s="58">
        <v>227.19712514495706</v>
      </c>
      <c r="G120" s="58">
        <v>195.89056658205223</v>
      </c>
      <c r="H120" s="71"/>
      <c r="I120" s="72"/>
      <c r="J120" s="71"/>
      <c r="K120" s="71"/>
      <c r="L120" s="71"/>
      <c r="M120" s="71"/>
      <c r="N120" s="62"/>
      <c r="O120" s="62"/>
      <c r="P120" s="62"/>
      <c r="Q120" s="62"/>
      <c r="R120" s="62"/>
      <c r="S120" s="62"/>
      <c r="T120" s="62"/>
      <c r="U120" s="47"/>
    </row>
    <row r="121" spans="1:22" ht="15" customHeight="1" x14ac:dyDescent="0.2">
      <c r="A121" s="56">
        <v>202106</v>
      </c>
      <c r="B121" s="57">
        <v>1079639.8865</v>
      </c>
      <c r="C121" s="57">
        <v>18156.512000000002</v>
      </c>
      <c r="D121" s="57">
        <v>1097796.3985000001</v>
      </c>
      <c r="E121" s="59">
        <v>1131.5087956239067</v>
      </c>
      <c r="F121" s="58">
        <v>228.34674793097687</v>
      </c>
      <c r="G121" s="58">
        <v>180.31726231678448</v>
      </c>
      <c r="H121" s="71"/>
      <c r="I121" s="72"/>
      <c r="J121" s="71"/>
      <c r="K121" s="71"/>
      <c r="L121" s="71"/>
      <c r="M121" s="71"/>
      <c r="N121" s="62"/>
      <c r="O121" s="62"/>
      <c r="P121" s="62"/>
      <c r="Q121" s="62"/>
      <c r="R121" s="62"/>
      <c r="S121" s="62"/>
      <c r="T121" s="62"/>
      <c r="U121" s="47"/>
    </row>
    <row r="122" spans="1:22" ht="15" customHeight="1" x14ac:dyDescent="0.2">
      <c r="A122" s="56">
        <v>202107</v>
      </c>
      <c r="B122" s="57">
        <v>1126060.0194999999</v>
      </c>
      <c r="C122" s="57">
        <v>7951</v>
      </c>
      <c r="D122" s="57">
        <v>1134011.0194999999</v>
      </c>
      <c r="E122" s="59">
        <v>1375.7284066755778</v>
      </c>
      <c r="F122" s="58">
        <v>236.11450771513921</v>
      </c>
      <c r="G122" s="58">
        <v>219.23610399014996</v>
      </c>
      <c r="H122" s="71"/>
      <c r="I122" s="72"/>
      <c r="J122" s="71"/>
      <c r="K122" s="71"/>
      <c r="L122" s="71"/>
      <c r="M122" s="71"/>
      <c r="N122" s="62"/>
      <c r="O122" s="62"/>
      <c r="P122" s="62"/>
      <c r="Q122" s="62"/>
      <c r="R122" s="62"/>
      <c r="S122" s="62"/>
      <c r="T122" s="62"/>
      <c r="U122" s="47"/>
    </row>
    <row r="123" spans="1:22" ht="15" customHeight="1" x14ac:dyDescent="0.2">
      <c r="A123" s="56">
        <v>202108</v>
      </c>
      <c r="B123" s="57">
        <v>1191756.3125</v>
      </c>
      <c r="C123" s="57">
        <v>11237.938</v>
      </c>
      <c r="D123" s="57">
        <v>1202994.2505000001</v>
      </c>
      <c r="E123" s="59">
        <v>1289.2299694278681</v>
      </c>
      <c r="F123" s="58">
        <v>250.56664438028503</v>
      </c>
      <c r="G123" s="58">
        <v>205.45171145205478</v>
      </c>
      <c r="H123" s="71"/>
      <c r="I123" s="72"/>
      <c r="J123" s="71"/>
      <c r="K123" s="71"/>
      <c r="L123" s="71"/>
      <c r="M123" s="71"/>
      <c r="N123" s="62"/>
      <c r="O123" s="62"/>
      <c r="P123" s="62"/>
      <c r="Q123" s="62"/>
      <c r="R123" s="62"/>
      <c r="S123" s="62"/>
      <c r="T123" s="62"/>
      <c r="U123" s="47"/>
    </row>
    <row r="124" spans="1:22" ht="15" customHeight="1" x14ac:dyDescent="0.2">
      <c r="A124" s="56">
        <v>202109</v>
      </c>
      <c r="B124" s="57">
        <v>1234808.46</v>
      </c>
      <c r="C124" s="57">
        <v>9734.6380000000008</v>
      </c>
      <c r="D124" s="57">
        <v>1244543.098</v>
      </c>
      <c r="E124" s="59">
        <v>1418.9789908521986</v>
      </c>
      <c r="F124" s="58">
        <v>258.50548960706493</v>
      </c>
      <c r="G124" s="58">
        <v>226.12851787371119</v>
      </c>
      <c r="H124" s="71"/>
      <c r="I124" s="72"/>
      <c r="J124" s="71"/>
      <c r="K124" s="71"/>
      <c r="L124" s="71"/>
      <c r="M124" s="71"/>
      <c r="N124" s="62"/>
      <c r="O124" s="62"/>
      <c r="P124" s="62"/>
      <c r="Q124" s="62"/>
      <c r="R124" s="62"/>
      <c r="S124" s="62"/>
      <c r="T124" s="62"/>
      <c r="U124" s="47"/>
    </row>
    <row r="125" spans="1:22" ht="15" customHeight="1" x14ac:dyDescent="0.2">
      <c r="A125" s="56">
        <v>202110</v>
      </c>
      <c r="B125" s="57">
        <v>1267662.7770000002</v>
      </c>
      <c r="C125" s="57">
        <v>8717.1750000000011</v>
      </c>
      <c r="D125" s="57">
        <v>1276379.9520000003</v>
      </c>
      <c r="E125" s="59">
        <v>1666.9410402748344</v>
      </c>
      <c r="F125" s="58">
        <v>266.02302591196144</v>
      </c>
      <c r="G125" s="58">
        <v>265.64375459416027</v>
      </c>
      <c r="H125" s="71"/>
      <c r="I125" s="72"/>
      <c r="J125" s="71"/>
      <c r="K125" s="71"/>
      <c r="L125" s="71"/>
      <c r="M125" s="71"/>
      <c r="N125" s="62"/>
      <c r="O125" s="62"/>
      <c r="P125" s="62"/>
      <c r="Q125" s="62"/>
      <c r="R125" s="62"/>
      <c r="S125" s="62"/>
      <c r="T125" s="62"/>
      <c r="U125" s="47"/>
    </row>
    <row r="126" spans="1:22" ht="15" customHeight="1" x14ac:dyDescent="0.2">
      <c r="A126" s="56">
        <v>202111</v>
      </c>
      <c r="B126" s="57">
        <v>1184723.1259999999</v>
      </c>
      <c r="C126" s="57">
        <v>10649.755000000001</v>
      </c>
      <c r="D126" s="57">
        <v>1195372.8809999998</v>
      </c>
      <c r="E126" s="59">
        <v>1354.1007391981877</v>
      </c>
      <c r="F126" s="58">
        <v>248.13923250341045</v>
      </c>
      <c r="G126" s="58">
        <v>215.7895185063222</v>
      </c>
      <c r="H126" s="71"/>
      <c r="I126" s="72"/>
      <c r="J126" s="71"/>
      <c r="K126" s="71"/>
      <c r="L126" s="71"/>
      <c r="M126" s="71"/>
      <c r="N126" s="62"/>
      <c r="O126" s="62"/>
      <c r="P126" s="62"/>
      <c r="Q126" s="62"/>
      <c r="R126" s="62"/>
      <c r="S126" s="62"/>
      <c r="T126" s="62"/>
      <c r="U126" s="47"/>
    </row>
    <row r="127" spans="1:22" ht="15" customHeight="1" x14ac:dyDescent="0.2">
      <c r="A127" s="56">
        <v>202112</v>
      </c>
      <c r="B127" s="57">
        <v>1158691.6200000001</v>
      </c>
      <c r="C127" s="57">
        <v>13024.789666666666</v>
      </c>
      <c r="D127" s="57">
        <v>1171716.4096666668</v>
      </c>
      <c r="E127" s="59">
        <v>3864.468336898552</v>
      </c>
      <c r="F127" s="58">
        <v>244.2520163751208</v>
      </c>
      <c r="G127" s="58">
        <v>615.84174468145977</v>
      </c>
      <c r="H127" s="71"/>
      <c r="I127" s="72"/>
      <c r="J127" s="71"/>
      <c r="K127" s="71"/>
      <c r="L127" s="71"/>
      <c r="M127" s="71"/>
      <c r="N127" s="62"/>
      <c r="O127" s="62"/>
      <c r="P127" s="62"/>
      <c r="Q127" s="62"/>
      <c r="R127" s="62"/>
      <c r="S127" s="62"/>
      <c r="T127" s="62"/>
      <c r="U127" s="47"/>
    </row>
    <row r="128" spans="1:22" ht="15" customHeight="1" x14ac:dyDescent="0.2">
      <c r="A128" s="56">
        <v>202201</v>
      </c>
      <c r="B128" s="57">
        <v>1087511.9635000001</v>
      </c>
      <c r="C128" s="57">
        <v>12589.038666666665</v>
      </c>
      <c r="D128" s="57">
        <v>1100101.0021666668</v>
      </c>
      <c r="E128" s="59">
        <v>389.98760675421948</v>
      </c>
      <c r="F128" s="58">
        <v>228.64257467023324</v>
      </c>
      <c r="G128" s="58">
        <v>62.148432128290054</v>
      </c>
      <c r="H128" s="71"/>
      <c r="I128" s="72"/>
      <c r="J128" s="71"/>
      <c r="K128" s="71"/>
      <c r="L128" s="71"/>
      <c r="M128" s="71"/>
      <c r="N128" s="62"/>
      <c r="O128" s="62"/>
      <c r="P128" s="62"/>
      <c r="Q128" s="62"/>
      <c r="R128" s="62"/>
      <c r="S128" s="62"/>
      <c r="T128" s="62"/>
      <c r="U128" s="62"/>
    </row>
    <row r="129" spans="1:21" ht="15" customHeight="1" x14ac:dyDescent="0.2">
      <c r="A129" s="56">
        <v>202202</v>
      </c>
      <c r="B129" s="57">
        <v>1068241.3525</v>
      </c>
      <c r="C129" s="57">
        <v>11727.520666666665</v>
      </c>
      <c r="D129" s="57">
        <v>1079968.8731666666</v>
      </c>
      <c r="E129" s="59">
        <v>656.35598663741098</v>
      </c>
      <c r="F129" s="58">
        <v>224.51764335799555</v>
      </c>
      <c r="G129" s="58">
        <v>104.59690200678573</v>
      </c>
      <c r="H129" s="71"/>
      <c r="I129" s="72"/>
      <c r="J129" s="71"/>
      <c r="K129" s="71"/>
      <c r="L129" s="71"/>
      <c r="M129" s="71"/>
      <c r="N129" s="62"/>
      <c r="O129" s="62"/>
      <c r="P129" s="62"/>
      <c r="Q129" s="62"/>
      <c r="R129" s="62"/>
      <c r="S129" s="62"/>
      <c r="T129" s="62"/>
      <c r="U129" s="62"/>
    </row>
    <row r="130" spans="1:21" ht="15" customHeight="1" x14ac:dyDescent="0.2">
      <c r="A130" s="56">
        <v>202203</v>
      </c>
      <c r="B130" s="57">
        <v>1150882.2925000021</v>
      </c>
      <c r="C130" s="57">
        <v>12969.440666666665</v>
      </c>
      <c r="D130" s="57">
        <v>1163851.7331666688</v>
      </c>
      <c r="E130" s="59">
        <v>1334.1893134483992</v>
      </c>
      <c r="F130" s="58">
        <v>242.52721457580088</v>
      </c>
      <c r="G130" s="58">
        <v>212.61643333552064</v>
      </c>
      <c r="H130" s="71"/>
      <c r="I130" s="72"/>
      <c r="J130" s="71"/>
      <c r="K130" s="71"/>
      <c r="L130" s="71"/>
      <c r="M130" s="71"/>
      <c r="N130" s="62"/>
      <c r="O130" s="62"/>
      <c r="P130" s="62"/>
      <c r="Q130" s="62"/>
      <c r="R130" s="62"/>
      <c r="S130" s="62"/>
      <c r="T130" s="62"/>
      <c r="U130" s="62"/>
    </row>
    <row r="131" spans="1:21" ht="15" customHeight="1" x14ac:dyDescent="0.2">
      <c r="A131" s="56">
        <v>202204</v>
      </c>
      <c r="B131" s="57">
        <v>1067918.7455000021</v>
      </c>
      <c r="C131" s="57">
        <v>11218.308666666666</v>
      </c>
      <c r="D131" s="57">
        <v>1079137.0541666688</v>
      </c>
      <c r="E131" s="59">
        <v>1347.8481303742344</v>
      </c>
      <c r="F131" s="58">
        <v>224.05122983013473</v>
      </c>
      <c r="G131" s="58">
        <v>214.79310265004835</v>
      </c>
      <c r="H131" s="71"/>
      <c r="I131" s="72"/>
      <c r="J131" s="71"/>
      <c r="K131" s="71"/>
      <c r="L131" s="71"/>
      <c r="M131" s="71"/>
      <c r="N131" s="62"/>
      <c r="O131" s="62"/>
      <c r="P131" s="62"/>
      <c r="Q131" s="62"/>
      <c r="R131" s="62"/>
      <c r="S131" s="62"/>
      <c r="T131" s="62"/>
      <c r="U131" s="62"/>
    </row>
    <row r="132" spans="1:21" ht="15" customHeight="1" x14ac:dyDescent="0.2">
      <c r="A132" s="56">
        <v>202205</v>
      </c>
      <c r="B132" s="57">
        <v>1102687.400000002</v>
      </c>
      <c r="C132" s="57">
        <v>7669.6028888888904</v>
      </c>
      <c r="D132" s="57">
        <v>1110357.0028888909</v>
      </c>
      <c r="E132" s="59">
        <v>1160.7028707410229</v>
      </c>
      <c r="F132" s="58">
        <v>231.05106916858313</v>
      </c>
      <c r="G132" s="58">
        <v>184.96963066013996</v>
      </c>
      <c r="H132" s="71"/>
      <c r="I132" s="72"/>
      <c r="J132" s="71"/>
      <c r="K132" s="71"/>
      <c r="L132" s="71"/>
      <c r="M132" s="71"/>
      <c r="N132" s="62"/>
      <c r="O132" s="62"/>
      <c r="P132" s="62"/>
      <c r="Q132" s="62"/>
      <c r="R132" s="62"/>
      <c r="S132" s="62"/>
      <c r="T132" s="62"/>
      <c r="U132" s="62"/>
    </row>
    <row r="133" spans="1:21" ht="15" customHeight="1" x14ac:dyDescent="0.2">
      <c r="A133" s="56">
        <v>202206</v>
      </c>
      <c r="B133" s="57">
        <v>1115597.7770999989</v>
      </c>
      <c r="C133" s="57">
        <v>7187.1828888888904</v>
      </c>
      <c r="D133" s="57">
        <v>1122784.9599888879</v>
      </c>
      <c r="E133" s="59">
        <v>1323.539064801522</v>
      </c>
      <c r="F133" s="58">
        <v>233.5444847419715</v>
      </c>
      <c r="G133" s="58">
        <v>210.91920951682371</v>
      </c>
      <c r="H133" s="71"/>
      <c r="I133" s="72"/>
      <c r="J133" s="71"/>
      <c r="K133" s="71"/>
      <c r="L133" s="71"/>
      <c r="M133" s="71"/>
      <c r="N133" s="62"/>
      <c r="O133" s="62"/>
      <c r="P133" s="62"/>
      <c r="Q133" s="62"/>
      <c r="R133" s="62"/>
      <c r="S133" s="62"/>
      <c r="T133" s="62"/>
      <c r="U133" s="62"/>
    </row>
    <row r="134" spans="1:21" ht="15" customHeight="1" x14ac:dyDescent="0.2">
      <c r="A134" s="56">
        <v>202207</v>
      </c>
      <c r="B134" s="57">
        <v>1083614.7625000011</v>
      </c>
      <c r="C134" s="57">
        <v>6823.6328888888902</v>
      </c>
      <c r="D134" s="57">
        <v>1090438.3953888901</v>
      </c>
      <c r="E134" s="59">
        <v>1706.8898292795711</v>
      </c>
      <c r="F134" s="58">
        <v>227.04217198388002</v>
      </c>
      <c r="G134" s="58">
        <v>272.00999433888364</v>
      </c>
      <c r="H134" s="71"/>
      <c r="I134" s="72"/>
      <c r="J134" s="71"/>
      <c r="K134" s="71"/>
      <c r="L134" s="71"/>
      <c r="M134" s="71"/>
      <c r="N134" s="62"/>
      <c r="O134" s="62"/>
      <c r="P134" s="62"/>
      <c r="Q134" s="62"/>
      <c r="R134" s="62"/>
      <c r="S134" s="62"/>
      <c r="T134" s="62"/>
      <c r="U134" s="62"/>
    </row>
    <row r="135" spans="1:21" ht="15" customHeight="1" x14ac:dyDescent="0.2">
      <c r="A135" s="56">
        <v>202208</v>
      </c>
      <c r="B135" s="57">
        <v>1210924.1085000001</v>
      </c>
      <c r="C135" s="57">
        <v>7449.8</v>
      </c>
      <c r="D135" s="57">
        <v>1218373.9085000001</v>
      </c>
      <c r="E135" s="59">
        <v>1526.0892561801484</v>
      </c>
      <c r="F135" s="58">
        <v>253.77000906401045</v>
      </c>
      <c r="G135" s="58">
        <v>243.19761171076863</v>
      </c>
      <c r="H135" s="71"/>
      <c r="I135" s="72"/>
      <c r="J135" s="71"/>
      <c r="K135" s="71"/>
      <c r="L135" s="71"/>
      <c r="M135" s="71"/>
      <c r="N135" s="62"/>
      <c r="O135" s="62"/>
      <c r="P135" s="62"/>
      <c r="Q135" s="62"/>
      <c r="R135" s="62"/>
      <c r="S135" s="62"/>
      <c r="T135" s="62"/>
      <c r="U135" s="62"/>
    </row>
    <row r="136" spans="1:21" ht="15" customHeight="1" x14ac:dyDescent="0.2">
      <c r="A136" s="56">
        <v>202209</v>
      </c>
      <c r="B136" s="57">
        <v>1210111.4899999991</v>
      </c>
      <c r="C136" s="57">
        <v>5053.4219999999996</v>
      </c>
      <c r="D136" s="57">
        <v>1215164.9119999991</v>
      </c>
      <c r="E136" s="59">
        <v>1768.2690820065645</v>
      </c>
      <c r="F136" s="58">
        <v>252.4033125366991</v>
      </c>
      <c r="G136" s="58">
        <v>281.79139317341833</v>
      </c>
      <c r="H136" s="71"/>
      <c r="I136" s="72"/>
      <c r="J136" s="71"/>
      <c r="K136" s="71"/>
      <c r="L136" s="71"/>
      <c r="M136" s="71"/>
      <c r="N136" s="62"/>
      <c r="O136" s="62"/>
      <c r="P136" s="62"/>
      <c r="Q136" s="62"/>
      <c r="R136" s="62"/>
      <c r="S136" s="62"/>
      <c r="T136" s="62"/>
      <c r="U136" s="62"/>
    </row>
    <row r="137" spans="1:21" ht="15" customHeight="1" x14ac:dyDescent="0.2">
      <c r="A137" s="56">
        <v>202210</v>
      </c>
      <c r="B137" s="57">
        <v>1188802.125</v>
      </c>
      <c r="C137" s="57">
        <v>5900.0720000000001</v>
      </c>
      <c r="D137" s="57">
        <v>1194702.1969999999</v>
      </c>
      <c r="E137" s="59">
        <v>2317.0114847687864</v>
      </c>
      <c r="F137" s="58">
        <v>248.99975356993713</v>
      </c>
      <c r="G137" s="58">
        <v>369.23899249027477</v>
      </c>
      <c r="H137" s="71"/>
      <c r="I137" s="72"/>
      <c r="J137" s="71"/>
      <c r="K137" s="71"/>
      <c r="L137" s="71"/>
      <c r="M137" s="71"/>
      <c r="N137" s="62"/>
      <c r="O137" s="62"/>
      <c r="P137" s="62"/>
      <c r="Q137" s="62"/>
      <c r="R137" s="62"/>
      <c r="S137" s="62"/>
      <c r="T137" s="62"/>
      <c r="U137" s="62"/>
    </row>
    <row r="138" spans="1:21" ht="15" customHeight="1" x14ac:dyDescent="0.2">
      <c r="A138" s="56">
        <v>202211</v>
      </c>
      <c r="B138" s="57">
        <v>1165859.965000001</v>
      </c>
      <c r="C138" s="57">
        <v>4357.6440000000002</v>
      </c>
      <c r="D138" s="57">
        <v>1170217.6090000011</v>
      </c>
      <c r="E138" s="59">
        <v>1928.2747026409954</v>
      </c>
      <c r="F138" s="58">
        <v>242.91742265084596</v>
      </c>
      <c r="G138" s="58">
        <v>307.28989179727563</v>
      </c>
      <c r="H138" s="71"/>
      <c r="I138" s="72"/>
      <c r="J138" s="71"/>
      <c r="K138" s="71"/>
      <c r="L138" s="71"/>
      <c r="M138" s="71"/>
      <c r="N138" s="62"/>
      <c r="O138" s="62"/>
      <c r="P138" s="62"/>
      <c r="Q138" s="62"/>
      <c r="R138" s="62"/>
      <c r="S138" s="62"/>
      <c r="T138" s="62"/>
      <c r="U138" s="62"/>
    </row>
    <row r="139" spans="1:21" ht="15" customHeight="1" x14ac:dyDescent="0.2">
      <c r="A139" s="56">
        <v>202212</v>
      </c>
      <c r="B139" s="57">
        <v>1086050.2660000022</v>
      </c>
      <c r="C139" s="57">
        <v>6929.32</v>
      </c>
      <c r="D139" s="57">
        <v>1092979.5860000022</v>
      </c>
      <c r="E139" s="59">
        <v>4450.7168537682592</v>
      </c>
      <c r="F139" s="58">
        <v>227.8388059900019</v>
      </c>
      <c r="G139" s="58">
        <v>709.26631902684312</v>
      </c>
      <c r="H139" s="71"/>
      <c r="I139" s="72"/>
      <c r="J139" s="71"/>
      <c r="K139" s="71"/>
      <c r="L139" s="71"/>
      <c r="M139" s="71"/>
      <c r="N139" s="62"/>
      <c r="O139" s="62"/>
      <c r="P139" s="62"/>
      <c r="Q139" s="62"/>
      <c r="R139" s="62"/>
      <c r="S139" s="62"/>
      <c r="T139" s="62"/>
      <c r="U139" s="62"/>
    </row>
    <row r="140" spans="1:21" ht="15" customHeight="1" x14ac:dyDescent="0.2">
      <c r="A140" s="56">
        <v>202301</v>
      </c>
      <c r="B140" s="57">
        <v>928726.08299999998</v>
      </c>
      <c r="C140" s="57">
        <v>5061.0557280000003</v>
      </c>
      <c r="D140" s="57">
        <v>933787.13872799999</v>
      </c>
      <c r="E140" s="59">
        <v>485.72209296495316</v>
      </c>
      <c r="F140" s="58">
        <v>194.07626679025071</v>
      </c>
      <c r="G140" s="58">
        <v>77.404681597658936</v>
      </c>
      <c r="H140" s="71"/>
      <c r="I140" s="72"/>
      <c r="J140" s="71"/>
      <c r="K140" s="71"/>
      <c r="L140" s="71"/>
      <c r="M140" s="71"/>
      <c r="N140" s="62"/>
      <c r="O140" s="62"/>
      <c r="P140" s="62"/>
      <c r="Q140" s="62"/>
      <c r="R140" s="62"/>
      <c r="S140" s="62"/>
      <c r="T140" s="62"/>
      <c r="U140" s="62"/>
    </row>
    <row r="141" spans="1:21" ht="15" customHeight="1" x14ac:dyDescent="0.2">
      <c r="A141" s="56">
        <v>202302</v>
      </c>
      <c r="B141" s="57">
        <v>904390.00249999994</v>
      </c>
      <c r="C141" s="57">
        <v>6803.3220000000001</v>
      </c>
      <c r="D141" s="57">
        <v>911193.32449999999</v>
      </c>
      <c r="E141" s="59">
        <v>821.92379524471664</v>
      </c>
      <c r="F141" s="58">
        <v>189.43043910183658</v>
      </c>
      <c r="G141" s="58">
        <v>130.98179100749121</v>
      </c>
      <c r="H141" s="71"/>
      <c r="I141" s="72"/>
      <c r="J141" s="71"/>
      <c r="K141" s="71"/>
      <c r="L141" s="71"/>
      <c r="M141" s="71"/>
      <c r="N141" s="62"/>
      <c r="O141" s="62"/>
      <c r="P141" s="62"/>
      <c r="Q141" s="62"/>
      <c r="R141" s="62"/>
      <c r="S141" s="62"/>
      <c r="T141" s="62"/>
      <c r="U141" s="62"/>
    </row>
    <row r="142" spans="1:21" ht="15" customHeight="1" x14ac:dyDescent="0.2">
      <c r="A142" s="56">
        <v>202303</v>
      </c>
      <c r="B142" s="57">
        <v>979600.71250000002</v>
      </c>
      <c r="C142" s="57">
        <v>5849</v>
      </c>
      <c r="D142" s="57">
        <v>985449.71250000002</v>
      </c>
      <c r="E142" s="59">
        <v>1294.1731490892682</v>
      </c>
      <c r="F142" s="58">
        <v>205.35122049169399</v>
      </c>
      <c r="G142" s="58">
        <v>206.23945665309162</v>
      </c>
      <c r="H142" s="71"/>
      <c r="I142" s="72"/>
      <c r="J142" s="71"/>
      <c r="K142" s="71"/>
      <c r="L142" s="71"/>
      <c r="M142" s="71"/>
      <c r="N142" s="62"/>
      <c r="O142" s="62"/>
      <c r="P142" s="62"/>
      <c r="Q142" s="62"/>
      <c r="R142" s="62"/>
      <c r="S142" s="62"/>
      <c r="T142" s="62"/>
      <c r="U142" s="62"/>
    </row>
    <row r="143" spans="1:21" ht="15" customHeight="1" x14ac:dyDescent="0.2">
      <c r="A143" s="56">
        <v>202304</v>
      </c>
      <c r="B143" s="57">
        <v>900018.826</v>
      </c>
      <c r="C143" s="57">
        <v>5347.9</v>
      </c>
      <c r="D143" s="57">
        <v>905366.72600000002</v>
      </c>
      <c r="E143" s="59">
        <v>1761.9193947583419</v>
      </c>
      <c r="F143" s="58">
        <v>187.97290633693078</v>
      </c>
      <c r="G143" s="58">
        <v>280.77950689768159</v>
      </c>
      <c r="H143" s="71"/>
      <c r="I143" s="72"/>
      <c r="J143" s="71"/>
      <c r="K143" s="71"/>
      <c r="L143" s="71"/>
      <c r="M143" s="71"/>
      <c r="N143" s="62"/>
      <c r="O143" s="62"/>
      <c r="P143" s="62"/>
      <c r="Q143" s="62"/>
      <c r="R143" s="62"/>
      <c r="S143" s="62"/>
      <c r="T143" s="62"/>
      <c r="U143" s="62"/>
    </row>
    <row r="144" spans="1:21" ht="15" customHeight="1" x14ac:dyDescent="0.2">
      <c r="A144" s="56">
        <v>202305</v>
      </c>
      <c r="B144" s="57">
        <v>976552.55783205619</v>
      </c>
      <c r="C144" s="57">
        <v>1880.7</v>
      </c>
      <c r="D144" s="57">
        <v>978433.25783205614</v>
      </c>
      <c r="E144" s="59">
        <v>1057.3195881038719</v>
      </c>
      <c r="F144" s="58">
        <v>203.59942770119878</v>
      </c>
      <c r="G144" s="58">
        <v>168.49446885269288</v>
      </c>
      <c r="H144" s="71"/>
      <c r="I144" s="72"/>
      <c r="J144" s="71"/>
      <c r="K144" s="71"/>
      <c r="L144" s="71"/>
      <c r="M144" s="71"/>
      <c r="N144" s="62"/>
      <c r="O144" s="62"/>
      <c r="P144" s="62"/>
      <c r="Q144" s="62"/>
      <c r="R144" s="62"/>
      <c r="S144" s="62"/>
      <c r="T144" s="62"/>
      <c r="U144" s="62"/>
    </row>
    <row r="145" spans="1:14" ht="8.25" customHeight="1" thickBot="1" x14ac:dyDescent="0.25">
      <c r="A145" s="48"/>
      <c r="B145" s="49"/>
      <c r="C145" s="49"/>
      <c r="D145" s="49"/>
      <c r="E145" s="49"/>
      <c r="F145" s="49"/>
      <c r="G145" s="49"/>
    </row>
    <row r="146" spans="1:14" x14ac:dyDescent="0.2">
      <c r="B146" s="47"/>
      <c r="C146" s="47"/>
      <c r="D146" s="47"/>
      <c r="E146" s="47"/>
      <c r="I146" s="62"/>
      <c r="J146" s="62"/>
      <c r="K146" s="62"/>
      <c r="L146" s="62"/>
      <c r="M146" s="62"/>
      <c r="N146" s="62"/>
    </row>
    <row r="147" spans="1:14" x14ac:dyDescent="0.2">
      <c r="A147" s="50" t="s">
        <v>9</v>
      </c>
      <c r="B147" s="21"/>
      <c r="C147" s="21"/>
      <c r="D147" s="21"/>
      <c r="E147" s="21"/>
      <c r="I147" s="62"/>
      <c r="J147" s="62"/>
      <c r="K147" s="62"/>
      <c r="L147" s="62"/>
      <c r="M147" s="62"/>
      <c r="N147" s="62"/>
    </row>
    <row r="148" spans="1:14" x14ac:dyDescent="0.2">
      <c r="B148" s="10"/>
      <c r="C148" s="10"/>
      <c r="D148" s="10"/>
      <c r="E148" s="10"/>
      <c r="I148" s="62"/>
      <c r="J148" s="62"/>
      <c r="K148" s="62"/>
      <c r="L148" s="62"/>
      <c r="M148" s="62"/>
      <c r="N148" s="62"/>
    </row>
    <row r="149" spans="1:14" x14ac:dyDescent="0.2">
      <c r="B149" s="57"/>
      <c r="C149" s="57"/>
      <c r="D149" s="57"/>
      <c r="E149" s="59"/>
      <c r="F149" s="58"/>
      <c r="G149" s="58"/>
      <c r="I149" s="62"/>
      <c r="J149" s="62"/>
      <c r="K149" s="62"/>
      <c r="L149" s="62"/>
      <c r="M149" s="62"/>
      <c r="N149" s="62"/>
    </row>
    <row r="150" spans="1:14" x14ac:dyDescent="0.2">
      <c r="B150" s="57"/>
      <c r="C150" s="57"/>
      <c r="D150" s="57"/>
      <c r="E150" s="59"/>
      <c r="F150" s="58"/>
      <c r="G150" s="58"/>
      <c r="I150" s="62"/>
      <c r="J150" s="62"/>
    </row>
    <row r="151" spans="1:14" x14ac:dyDescent="0.2">
      <c r="B151" s="57"/>
      <c r="C151" s="57"/>
      <c r="D151" s="57"/>
      <c r="E151" s="59"/>
      <c r="F151" s="58"/>
      <c r="G151" s="58"/>
      <c r="I151" s="62"/>
      <c r="J151" s="62"/>
    </row>
    <row r="152" spans="1:14" x14ac:dyDescent="0.2">
      <c r="B152" s="57"/>
      <c r="C152" s="57"/>
      <c r="D152" s="57"/>
      <c r="E152" s="59"/>
      <c r="F152" s="58"/>
      <c r="G152" s="58"/>
      <c r="I152" s="62"/>
      <c r="J152" s="62"/>
    </row>
    <row r="153" spans="1:14" x14ac:dyDescent="0.2">
      <c r="B153" s="57"/>
      <c r="C153" s="57"/>
      <c r="D153" s="57"/>
      <c r="E153" s="59"/>
      <c r="F153" s="58"/>
      <c r="G153" s="58"/>
      <c r="I153" s="62"/>
      <c r="J153" s="62"/>
    </row>
    <row r="154" spans="1:14" x14ac:dyDescent="0.2">
      <c r="B154" s="57"/>
      <c r="C154" s="57"/>
      <c r="D154" s="57"/>
      <c r="E154" s="59"/>
      <c r="F154" s="58"/>
      <c r="G154" s="58"/>
      <c r="I154" s="62"/>
      <c r="J154" s="62"/>
    </row>
    <row r="155" spans="1:14" x14ac:dyDescent="0.2">
      <c r="B155" s="57"/>
      <c r="C155" s="57"/>
      <c r="D155" s="57"/>
      <c r="E155" s="59"/>
      <c r="F155" s="58"/>
      <c r="G155" s="58"/>
      <c r="I155" s="62"/>
      <c r="J155" s="62"/>
    </row>
    <row r="156" spans="1:14" x14ac:dyDescent="0.2">
      <c r="B156" s="57"/>
      <c r="C156" s="57"/>
      <c r="D156" s="57"/>
      <c r="E156" s="59"/>
      <c r="F156" s="58"/>
      <c r="G156" s="58"/>
      <c r="I156" s="62"/>
      <c r="J156" s="62"/>
    </row>
    <row r="157" spans="1:14" x14ac:dyDescent="0.2">
      <c r="B157" s="57"/>
      <c r="C157" s="57"/>
      <c r="D157" s="57"/>
      <c r="E157" s="59"/>
      <c r="F157" s="58"/>
      <c r="G157" s="58"/>
      <c r="I157" s="62"/>
      <c r="J157" s="62"/>
    </row>
    <row r="158" spans="1:14" x14ac:dyDescent="0.2">
      <c r="B158" s="57"/>
      <c r="C158" s="57"/>
      <c r="D158" s="57"/>
      <c r="E158" s="59"/>
      <c r="F158" s="58"/>
      <c r="G158" s="58"/>
      <c r="I158" s="62"/>
      <c r="J158" s="62"/>
    </row>
    <row r="159" spans="1:14" x14ac:dyDescent="0.2">
      <c r="B159" s="74"/>
      <c r="C159" s="74"/>
      <c r="D159" s="74"/>
      <c r="E159" s="74"/>
      <c r="F159" s="74"/>
      <c r="G159" s="74"/>
    </row>
    <row r="160" spans="1:14" x14ac:dyDescent="0.2">
      <c r="B160" s="74"/>
      <c r="C160" s="74"/>
      <c r="D160" s="74"/>
      <c r="E160" s="74"/>
      <c r="F160" s="74"/>
      <c r="G160" s="74"/>
    </row>
    <row r="161" spans="2:7" x14ac:dyDescent="0.2">
      <c r="B161" s="74"/>
      <c r="C161" s="74"/>
      <c r="D161" s="74"/>
      <c r="E161" s="74"/>
      <c r="F161" s="74"/>
      <c r="G161" s="74"/>
    </row>
    <row r="162" spans="2:7" x14ac:dyDescent="0.2">
      <c r="B162" s="74"/>
      <c r="C162" s="74"/>
      <c r="D162" s="74"/>
      <c r="E162" s="74"/>
      <c r="F162" s="74"/>
      <c r="G162" s="74"/>
    </row>
    <row r="163" spans="2:7" x14ac:dyDescent="0.2">
      <c r="B163" s="74"/>
      <c r="C163" s="74"/>
      <c r="D163" s="74"/>
      <c r="E163" s="74"/>
      <c r="F163" s="74"/>
      <c r="G163" s="74"/>
    </row>
    <row r="164" spans="2:7" x14ac:dyDescent="0.2">
      <c r="B164" s="74"/>
      <c r="C164" s="74"/>
      <c r="D164" s="74"/>
      <c r="E164" s="74"/>
      <c r="F164" s="74"/>
      <c r="G164" s="74"/>
    </row>
    <row r="165" spans="2:7" x14ac:dyDescent="0.2">
      <c r="B165" s="74"/>
      <c r="C165" s="74"/>
      <c r="D165" s="74"/>
      <c r="E165" s="74"/>
      <c r="F165" s="74"/>
      <c r="G165" s="74"/>
    </row>
    <row r="166" spans="2:7" x14ac:dyDescent="0.2">
      <c r="B166" s="74"/>
      <c r="C166" s="74"/>
      <c r="D166" s="74"/>
      <c r="E166" s="74"/>
      <c r="F166" s="74"/>
      <c r="G166" s="74"/>
    </row>
    <row r="167" spans="2:7" x14ac:dyDescent="0.2">
      <c r="B167" s="74"/>
      <c r="C167" s="74"/>
      <c r="D167" s="74"/>
      <c r="E167" s="74"/>
      <c r="F167" s="74"/>
      <c r="G167" s="74"/>
    </row>
    <row r="168" spans="2:7" x14ac:dyDescent="0.2">
      <c r="B168" s="74"/>
      <c r="C168" s="74"/>
      <c r="D168" s="74"/>
      <c r="E168" s="74"/>
      <c r="F168" s="74"/>
      <c r="G168" s="74"/>
    </row>
    <row r="169" spans="2:7" x14ac:dyDescent="0.2">
      <c r="B169" s="74"/>
    </row>
    <row r="170" spans="2:7" x14ac:dyDescent="0.2">
      <c r="B170" s="74"/>
    </row>
  </sheetData>
  <mergeCells count="6">
    <mergeCell ref="A3:A6"/>
    <mergeCell ref="B3:B6"/>
    <mergeCell ref="F3:G3"/>
    <mergeCell ref="G4:G6"/>
    <mergeCell ref="F4:F6"/>
    <mergeCell ref="D3:D6"/>
  </mergeCells>
  <phoneticPr fontId="2" type="noConversion"/>
  <printOptions horizontalCentered="1" verticalCentered="1"/>
  <pageMargins left="0.98425196850393704" right="0.98425196850393704" top="0.98425196850393704" bottom="0.98425196850393704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Indice sector</vt:lpstr>
      <vt:lpstr>Consumo Interno cemento</vt:lpstr>
      <vt:lpstr>'Consumo Interno cemento'!Área_de_impresión</vt:lpstr>
      <vt:lpstr>'Indice sector'!Área_de_impresión</vt:lpstr>
      <vt:lpstr>'Consumo Interno cemento'!Títulos_a_imprimir</vt:lpstr>
      <vt:lpstr>'Indice sector'!Títulos_a_imprimir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Diaz Caycho</dc:creator>
  <cp:lastModifiedBy>Martha Baldeón Rosado</cp:lastModifiedBy>
  <cp:lastPrinted>2019-12-16T16:42:10Z</cp:lastPrinted>
  <dcterms:created xsi:type="dcterms:W3CDTF">2000-05-08T15:30:57Z</dcterms:created>
  <dcterms:modified xsi:type="dcterms:W3CDTF">2023-07-17T20:47:22Z</dcterms:modified>
</cp:coreProperties>
</file>