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05" windowWidth="10515" windowHeight="4695" activeTab="6"/>
  </bookViews>
  <sheets>
    <sheet name="ENERO" sheetId="1" r:id="rId1"/>
    <sheet name="FEBRERO" sheetId="6" r:id="rId2"/>
    <sheet name="MARZO" sheetId="7" r:id="rId3"/>
    <sheet name="ABRIL" sheetId="8" r:id="rId4"/>
    <sheet name="MAYO" sheetId="17" r:id="rId5"/>
    <sheet name="JUNIO" sheetId="18" r:id="rId6"/>
    <sheet name="JUlIO " sheetId="19" r:id="rId7"/>
    <sheet name="AGOSTO" sheetId="20" r:id="rId8"/>
  </sheets>
  <calcPr calcId="144525" refMode="R1C1"/>
</workbook>
</file>

<file path=xl/calcChain.xml><?xml version="1.0" encoding="utf-8"?>
<calcChain xmlns="http://schemas.openxmlformats.org/spreadsheetml/2006/main">
  <c r="G40" i="19" l="1"/>
  <c r="G9" i="19"/>
  <c r="G10" i="19"/>
  <c r="G11" i="19"/>
  <c r="G12" i="19"/>
  <c r="G13" i="19"/>
  <c r="G14" i="19"/>
  <c r="G15" i="19"/>
  <c r="G16" i="19"/>
  <c r="G17" i="19"/>
  <c r="G18" i="19"/>
  <c r="G19" i="19"/>
  <c r="G20" i="19"/>
  <c r="G21" i="19"/>
  <c r="G22" i="19"/>
  <c r="G23" i="19"/>
  <c r="G24" i="19"/>
  <c r="G25" i="19"/>
  <c r="G26" i="19"/>
  <c r="G27" i="19"/>
  <c r="G28" i="19"/>
  <c r="G29" i="19"/>
  <c r="G30" i="19"/>
  <c r="G31" i="19"/>
  <c r="G32" i="19"/>
  <c r="G33" i="19"/>
  <c r="G34" i="19"/>
  <c r="G35" i="19"/>
  <c r="G36" i="19"/>
  <c r="G37" i="19"/>
  <c r="G38" i="19"/>
  <c r="G39" i="19"/>
  <c r="G8" i="19"/>
  <c r="F40" i="19"/>
  <c r="E40" i="19"/>
  <c r="E45" i="18" l="1"/>
  <c r="G38" i="17" l="1"/>
  <c r="E41" i="17" l="1"/>
  <c r="E37" i="20" l="1"/>
  <c r="E39" i="8" l="1"/>
  <c r="G33" i="8" l="1"/>
  <c r="G34" i="8"/>
  <c r="G35" i="8"/>
  <c r="G3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8" i="8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8" i="7"/>
  <c r="E46" i="7" l="1"/>
  <c r="E47" i="6" l="1"/>
  <c r="G10" i="6" l="1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9" i="6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9" i="1"/>
  <c r="E29" i="1" l="1"/>
</calcChain>
</file>

<file path=xl/sharedStrings.xml><?xml version="1.0" encoding="utf-8"?>
<sst xmlns="http://schemas.openxmlformats.org/spreadsheetml/2006/main" count="798" uniqueCount="312">
  <si>
    <t>FECHA</t>
  </si>
  <si>
    <t>PROVEEDOR</t>
  </si>
  <si>
    <t>MONTO</t>
  </si>
  <si>
    <t>RELACION DE ORDEN DE COMPRA   ENERO 2025</t>
  </si>
  <si>
    <t>RELACION DE ORDEN DE COMPRA   FEBRERO 2025</t>
  </si>
  <si>
    <t>CRIKET C.A</t>
  </si>
  <si>
    <t>NEUMATICOS VALERA C.A</t>
  </si>
  <si>
    <t>FARMACIA ARIA (FARMARIAN) C.A</t>
  </si>
  <si>
    <t>O/C</t>
  </si>
  <si>
    <t>0001</t>
  </si>
  <si>
    <t>0002</t>
  </si>
  <si>
    <t>0003</t>
  </si>
  <si>
    <t>0004</t>
  </si>
  <si>
    <t>0005</t>
  </si>
  <si>
    <t>0006</t>
  </si>
  <si>
    <t>0007</t>
  </si>
  <si>
    <t>0008</t>
  </si>
  <si>
    <t>0009</t>
  </si>
  <si>
    <t>0010</t>
  </si>
  <si>
    <t>0011</t>
  </si>
  <si>
    <t>0012</t>
  </si>
  <si>
    <t>0013</t>
  </si>
  <si>
    <t>0014</t>
  </si>
  <si>
    <t>0015</t>
  </si>
  <si>
    <t>0016</t>
  </si>
  <si>
    <t>0017</t>
  </si>
  <si>
    <t>0018</t>
  </si>
  <si>
    <t>0019</t>
  </si>
  <si>
    <t>0020</t>
  </si>
  <si>
    <t>0021</t>
  </si>
  <si>
    <t>0022</t>
  </si>
  <si>
    <t>TUBIPLASCA TUBERIAS PLASTICAS C.A</t>
  </si>
  <si>
    <t>DISTRIBUIDORA Y COMERCIALIZADORA GUADALUPANA C.A</t>
  </si>
  <si>
    <t>0023</t>
  </si>
  <si>
    <t>0024</t>
  </si>
  <si>
    <t>0025</t>
  </si>
  <si>
    <t>0026</t>
  </si>
  <si>
    <t>0027</t>
  </si>
  <si>
    <t>0028</t>
  </si>
  <si>
    <t>0029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</si>
  <si>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</si>
  <si>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</si>
  <si>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</si>
  <si>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</si>
  <si>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</si>
  <si>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</si>
  <si>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</si>
  <si>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</si>
  <si>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</si>
  <si>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</si>
  <si>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0040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</si>
  <si>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</si>
  <si>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</si>
  <si>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</si>
  <si>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</si>
  <si>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</si>
  <si>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</si>
  <si>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</si>
  <si>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</si>
  <si>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</si>
  <si>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TOTAL ENERO</t>
  </si>
  <si>
    <t>TOTAL FEBRERO</t>
  </si>
  <si>
    <t>RELACION DE ORDEN DE COMPRA   MARZO 2025</t>
  </si>
  <si>
    <t>RELACION DE ORDEN DE COMPRA  ABRIL  2025</t>
  </si>
  <si>
    <t>TOTAL MARZO</t>
  </si>
  <si>
    <t>TOTAL ABRIL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</si>
  <si>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</si>
  <si>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</si>
  <si>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</si>
  <si>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</si>
  <si>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</si>
  <si>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</si>
  <si>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</si>
  <si>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</si>
  <si>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</si>
  <si>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</si>
  <si>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</si>
  <si>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</si>
  <si>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</si>
  <si>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</si>
  <si>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</si>
  <si>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</si>
  <si>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</si>
  <si>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</si>
  <si>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</si>
  <si>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</si>
  <si>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</si>
  <si>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</si>
  <si>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</si>
  <si>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</si>
  <si>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</si>
  <si>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</si>
  <si>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</si>
  <si>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</si>
  <si>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</si>
  <si>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CANTIDAD DE O/C</t>
  </si>
  <si>
    <t>FARMACIA ARIA (FARMARIAN C.A)</t>
  </si>
  <si>
    <t>INVERSIONES VIZOR 2023</t>
  </si>
  <si>
    <t>DISTRIBUIDORA Y COMERCIALIZADORA GUADALUPANA, C.A</t>
  </si>
  <si>
    <t>AUTORREPUESTOS IRANTO C.A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</si>
  <si>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</si>
  <si>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</si>
  <si>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</si>
  <si>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</si>
  <si>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</si>
  <si>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</si>
  <si>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</si>
  <si>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</si>
  <si>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</si>
  <si>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0050</t>
  </si>
  <si>
    <t>0051</t>
  </si>
  <si>
    <t>0052</t>
  </si>
  <si>
    <t>0053</t>
  </si>
  <si>
    <t>0054</t>
  </si>
  <si>
    <t>0055</t>
  </si>
  <si>
    <t>0056</t>
  </si>
  <si>
    <t>0057</t>
  </si>
  <si>
    <t>0058</t>
  </si>
  <si>
    <t>0059</t>
  </si>
  <si>
    <t>0060</t>
  </si>
  <si>
    <t>0061</t>
  </si>
  <si>
    <t>0062</t>
  </si>
  <si>
    <t>0063</t>
  </si>
  <si>
    <t>0064</t>
  </si>
  <si>
    <t>0065</t>
  </si>
  <si>
    <t>0066</t>
  </si>
  <si>
    <t>0067</t>
  </si>
  <si>
    <t>0068</t>
  </si>
  <si>
    <t>0069</t>
  </si>
  <si>
    <t>0070</t>
  </si>
  <si>
    <t>0071</t>
  </si>
  <si>
    <t>0072</t>
  </si>
  <si>
    <t>0073</t>
  </si>
  <si>
    <t>0074</t>
  </si>
  <si>
    <t>LIBRETA</t>
  </si>
  <si>
    <t>0075</t>
  </si>
  <si>
    <t>0076</t>
  </si>
  <si>
    <t>0077</t>
  </si>
  <si>
    <t>0078</t>
  </si>
  <si>
    <t>0079</t>
  </si>
  <si>
    <t>0080</t>
  </si>
  <si>
    <t>0081</t>
  </si>
  <si>
    <t>0082</t>
  </si>
  <si>
    <t>0083</t>
  </si>
  <si>
    <t>EMPRESA DE PROPIEDAD SOCIAL DISTRIBUIDORA TRUJILLANA DE ALIMENTOS (DISTAL) S.A</t>
  </si>
  <si>
    <t>FERRE EXPRESS C.A</t>
  </si>
  <si>
    <t>0084</t>
  </si>
  <si>
    <t>0085</t>
  </si>
  <si>
    <t>DIVISIÓN DE COMPRAS Y SUMINISTROS</t>
  </si>
  <si>
    <t>SERVICIO ADMINISTRATIVO DE PROTECCION</t>
  </si>
  <si>
    <t>DEL NIÑO, NIÑA Y ADOLESCENTE DEL ESTADO TRUJILLO</t>
  </si>
  <si>
    <t>RELACION DE ORDEN DE COMPRA  MAYO  2025</t>
  </si>
  <si>
    <t>RELACION DE ORDEN DE COMPRA  JUNIO  2025</t>
  </si>
  <si>
    <t>0086</t>
  </si>
  <si>
    <t>0087</t>
  </si>
  <si>
    <t>0088</t>
  </si>
  <si>
    <t>0089</t>
  </si>
  <si>
    <t>0090</t>
  </si>
  <si>
    <t>0091</t>
  </si>
  <si>
    <t>0092</t>
  </si>
  <si>
    <t>0093</t>
  </si>
  <si>
    <t>0094</t>
  </si>
  <si>
    <t>0095</t>
  </si>
  <si>
    <t>0096</t>
  </si>
  <si>
    <t>0097</t>
  </si>
  <si>
    <t>0098</t>
  </si>
  <si>
    <t>0099</t>
  </si>
  <si>
    <t>0100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</si>
  <si>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</si>
  <si>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</si>
  <si>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</si>
  <si>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</si>
  <si>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</si>
  <si>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</si>
  <si>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</si>
  <si>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</si>
  <si>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</si>
  <si>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</si>
  <si>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</si>
  <si>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</si>
  <si>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</si>
  <si>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</si>
  <si>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</si>
  <si>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0116</t>
  </si>
  <si>
    <t>0117</t>
  </si>
  <si>
    <t>0118</t>
  </si>
  <si>
    <t>0119</t>
  </si>
  <si>
    <t>0120</t>
  </si>
  <si>
    <t>0121</t>
  </si>
  <si>
    <t>0122</t>
  </si>
  <si>
    <t>0123</t>
  </si>
  <si>
    <t>0124</t>
  </si>
  <si>
    <t>FARMACIA ARIAN (FARMARIAN) C.A</t>
  </si>
  <si>
    <t>INVERSIONES VIZOR 2023 C.A</t>
  </si>
  <si>
    <t>0125</t>
  </si>
  <si>
    <t>0126</t>
  </si>
  <si>
    <t>0127</t>
  </si>
  <si>
    <t>0128</t>
  </si>
  <si>
    <t>0129</t>
  </si>
  <si>
    <t>0130</t>
  </si>
  <si>
    <t>0131</t>
  </si>
  <si>
    <t>0132</t>
  </si>
  <si>
    <t>0133</t>
  </si>
  <si>
    <t>0134</t>
  </si>
  <si>
    <t>0135</t>
  </si>
  <si>
    <t>0136</t>
  </si>
  <si>
    <t>0137</t>
  </si>
  <si>
    <t>0138</t>
  </si>
  <si>
    <t>0139</t>
  </si>
  <si>
    <t>0140</t>
  </si>
  <si>
    <t>0141</t>
  </si>
  <si>
    <t>0142</t>
  </si>
  <si>
    <t>0143</t>
  </si>
  <si>
    <t>0144</t>
  </si>
  <si>
    <t>0145</t>
  </si>
  <si>
    <t>0146</t>
  </si>
  <si>
    <t>0147</t>
  </si>
  <si>
    <t>0148</t>
  </si>
  <si>
    <t>0149</t>
  </si>
  <si>
    <t>0150</t>
  </si>
  <si>
    <t>0151</t>
  </si>
  <si>
    <t>0152</t>
  </si>
  <si>
    <t>0153</t>
  </si>
  <si>
    <t>0154</t>
  </si>
  <si>
    <t>0155</t>
  </si>
  <si>
    <t xml:space="preserve"> 12-05-25</t>
  </si>
  <si>
    <t>TEXTILES TRUJILLO  C.A</t>
  </si>
  <si>
    <t>0156</t>
  </si>
  <si>
    <t>0157</t>
  </si>
  <si>
    <t>0158</t>
  </si>
  <si>
    <t>0159</t>
  </si>
  <si>
    <t>0160</t>
  </si>
  <si>
    <t>0161</t>
  </si>
  <si>
    <t>0162</t>
  </si>
  <si>
    <t>0163</t>
  </si>
  <si>
    <t>0164</t>
  </si>
  <si>
    <t>RELACION DE ORDEN DE COMPRA  JUlIO  2025</t>
  </si>
  <si>
    <t>RELACION DE ORDEN DE COMPRA  AGOSTO  2025</t>
  </si>
  <si>
    <t>TOTAL MAYO</t>
  </si>
  <si>
    <t>TOTAL JUNIO</t>
  </si>
  <si>
    <t>TOTAL JULIO</t>
  </si>
  <si>
    <t>0165</t>
  </si>
  <si>
    <t>0166</t>
  </si>
  <si>
    <t>0167</t>
  </si>
  <si>
    <t>0168</t>
  </si>
  <si>
    <t>0169</t>
  </si>
  <si>
    <t>0170</t>
  </si>
  <si>
    <t>0171</t>
  </si>
  <si>
    <t>0172</t>
  </si>
  <si>
    <t>0173</t>
  </si>
  <si>
    <t>0174</t>
  </si>
  <si>
    <t>0175</t>
  </si>
  <si>
    <t>0176</t>
  </si>
  <si>
    <t>0177</t>
  </si>
  <si>
    <t>0178</t>
  </si>
  <si>
    <t>0179</t>
  </si>
  <si>
    <t>0180</t>
  </si>
  <si>
    <t>0181</t>
  </si>
  <si>
    <t>0182</t>
  </si>
  <si>
    <t>0183</t>
  </si>
  <si>
    <t>0184</t>
  </si>
  <si>
    <t>0185</t>
  </si>
  <si>
    <t>0186</t>
  </si>
  <si>
    <t>0187</t>
  </si>
  <si>
    <t>0188</t>
  </si>
  <si>
    <t>0189</t>
  </si>
  <si>
    <t>COMPROMETIDO</t>
  </si>
  <si>
    <t>INVERIONES VIZOR 2023</t>
  </si>
  <si>
    <t>0190</t>
  </si>
  <si>
    <t>0191</t>
  </si>
  <si>
    <t>0192</t>
  </si>
  <si>
    <t>0193</t>
  </si>
  <si>
    <t>0194</t>
  </si>
  <si>
    <t>0195</t>
  </si>
  <si>
    <t>0196</t>
  </si>
  <si>
    <t>0197</t>
  </si>
  <si>
    <t>0198</t>
  </si>
  <si>
    <t>0199</t>
  </si>
  <si>
    <t>0200</t>
  </si>
  <si>
    <t>0201</t>
  </si>
  <si>
    <t>0202</t>
  </si>
  <si>
    <t>0203</t>
  </si>
  <si>
    <t>0204</t>
  </si>
  <si>
    <t>0205</t>
  </si>
  <si>
    <t>0206</t>
  </si>
  <si>
    <t>0207</t>
  </si>
  <si>
    <t>0208</t>
  </si>
  <si>
    <t>0209</t>
  </si>
  <si>
    <t>0210</t>
  </si>
  <si>
    <t>0211</t>
  </si>
  <si>
    <t>0212</t>
  </si>
  <si>
    <t>0213</t>
  </si>
  <si>
    <t>0214</t>
  </si>
  <si>
    <t>0215</t>
  </si>
  <si>
    <t>0216</t>
  </si>
  <si>
    <t>0217</t>
  </si>
  <si>
    <t>0218</t>
  </si>
  <si>
    <t>0219</t>
  </si>
  <si>
    <t>0220</t>
  </si>
  <si>
    <t>0221</t>
  </si>
  <si>
    <t>0222</t>
  </si>
  <si>
    <t>0223</t>
  </si>
  <si>
    <t>0224</t>
  </si>
  <si>
    <t>0225</t>
  </si>
  <si>
    <t>0226</t>
  </si>
  <si>
    <t>0227</t>
  </si>
  <si>
    <t>0228</t>
  </si>
  <si>
    <t>0229</t>
  </si>
  <si>
    <t xml:space="preserve"> FARMACIA ARIAN (FARMARIAN), C.A. </t>
  </si>
  <si>
    <t xml:space="preserve"> INVERSIONES VIZOR 2023,C.A.</t>
  </si>
  <si>
    <t xml:space="preserve">CRIKER, C.A. </t>
  </si>
  <si>
    <t>FARMACIA ARIAN ( FARMARIAN ),C.A.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</si>
</sst>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0;[Red]#,##0.00"/>
    <numFmt numFmtId="165" formatCode="dd/mm/yyyy;@"/>
    <numFmt numFmtId="166" formatCode="0.00;[Red]0.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/>
    <xf numFmtId="0" fontId="0" fillId="0" borderId="1" xfId="0" applyBorder="1"/>
    <xf numFmtId="164" fontId="0" fillId="0" borderId="0" xfId="0" applyNumberFormat="1"/>
    <xf numFmtId="0" fontId="1" fillId="0" borderId="1" xfId="0" applyFont="1" applyBorder="1" applyAlignment="1">
      <alignment horizontal="center"/>
    </xf>
    <xf numFmtId="49" fontId="0" fillId="0" borderId="1" xfId="0" applyNumberFormat="1" applyBorder="1"/>
    <xf numFmtId="49" fontId="0" fillId="0" borderId="1" xfId="0" applyNumberFormat="1" applyBorder="1" applyAlignment="1">
      <alignment horizontal="center"/>
    </xf>
    <xf numFmtId="165" fontId="0" fillId="0" borderId="1" xfId="0" applyNumberFormat="1" applyFont="1" applyBorder="1"/>
    <xf numFmtId="49" fontId="0" fillId="0" borderId="1" xfId="0" applyNumberFormat="1" applyFont="1" applyBorder="1" applyAlignment="1">
      <alignment horizontal="center"/>
    </xf>
    <xf numFmtId="0" fontId="0" fillId="0" borderId="1" xfId="0" applyFont="1" applyBorder="1"/>
    <xf numFmtId="0" fontId="0" fillId="0" borderId="1" xfId="0" applyFont="1" applyBorder="1" applyAlignment="1">
      <alignment horizontal="left" wrapText="1"/>
    </xf>
    <xf numFmtId="164" fontId="0" fillId="0" borderId="1" xfId="0" applyNumberForma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164" fontId="0" fillId="0" borderId="1" xfId="0" applyNumberFormat="1" applyFont="1" applyBorder="1" applyAlignment="1">
      <alignment horizontal="center"/>
    </xf>
    <xf numFmtId="164" fontId="0" fillId="2" borderId="1" xfId="0" applyNumberFormat="1" applyFont="1" applyFill="1" applyBorder="1" applyAlignment="1">
      <alignment horizontal="center"/>
    </xf>
    <xf numFmtId="4" fontId="2" fillId="0" borderId="0" xfId="0" applyNumberFormat="1" applyFont="1" applyAlignment="1">
      <alignment horizontal="center"/>
    </xf>
    <xf numFmtId="4" fontId="0" fillId="0" borderId="0" xfId="0" applyNumberFormat="1"/>
    <xf numFmtId="0" fontId="1" fillId="0" borderId="0" xfId="0" applyFont="1"/>
    <xf numFmtId="0" fontId="4" fillId="0" borderId="0" xfId="0" applyFont="1" applyBorder="1" applyAlignment="1">
      <alignment horizontal="center"/>
    </xf>
    <xf numFmtId="0" fontId="4" fillId="0" borderId="0" xfId="0" applyFont="1" applyBorder="1"/>
    <xf numFmtId="0" fontId="0" fillId="2" borderId="1" xfId="0" applyFill="1" applyBorder="1"/>
    <xf numFmtId="4" fontId="5" fillId="0" borderId="1" xfId="0" applyNumberFormat="1" applyFont="1" applyFill="1" applyBorder="1" applyAlignment="1">
      <alignment horizontal="right"/>
    </xf>
    <xf numFmtId="166" fontId="0" fillId="0" borderId="0" xfId="0" applyNumberFormat="1"/>
    <xf numFmtId="0" fontId="0" fillId="2" borderId="1" xfId="0" applyFont="1" applyFill="1" applyBorder="1"/>
    <xf numFmtId="0" fontId="0" fillId="0" borderId="1" xfId="0" applyFont="1" applyBorder="1" applyAlignment="1">
      <alignment wrapText="1"/>
    </xf>
    <xf numFmtId="0" fontId="4" fillId="0" borderId="0" xfId="0" applyFont="1" applyBorder="1" applyAlignment="1">
      <alignment horizontal="center"/>
    </xf>
    <xf numFmtId="0" fontId="4" fillId="0" borderId="0" xfId="0" applyFont="1" applyBorder="1"/>
    <xf numFmtId="164" fontId="2" fillId="0" borderId="3" xfId="0" applyNumberFormat="1" applyFont="1" applyBorder="1" applyAlignment="1">
      <alignment horizontal="center"/>
    </xf>
    <xf numFmtId="164" fontId="7" fillId="0" borderId="0" xfId="0" applyNumberFormat="1" applyFont="1"/>
    <xf numFmtId="0" fontId="1" fillId="0" borderId="2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Border="1"/>
    <xf numFmtId="0" fontId="6" fillId="0" borderId="4" xfId="0" applyFont="1" applyBorder="1" applyAlignment="1">
      <alignment horizontal="center" textRotation="45"/>
    </xf>
    <xf numFmtId="0" fontId="6" fillId="0" borderId="5" xfId="0" applyFont="1" applyBorder="1" applyAlignment="1">
      <alignment horizontal="center" textRotation="45"/>
    </xf>
    <xf numFmtId="0" fontId="6" fillId="0" borderId="6" xfId="0" applyFont="1" applyBorder="1" applyAlignment="1">
      <alignment horizontal="center" textRotation="45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419100</xdr:colOff>
      <xdr:row>0</xdr:row>
      <xdr:rowOff>57151</xdr:rowOff>
    </xdr:from>
    <xdr:to>
      <xdr:col>5</xdr:col>
      <xdr:colOff>190500</xdr:colOff>
      <xdr:row>2</xdr:row>
      <xdr:rowOff>38100</xdr:rowOff>
    </xdr:to>
    <xdr:pic>
      <xdr:nvPicPr>
        <xdr:cNvPr id="2" name="1 Imagen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619625" y="57151"/>
          <a:ext cx="609600" cy="361949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0</xdr:col>
      <xdr:colOff>171450</xdr:colOff>
      <xdr:row>0</xdr:row>
      <xdr:rowOff>91786</xdr:rowOff>
    </xdr:from>
    <xdr:to>
      <xdr:col>1</xdr:col>
      <xdr:colOff>19050</xdr:colOff>
      <xdr:row>2</xdr:row>
      <xdr:rowOff>22514</xdr:rowOff>
    </xdr:to>
    <xdr:pic>
      <xdr:nvPicPr>
        <xdr:cNvPr id="4" name="3 Imagen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91786"/>
          <a:ext cx="571500" cy="31172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114300</xdr:rowOff>
    </xdr:from>
    <xdr:to>
      <xdr:col>0</xdr:col>
      <xdr:colOff>619125</xdr:colOff>
      <xdr:row>2</xdr:row>
      <xdr:rowOff>45028</xdr:rowOff>
    </xdr:to>
    <xdr:pic>
      <xdr:nvPicPr>
        <xdr:cNvPr id="2" name="1 Imag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114300"/>
          <a:ext cx="571500" cy="31172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38100</xdr:colOff>
      <xdr:row>0</xdr:row>
      <xdr:rowOff>104775</xdr:rowOff>
    </xdr:from>
    <xdr:to>
      <xdr:col>4</xdr:col>
      <xdr:colOff>647700</xdr:colOff>
      <xdr:row>2</xdr:row>
      <xdr:rowOff>85724</xdr:rowOff>
    </xdr:to>
    <xdr:pic>
      <xdr:nvPicPr>
        <xdr:cNvPr id="3" name="2 Imagen"/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276725" y="104775"/>
          <a:ext cx="609600" cy="361949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0</xdr:row>
      <xdr:rowOff>57150</xdr:rowOff>
    </xdr:from>
    <xdr:to>
      <xdr:col>0</xdr:col>
      <xdr:colOff>695325</xdr:colOff>
      <xdr:row>1</xdr:row>
      <xdr:rowOff>178378</xdr:rowOff>
    </xdr:to>
    <xdr:pic>
      <xdr:nvPicPr>
        <xdr:cNvPr id="4" name="3 Imag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57150"/>
          <a:ext cx="571500" cy="31172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76200</xdr:colOff>
      <xdr:row>0</xdr:row>
      <xdr:rowOff>47625</xdr:rowOff>
    </xdr:from>
    <xdr:to>
      <xdr:col>4</xdr:col>
      <xdr:colOff>685800</xdr:colOff>
      <xdr:row>2</xdr:row>
      <xdr:rowOff>28574</xdr:rowOff>
    </xdr:to>
    <xdr:pic>
      <xdr:nvPicPr>
        <xdr:cNvPr id="5" name="4 Imagen"/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10075" y="47625"/>
          <a:ext cx="609600" cy="361949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76200</xdr:colOff>
      <xdr:row>0</xdr:row>
      <xdr:rowOff>47625</xdr:rowOff>
    </xdr:from>
    <xdr:to>
      <xdr:col>4</xdr:col>
      <xdr:colOff>685800</xdr:colOff>
      <xdr:row>2</xdr:row>
      <xdr:rowOff>28574</xdr:rowOff>
    </xdr:to>
    <xdr:pic>
      <xdr:nvPicPr>
        <xdr:cNvPr id="2" name="1 Imagen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410075" y="47625"/>
          <a:ext cx="609600" cy="361949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0</xdr:col>
      <xdr:colOff>66675</xdr:colOff>
      <xdr:row>0</xdr:row>
      <xdr:rowOff>104775</xdr:rowOff>
    </xdr:from>
    <xdr:to>
      <xdr:col>0</xdr:col>
      <xdr:colOff>638175</xdr:colOff>
      <xdr:row>2</xdr:row>
      <xdr:rowOff>35503</xdr:rowOff>
    </xdr:to>
    <xdr:pic>
      <xdr:nvPicPr>
        <xdr:cNvPr id="3" name="2 Imagen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104775"/>
          <a:ext cx="571500" cy="31172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76200</xdr:colOff>
      <xdr:row>0</xdr:row>
      <xdr:rowOff>47625</xdr:rowOff>
    </xdr:from>
    <xdr:to>
      <xdr:col>4</xdr:col>
      <xdr:colOff>685800</xdr:colOff>
      <xdr:row>2</xdr:row>
      <xdr:rowOff>28574</xdr:rowOff>
    </xdr:to>
    <xdr:pic>
      <xdr:nvPicPr>
        <xdr:cNvPr id="2" name="1 Imagen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467225" y="47625"/>
          <a:ext cx="609600" cy="361949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0</xdr:col>
      <xdr:colOff>66675</xdr:colOff>
      <xdr:row>0</xdr:row>
      <xdr:rowOff>104775</xdr:rowOff>
    </xdr:from>
    <xdr:to>
      <xdr:col>0</xdr:col>
      <xdr:colOff>638175</xdr:colOff>
      <xdr:row>2</xdr:row>
      <xdr:rowOff>35503</xdr:rowOff>
    </xdr:to>
    <xdr:pic>
      <xdr:nvPicPr>
        <xdr:cNvPr id="3" name="2 Imagen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104775"/>
          <a:ext cx="571500" cy="31172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76200</xdr:colOff>
      <xdr:row>0</xdr:row>
      <xdr:rowOff>47625</xdr:rowOff>
    </xdr:from>
    <xdr:to>
      <xdr:col>4</xdr:col>
      <xdr:colOff>685800</xdr:colOff>
      <xdr:row>2</xdr:row>
      <xdr:rowOff>28574</xdr:rowOff>
    </xdr:to>
    <xdr:pic>
      <xdr:nvPicPr>
        <xdr:cNvPr id="2" name="1 Imagen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467225" y="47625"/>
          <a:ext cx="609600" cy="361949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0</xdr:col>
      <xdr:colOff>66675</xdr:colOff>
      <xdr:row>0</xdr:row>
      <xdr:rowOff>104775</xdr:rowOff>
    </xdr:from>
    <xdr:to>
      <xdr:col>0</xdr:col>
      <xdr:colOff>638175</xdr:colOff>
      <xdr:row>2</xdr:row>
      <xdr:rowOff>35503</xdr:rowOff>
    </xdr:to>
    <xdr:pic>
      <xdr:nvPicPr>
        <xdr:cNvPr id="3" name="2 Imagen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104775"/>
          <a:ext cx="571500" cy="31172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76200</xdr:colOff>
      <xdr:row>0</xdr:row>
      <xdr:rowOff>47625</xdr:rowOff>
    </xdr:from>
    <xdr:to>
      <xdr:col>4</xdr:col>
      <xdr:colOff>685800</xdr:colOff>
      <xdr:row>2</xdr:row>
      <xdr:rowOff>28574</xdr:rowOff>
    </xdr:to>
    <xdr:pic>
      <xdr:nvPicPr>
        <xdr:cNvPr id="2" name="1 Imagen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467225" y="47625"/>
          <a:ext cx="609600" cy="361949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0</xdr:col>
      <xdr:colOff>66675</xdr:colOff>
      <xdr:row>0</xdr:row>
      <xdr:rowOff>104775</xdr:rowOff>
    </xdr:from>
    <xdr:to>
      <xdr:col>0</xdr:col>
      <xdr:colOff>638175</xdr:colOff>
      <xdr:row>2</xdr:row>
      <xdr:rowOff>35503</xdr:rowOff>
    </xdr:to>
    <xdr:pic>
      <xdr:nvPicPr>
        <xdr:cNvPr id="3" name="2 Imagen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104775"/>
          <a:ext cx="571500" cy="31172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76200</xdr:colOff>
      <xdr:row>0</xdr:row>
      <xdr:rowOff>47625</xdr:rowOff>
    </xdr:from>
    <xdr:to>
      <xdr:col>4</xdr:col>
      <xdr:colOff>685800</xdr:colOff>
      <xdr:row>2</xdr:row>
      <xdr:rowOff>28574</xdr:rowOff>
    </xdr:to>
    <xdr:pic>
      <xdr:nvPicPr>
        <xdr:cNvPr id="2" name="1 Imagen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467225" y="47625"/>
          <a:ext cx="609600" cy="361949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0</xdr:col>
      <xdr:colOff>66675</xdr:colOff>
      <xdr:row>0</xdr:row>
      <xdr:rowOff>104775</xdr:rowOff>
    </xdr:from>
    <xdr:to>
      <xdr:col>0</xdr:col>
      <xdr:colOff>638175</xdr:colOff>
      <xdr:row>2</xdr:row>
      <xdr:rowOff>35503</xdr:rowOff>
    </xdr:to>
    <xdr:pic>
      <xdr:nvPicPr>
        <xdr:cNvPr id="3" name="2 Imagen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104775"/>
          <a:ext cx="571500" cy="31172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44"/>
  <sheetViews>
    <sheetView topLeftCell="A19" workbookViewId="0">
      <selection activeCell="E29" sqref="E29"/>
    </sheetView>
  </sheetViews>
  <sheetFormatPr baseColWidth="10" defaultRowHeight="15" x14ac:dyDescent="0.25"/>
  <cols>
    <col min="1" max="1" width="10.85546875" customWidth="1"/>
    <col min="2" max="2" width="11.140625" customWidth="1"/>
    <col min="3" max="3" width="7.5703125" customWidth="1"/>
    <col min="4" max="4" width="33.42578125" customWidth="1"/>
    <col min="5" max="5" width="12.5703125" customWidth="1"/>
  </cols>
  <sheetData>
    <row r="3" spans="1:7" x14ac:dyDescent="0.25">
      <c r="B3" s="32" t="s">
        <v>149</v>
      </c>
      <c r="C3" s="33"/>
      <c r="D3" s="33"/>
      <c r="E3" s="33"/>
    </row>
    <row r="4" spans="1:7" x14ac:dyDescent="0.25">
      <c r="B4" s="32" t="s">
        <v>150</v>
      </c>
      <c r="C4" s="33"/>
      <c r="D4" s="33"/>
      <c r="E4" s="33"/>
    </row>
    <row r="5" spans="1:7" x14ac:dyDescent="0.25">
      <c r="B5" s="32" t="s">
        <v>148</v>
      </c>
      <c r="C5" s="33"/>
      <c r="D5" s="33"/>
      <c r="E5" s="33"/>
    </row>
    <row r="6" spans="1:7" x14ac:dyDescent="0.25">
      <c r="B6" s="19"/>
      <c r="C6" s="19"/>
      <c r="D6" s="19"/>
      <c r="E6" s="19"/>
    </row>
    <row r="7" spans="1:7" x14ac:dyDescent="0.25">
      <c r="B7" s="31" t="s">
        <v>3</v>
      </c>
      <c r="C7" s="31"/>
      <c r="D7" s="31"/>
      <c r="E7" s="31"/>
      <c r="F7" s="1"/>
      <c r="G7" s="1"/>
    </row>
    <row r="8" spans="1:7" ht="26.25" x14ac:dyDescent="0.25">
      <c r="A8" s="14" t="s">
        <v>95</v>
      </c>
      <c r="B8" s="13" t="s">
        <v>0</v>
      </c>
      <c r="C8" s="13" t="s">
        <v>8</v>
      </c>
      <c r="D8" s="13" t="s">
        <v>1</v>
      </c>
      <c r="E8" s="13" t="s">
        <v>2</v>
      </c>
    </row>
    <row r="9" spans="1:7" x14ac:dyDescent="0.25">
      <c r="A9" s="6" t="s">
        <v>66</v>
      </c>
      <c r="B9" s="7">
        <v>45659</v>
      </c>
      <c r="C9" s="8" t="s">
        <v>9</v>
      </c>
      <c r="D9" s="9" t="s">
        <v>5</v>
      </c>
      <c r="E9" s="15">
        <v>157711.65</v>
      </c>
      <c r="F9" s="3">
        <v>157711.65</v>
      </c>
      <c r="G9" s="3">
        <f>E9-F9</f>
        <v>0</v>
      </c>
    </row>
    <row r="10" spans="1:7" x14ac:dyDescent="0.25">
      <c r="A10" s="6" t="s">
        <v>67</v>
      </c>
      <c r="B10" s="7">
        <v>45932</v>
      </c>
      <c r="C10" s="8" t="s">
        <v>10</v>
      </c>
      <c r="D10" s="9" t="s">
        <v>5</v>
      </c>
      <c r="E10" s="15">
        <v>140925</v>
      </c>
      <c r="F10" s="3">
        <v>140925</v>
      </c>
      <c r="G10" s="3">
        <f t="shared" ref="G10:G28" si="0">E10-F10</f>
        <v>0</v>
      </c>
    </row>
    <row r="11" spans="1:7" x14ac:dyDescent="0.25">
      <c r="A11" s="6" t="s">
        <v>68</v>
      </c>
      <c r="B11" s="7">
        <v>45293</v>
      </c>
      <c r="C11" s="8" t="s">
        <v>11</v>
      </c>
      <c r="D11" s="9" t="s">
        <v>5</v>
      </c>
      <c r="E11" s="15">
        <v>316485</v>
      </c>
      <c r="F11" s="3">
        <v>316485</v>
      </c>
      <c r="G11" s="3">
        <f t="shared" si="0"/>
        <v>0</v>
      </c>
    </row>
    <row r="12" spans="1:7" x14ac:dyDescent="0.25">
      <c r="A12" s="6" t="s">
        <v>69</v>
      </c>
      <c r="B12" s="7">
        <v>45659</v>
      </c>
      <c r="C12" s="8" t="s">
        <v>12</v>
      </c>
      <c r="D12" s="9" t="s">
        <v>5</v>
      </c>
      <c r="E12" s="15">
        <v>86729.72</v>
      </c>
      <c r="F12" s="3">
        <v>86729.72</v>
      </c>
      <c r="G12" s="3">
        <f t="shared" si="0"/>
        <v>0</v>
      </c>
    </row>
    <row r="13" spans="1:7" x14ac:dyDescent="0.25">
      <c r="A13" s="6" t="s">
        <v>70</v>
      </c>
      <c r="B13" s="7">
        <v>45660</v>
      </c>
      <c r="C13" s="8" t="s">
        <v>13</v>
      </c>
      <c r="D13" s="9" t="s">
        <v>6</v>
      </c>
      <c r="E13" s="15">
        <v>125618.37</v>
      </c>
      <c r="F13" s="3">
        <v>125618.37</v>
      </c>
      <c r="G13" s="3">
        <f t="shared" si="0"/>
        <v>0</v>
      </c>
    </row>
    <row r="14" spans="1:7" x14ac:dyDescent="0.25">
      <c r="A14" s="6" t="s">
        <v>71</v>
      </c>
      <c r="B14" s="7">
        <v>45666</v>
      </c>
      <c r="C14" s="8" t="s">
        <v>14</v>
      </c>
      <c r="D14" s="9" t="s">
        <v>5</v>
      </c>
      <c r="E14" s="15">
        <v>144197.6</v>
      </c>
      <c r="F14" s="3">
        <v>144197.6</v>
      </c>
      <c r="G14" s="3">
        <f t="shared" si="0"/>
        <v>0</v>
      </c>
    </row>
    <row r="15" spans="1:7" x14ac:dyDescent="0.25">
      <c r="A15" s="6" t="s">
        <v>72</v>
      </c>
      <c r="B15" s="7">
        <v>45666</v>
      </c>
      <c r="C15" s="8" t="s">
        <v>15</v>
      </c>
      <c r="D15" s="9" t="s">
        <v>5</v>
      </c>
      <c r="E15" s="15">
        <v>1276</v>
      </c>
      <c r="F15" s="3">
        <v>1276</v>
      </c>
      <c r="G15" s="3">
        <f t="shared" si="0"/>
        <v>0</v>
      </c>
    </row>
    <row r="16" spans="1:7" x14ac:dyDescent="0.25">
      <c r="A16" s="6" t="s">
        <v>73</v>
      </c>
      <c r="B16" s="7">
        <v>45667</v>
      </c>
      <c r="C16" s="8" t="s">
        <v>16</v>
      </c>
      <c r="D16" s="9" t="s">
        <v>7</v>
      </c>
      <c r="E16" s="15">
        <v>23240.57</v>
      </c>
      <c r="F16" s="3">
        <v>23240.57</v>
      </c>
      <c r="G16" s="3">
        <f t="shared" si="0"/>
        <v>0</v>
      </c>
    </row>
    <row r="17" spans="1:7" x14ac:dyDescent="0.25">
      <c r="A17" s="6" t="s">
        <v>74</v>
      </c>
      <c r="B17" s="7">
        <v>45672</v>
      </c>
      <c r="C17" s="8" t="s">
        <v>17</v>
      </c>
      <c r="D17" s="9" t="s">
        <v>7</v>
      </c>
      <c r="E17" s="15">
        <v>42275.67</v>
      </c>
      <c r="F17" s="3">
        <v>42275.67</v>
      </c>
      <c r="G17" s="3">
        <f t="shared" si="0"/>
        <v>0</v>
      </c>
    </row>
    <row r="18" spans="1:7" x14ac:dyDescent="0.25">
      <c r="A18" s="6" t="s">
        <v>75</v>
      </c>
      <c r="B18" s="7">
        <v>45673</v>
      </c>
      <c r="C18" s="8" t="s">
        <v>18</v>
      </c>
      <c r="D18" s="9" t="s">
        <v>5</v>
      </c>
      <c r="E18" s="15">
        <v>154506.39000000001</v>
      </c>
      <c r="F18" s="3">
        <v>154506.39000000001</v>
      </c>
      <c r="G18" s="3">
        <f t="shared" si="0"/>
        <v>0</v>
      </c>
    </row>
    <row r="19" spans="1:7" x14ac:dyDescent="0.25">
      <c r="A19" s="6" t="s">
        <v>76</v>
      </c>
      <c r="B19" s="7">
        <v>45673</v>
      </c>
      <c r="C19" s="8" t="s">
        <v>19</v>
      </c>
      <c r="D19" s="9" t="s">
        <v>5</v>
      </c>
      <c r="E19" s="15">
        <v>29958.97</v>
      </c>
      <c r="F19" s="3">
        <v>29958.97</v>
      </c>
      <c r="G19" s="3">
        <f t="shared" si="0"/>
        <v>0</v>
      </c>
    </row>
    <row r="20" spans="1:7" x14ac:dyDescent="0.25">
      <c r="A20" s="6" t="s">
        <v>77</v>
      </c>
      <c r="B20" s="7">
        <v>45673</v>
      </c>
      <c r="C20" s="8" t="s">
        <v>20</v>
      </c>
      <c r="D20" s="9" t="s">
        <v>6</v>
      </c>
      <c r="E20" s="15">
        <v>101255.6</v>
      </c>
      <c r="F20" s="3">
        <v>101255.6</v>
      </c>
      <c r="G20" s="3">
        <f t="shared" si="0"/>
        <v>0</v>
      </c>
    </row>
    <row r="21" spans="1:7" x14ac:dyDescent="0.25">
      <c r="A21" s="6" t="s">
        <v>78</v>
      </c>
      <c r="B21" s="7">
        <v>45679</v>
      </c>
      <c r="C21" s="8" t="s">
        <v>21</v>
      </c>
      <c r="D21" s="9" t="s">
        <v>7</v>
      </c>
      <c r="E21" s="15">
        <v>26243.99</v>
      </c>
      <c r="F21" s="3">
        <v>26243.99</v>
      </c>
      <c r="G21" s="3">
        <f t="shared" si="0"/>
        <v>0</v>
      </c>
    </row>
    <row r="22" spans="1:7" x14ac:dyDescent="0.25">
      <c r="A22" s="6" t="s">
        <v>79</v>
      </c>
      <c r="B22" s="7">
        <v>45679</v>
      </c>
      <c r="C22" s="8" t="s">
        <v>22</v>
      </c>
      <c r="D22" s="9" t="s">
        <v>31</v>
      </c>
      <c r="E22" s="15">
        <v>651456.01</v>
      </c>
      <c r="F22" s="3">
        <v>651456.01</v>
      </c>
      <c r="G22" s="3">
        <f t="shared" si="0"/>
        <v>0</v>
      </c>
    </row>
    <row r="23" spans="1:7" x14ac:dyDescent="0.25">
      <c r="A23" s="6" t="s">
        <v>80</v>
      </c>
      <c r="B23" s="7">
        <v>45679</v>
      </c>
      <c r="C23" s="8" t="s">
        <v>23</v>
      </c>
      <c r="D23" s="9" t="s">
        <v>31</v>
      </c>
      <c r="E23" s="15">
        <v>15590.4</v>
      </c>
      <c r="F23" s="3">
        <v>15590.4</v>
      </c>
      <c r="G23" s="3">
        <f t="shared" si="0"/>
        <v>0</v>
      </c>
    </row>
    <row r="24" spans="1:7" ht="42.75" customHeight="1" x14ac:dyDescent="0.25">
      <c r="A24" s="6" t="s">
        <v>81</v>
      </c>
      <c r="B24" s="7">
        <v>45680</v>
      </c>
      <c r="C24" s="8" t="s">
        <v>24</v>
      </c>
      <c r="D24" s="10" t="s">
        <v>32</v>
      </c>
      <c r="E24" s="15">
        <v>25985.16</v>
      </c>
      <c r="F24" s="3">
        <v>25985.16</v>
      </c>
      <c r="G24" s="3">
        <f t="shared" si="0"/>
        <v>0</v>
      </c>
    </row>
    <row r="25" spans="1:7" ht="45" x14ac:dyDescent="0.25">
      <c r="A25" s="6" t="s">
        <v>82</v>
      </c>
      <c r="B25" s="7">
        <v>45680</v>
      </c>
      <c r="C25" s="8" t="s">
        <v>25</v>
      </c>
      <c r="D25" s="10" t="s">
        <v>32</v>
      </c>
      <c r="E25" s="15">
        <v>138834</v>
      </c>
      <c r="F25" s="3">
        <v>138834</v>
      </c>
      <c r="G25" s="3">
        <f t="shared" si="0"/>
        <v>0</v>
      </c>
    </row>
    <row r="26" spans="1:7" x14ac:dyDescent="0.25">
      <c r="A26" s="6" t="s">
        <v>83</v>
      </c>
      <c r="B26" s="7">
        <v>45680</v>
      </c>
      <c r="C26" s="8" t="s">
        <v>26</v>
      </c>
      <c r="D26" s="9" t="s">
        <v>5</v>
      </c>
      <c r="E26" s="15">
        <v>111978.97</v>
      </c>
      <c r="F26" s="3">
        <v>111978.97</v>
      </c>
      <c r="G26" s="3">
        <f t="shared" si="0"/>
        <v>0</v>
      </c>
    </row>
    <row r="27" spans="1:7" x14ac:dyDescent="0.25">
      <c r="A27" s="6" t="s">
        <v>84</v>
      </c>
      <c r="B27" s="7">
        <v>45686</v>
      </c>
      <c r="C27" s="6" t="s">
        <v>27</v>
      </c>
      <c r="D27" s="2" t="s">
        <v>5</v>
      </c>
      <c r="E27" s="11">
        <v>31964.799999999999</v>
      </c>
      <c r="F27" s="3">
        <v>31964.799999999999</v>
      </c>
      <c r="G27" s="3">
        <f t="shared" si="0"/>
        <v>0</v>
      </c>
    </row>
    <row r="28" spans="1:7" x14ac:dyDescent="0.25">
      <c r="A28" s="6" t="s">
        <v>85</v>
      </c>
      <c r="B28" s="7">
        <v>45688</v>
      </c>
      <c r="C28" s="6" t="s">
        <v>28</v>
      </c>
      <c r="D28" s="2" t="s">
        <v>7</v>
      </c>
      <c r="E28" s="11">
        <v>10212.81</v>
      </c>
      <c r="F28" s="3">
        <v>10212.81</v>
      </c>
      <c r="G28" s="3">
        <f t="shared" si="0"/>
        <v>0</v>
      </c>
    </row>
    <row r="29" spans="1:7" x14ac:dyDescent="0.25">
      <c r="A29" s="6"/>
      <c r="B29" s="5"/>
      <c r="C29" s="6"/>
      <c r="D29" s="4" t="s">
        <v>60</v>
      </c>
      <c r="E29" s="12">
        <f>SUM(E9:E28)</f>
        <v>2336446.6799999997</v>
      </c>
    </row>
    <row r="30" spans="1:7" x14ac:dyDescent="0.25">
      <c r="E30" s="3"/>
    </row>
    <row r="31" spans="1:7" x14ac:dyDescent="0.25">
      <c r="D31" t="s">
        <v>134</v>
      </c>
      <c r="E31" s="3"/>
    </row>
    <row r="32" spans="1:7" x14ac:dyDescent="0.25">
      <c r="E32" s="3"/>
    </row>
    <row r="33" spans="5:5" x14ac:dyDescent="0.25">
      <c r="E33" s="3"/>
    </row>
    <row r="34" spans="5:5" x14ac:dyDescent="0.25">
      <c r="E34" s="3"/>
    </row>
    <row r="35" spans="5:5" x14ac:dyDescent="0.25">
      <c r="E35" s="3"/>
    </row>
    <row r="36" spans="5:5" x14ac:dyDescent="0.25">
      <c r="E36" s="3"/>
    </row>
    <row r="37" spans="5:5" x14ac:dyDescent="0.25">
      <c r="E37" s="3"/>
    </row>
    <row r="38" spans="5:5" x14ac:dyDescent="0.25">
      <c r="E38" s="3"/>
    </row>
    <row r="39" spans="5:5" x14ac:dyDescent="0.25">
      <c r="E39" s="3"/>
    </row>
    <row r="40" spans="5:5" x14ac:dyDescent="0.25">
      <c r="E40" s="3"/>
    </row>
    <row r="41" spans="5:5" x14ac:dyDescent="0.25">
      <c r="E41" s="3"/>
    </row>
    <row r="42" spans="5:5" x14ac:dyDescent="0.25">
      <c r="E42" s="3"/>
    </row>
    <row r="43" spans="5:5" x14ac:dyDescent="0.25">
      <c r="E43" s="3"/>
    </row>
    <row r="44" spans="5:5" x14ac:dyDescent="0.25">
      <c r="E44" s="3"/>
    </row>
  </sheetData>
  <mergeCells count="4">
    <mergeCell ref="B7:E7"/>
    <mergeCell ref="B3:E3"/>
    <mergeCell ref="B4:E4"/>
    <mergeCell ref="B5:E5"/>
  </mergeCells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62"/>
  <sheetViews>
    <sheetView workbookViewId="0">
      <selection activeCell="C52" sqref="C52"/>
    </sheetView>
  </sheetViews>
  <sheetFormatPr baseColWidth="10" defaultRowHeight="15" x14ac:dyDescent="0.25"/>
  <cols>
    <col min="1" max="1" width="9.42578125" customWidth="1"/>
    <col min="2" max="2" width="11.140625" customWidth="1"/>
    <col min="3" max="3" width="7.5703125" customWidth="1"/>
    <col min="4" max="4" width="35.42578125" customWidth="1"/>
    <col min="5" max="5" width="11.7109375" bestFit="1" customWidth="1"/>
    <col min="6" max="6" width="12.42578125" bestFit="1" customWidth="1"/>
    <col min="7" max="7" width="16.28515625" customWidth="1"/>
  </cols>
  <sheetData>
    <row r="3" spans="1:7" x14ac:dyDescent="0.25">
      <c r="B3" s="32" t="s">
        <v>149</v>
      </c>
      <c r="C3" s="33"/>
      <c r="D3" s="33"/>
      <c r="E3" s="33"/>
    </row>
    <row r="4" spans="1:7" x14ac:dyDescent="0.25">
      <c r="B4" s="32" t="s">
        <v>150</v>
      </c>
      <c r="C4" s="33"/>
      <c r="D4" s="33"/>
      <c r="E4" s="33"/>
    </row>
    <row r="5" spans="1:7" x14ac:dyDescent="0.25">
      <c r="B5" s="32" t="s">
        <v>148</v>
      </c>
      <c r="C5" s="33"/>
      <c r="D5" s="33"/>
      <c r="E5" s="33"/>
    </row>
    <row r="6" spans="1:7" x14ac:dyDescent="0.25">
      <c r="B6" s="19"/>
      <c r="C6" s="19"/>
      <c r="D6" s="19"/>
      <c r="E6" s="19"/>
    </row>
    <row r="7" spans="1:7" x14ac:dyDescent="0.25">
      <c r="B7" s="31" t="s">
        <v>4</v>
      </c>
      <c r="C7" s="31"/>
      <c r="D7" s="31"/>
      <c r="E7" s="31"/>
      <c r="F7" s="1"/>
      <c r="G7" s="1"/>
    </row>
    <row r="8" spans="1:7" ht="26.25" x14ac:dyDescent="0.25">
      <c r="A8" s="14" t="s">
        <v>95</v>
      </c>
      <c r="B8" s="4" t="s">
        <v>0</v>
      </c>
      <c r="C8" s="4" t="s">
        <v>8</v>
      </c>
      <c r="D8" s="4" t="s">
        <v>1</v>
      </c>
      <c r="E8" s="4" t="s">
        <v>2</v>
      </c>
    </row>
    <row r="9" spans="1:7" x14ac:dyDescent="0.25">
      <c r="A9" s="6" t="s">
        <v>66</v>
      </c>
      <c r="B9" s="7">
        <v>45689</v>
      </c>
      <c r="C9" s="8" t="s">
        <v>29</v>
      </c>
      <c r="D9" s="9" t="s">
        <v>5</v>
      </c>
      <c r="E9" s="15">
        <v>185114.53</v>
      </c>
      <c r="F9" s="17">
        <v>183494.53</v>
      </c>
      <c r="G9" s="3">
        <f>E9-F9</f>
        <v>1620</v>
      </c>
    </row>
    <row r="10" spans="1:7" x14ac:dyDescent="0.25">
      <c r="A10" s="6" t="s">
        <v>67</v>
      </c>
      <c r="B10" s="7">
        <v>45689</v>
      </c>
      <c r="C10" s="8" t="s">
        <v>30</v>
      </c>
      <c r="D10" s="9" t="s">
        <v>5</v>
      </c>
      <c r="E10" s="15">
        <v>2018.4</v>
      </c>
      <c r="F10" s="18">
        <v>2018.4</v>
      </c>
      <c r="G10" s="3">
        <f t="shared" ref="G10:G46" si="0">E10-F10</f>
        <v>0</v>
      </c>
    </row>
    <row r="11" spans="1:7" ht="45" x14ac:dyDescent="0.25">
      <c r="A11" s="6" t="s">
        <v>68</v>
      </c>
      <c r="B11" s="7">
        <v>45692</v>
      </c>
      <c r="C11" s="8" t="s">
        <v>33</v>
      </c>
      <c r="D11" s="10" t="s">
        <v>144</v>
      </c>
      <c r="E11" s="15">
        <v>17000</v>
      </c>
      <c r="F11" s="18">
        <v>17000</v>
      </c>
      <c r="G11" s="3">
        <f t="shared" si="0"/>
        <v>0</v>
      </c>
    </row>
    <row r="12" spans="1:7" x14ac:dyDescent="0.25">
      <c r="A12" s="6" t="s">
        <v>69</v>
      </c>
      <c r="B12" s="7">
        <v>45692</v>
      </c>
      <c r="C12" s="8" t="s">
        <v>34</v>
      </c>
      <c r="D12" s="9" t="s">
        <v>5</v>
      </c>
      <c r="E12" s="15">
        <v>68370</v>
      </c>
      <c r="F12" s="18">
        <v>68370</v>
      </c>
      <c r="G12" s="3">
        <f t="shared" si="0"/>
        <v>0</v>
      </c>
    </row>
    <row r="13" spans="1:7" x14ac:dyDescent="0.25">
      <c r="A13" s="6" t="s">
        <v>70</v>
      </c>
      <c r="B13" s="7">
        <v>45692</v>
      </c>
      <c r="C13" s="8" t="s">
        <v>35</v>
      </c>
      <c r="D13" s="9" t="s">
        <v>6</v>
      </c>
      <c r="E13" s="15">
        <v>48175.360000000001</v>
      </c>
      <c r="F13" s="18">
        <v>48175.360000000001</v>
      </c>
      <c r="G13" s="3">
        <f t="shared" si="0"/>
        <v>0</v>
      </c>
    </row>
    <row r="14" spans="1:7" x14ac:dyDescent="0.25">
      <c r="A14" s="6" t="s">
        <v>71</v>
      </c>
      <c r="B14" s="7">
        <v>45693</v>
      </c>
      <c r="C14" s="8" t="s">
        <v>36</v>
      </c>
      <c r="D14" s="9" t="s">
        <v>5</v>
      </c>
      <c r="E14" s="15">
        <v>23551.64</v>
      </c>
      <c r="F14" s="18">
        <v>23551.64</v>
      </c>
      <c r="G14" s="3">
        <f t="shared" si="0"/>
        <v>0</v>
      </c>
    </row>
    <row r="15" spans="1:7" x14ac:dyDescent="0.25">
      <c r="A15" s="6" t="s">
        <v>72</v>
      </c>
      <c r="B15" s="7">
        <v>45694</v>
      </c>
      <c r="C15" s="8" t="s">
        <v>37</v>
      </c>
      <c r="D15" s="9" t="s">
        <v>6</v>
      </c>
      <c r="E15" s="15">
        <v>50421</v>
      </c>
      <c r="F15" s="18">
        <v>50421</v>
      </c>
      <c r="G15" s="3">
        <f t="shared" si="0"/>
        <v>0</v>
      </c>
    </row>
    <row r="16" spans="1:7" x14ac:dyDescent="0.25">
      <c r="A16" s="6" t="s">
        <v>73</v>
      </c>
      <c r="B16" s="7">
        <v>45694</v>
      </c>
      <c r="C16" s="8" t="s">
        <v>38</v>
      </c>
      <c r="D16" s="9" t="s">
        <v>6</v>
      </c>
      <c r="E16" s="15">
        <v>111623.09</v>
      </c>
      <c r="F16" s="18">
        <v>111623.09</v>
      </c>
      <c r="G16" s="3">
        <f t="shared" si="0"/>
        <v>0</v>
      </c>
    </row>
    <row r="17" spans="1:7" x14ac:dyDescent="0.25">
      <c r="A17" s="6" t="s">
        <v>74</v>
      </c>
      <c r="B17" s="7">
        <v>45694</v>
      </c>
      <c r="C17" s="8" t="s">
        <v>39</v>
      </c>
      <c r="D17" s="9" t="s">
        <v>5</v>
      </c>
      <c r="E17" s="15">
        <v>122421.11</v>
      </c>
      <c r="F17" s="18">
        <v>122421.11</v>
      </c>
      <c r="G17" s="3">
        <f t="shared" si="0"/>
        <v>0</v>
      </c>
    </row>
    <row r="18" spans="1:7" x14ac:dyDescent="0.25">
      <c r="A18" s="6" t="s">
        <v>75</v>
      </c>
      <c r="B18" s="7">
        <v>45694</v>
      </c>
      <c r="C18" s="8" t="s">
        <v>40</v>
      </c>
      <c r="D18" s="9" t="s">
        <v>5</v>
      </c>
      <c r="E18" s="15">
        <v>1287.3800000000001</v>
      </c>
      <c r="F18" s="18">
        <v>1287.3800000000001</v>
      </c>
      <c r="G18" s="3">
        <f t="shared" si="0"/>
        <v>0</v>
      </c>
    </row>
    <row r="19" spans="1:7" x14ac:dyDescent="0.25">
      <c r="A19" s="6" t="s">
        <v>76</v>
      </c>
      <c r="B19" s="7">
        <v>45695</v>
      </c>
      <c r="C19" s="8" t="s">
        <v>41</v>
      </c>
      <c r="D19" s="9" t="s">
        <v>96</v>
      </c>
      <c r="E19" s="15">
        <v>39019.410000000003</v>
      </c>
      <c r="F19" s="18">
        <v>39019.410000000003</v>
      </c>
      <c r="G19" s="3">
        <f t="shared" si="0"/>
        <v>0</v>
      </c>
    </row>
    <row r="20" spans="1:7" x14ac:dyDescent="0.25">
      <c r="A20" s="6" t="s">
        <v>77</v>
      </c>
      <c r="B20" s="7">
        <v>45698</v>
      </c>
      <c r="C20" s="8" t="s">
        <v>42</v>
      </c>
      <c r="D20" s="9" t="s">
        <v>6</v>
      </c>
      <c r="E20" s="15">
        <v>108692.95</v>
      </c>
      <c r="F20" s="18">
        <v>108692.95</v>
      </c>
      <c r="G20" s="3">
        <f t="shared" si="0"/>
        <v>0</v>
      </c>
    </row>
    <row r="21" spans="1:7" x14ac:dyDescent="0.25">
      <c r="A21" s="6" t="s">
        <v>78</v>
      </c>
      <c r="B21" s="7">
        <v>45698</v>
      </c>
      <c r="C21" s="8" t="s">
        <v>43</v>
      </c>
      <c r="D21" s="9" t="s">
        <v>6</v>
      </c>
      <c r="E21" s="15">
        <v>10182.6</v>
      </c>
      <c r="F21" s="18">
        <v>10182.6</v>
      </c>
      <c r="G21" s="3">
        <f t="shared" si="0"/>
        <v>0</v>
      </c>
    </row>
    <row r="22" spans="1:7" x14ac:dyDescent="0.25">
      <c r="A22" s="6" t="s">
        <v>79</v>
      </c>
      <c r="B22" s="7">
        <v>45698</v>
      </c>
      <c r="C22" s="8" t="s">
        <v>44</v>
      </c>
      <c r="D22" s="25" t="s">
        <v>97</v>
      </c>
      <c r="E22" s="15">
        <v>45914.22</v>
      </c>
      <c r="F22" s="18">
        <v>45914.22</v>
      </c>
      <c r="G22" s="3">
        <f t="shared" si="0"/>
        <v>0</v>
      </c>
    </row>
    <row r="23" spans="1:7" x14ac:dyDescent="0.25">
      <c r="A23" s="6" t="s">
        <v>80</v>
      </c>
      <c r="B23" s="7">
        <v>45698</v>
      </c>
      <c r="C23" s="8" t="s">
        <v>45</v>
      </c>
      <c r="D23" s="9" t="s">
        <v>31</v>
      </c>
      <c r="E23" s="15">
        <v>91459.520000000004</v>
      </c>
      <c r="F23" s="18">
        <v>91459.520000000004</v>
      </c>
      <c r="G23" s="3">
        <f t="shared" si="0"/>
        <v>0</v>
      </c>
    </row>
    <row r="24" spans="1:7" ht="16.5" customHeight="1" x14ac:dyDescent="0.25">
      <c r="A24" s="6" t="s">
        <v>81</v>
      </c>
      <c r="B24" s="7">
        <v>45698</v>
      </c>
      <c r="C24" s="8" t="s">
        <v>46</v>
      </c>
      <c r="D24" s="10" t="s">
        <v>31</v>
      </c>
      <c r="E24" s="15">
        <v>916396.81</v>
      </c>
      <c r="F24" s="18">
        <v>916396.81</v>
      </c>
      <c r="G24" s="3">
        <f t="shared" si="0"/>
        <v>0</v>
      </c>
    </row>
    <row r="25" spans="1:7" ht="30" x14ac:dyDescent="0.25">
      <c r="A25" s="6" t="s">
        <v>82</v>
      </c>
      <c r="B25" s="7">
        <v>45700</v>
      </c>
      <c r="C25" s="8" t="s">
        <v>47</v>
      </c>
      <c r="D25" s="10" t="s">
        <v>98</v>
      </c>
      <c r="E25" s="15">
        <v>121000</v>
      </c>
      <c r="F25" s="18">
        <v>121000</v>
      </c>
      <c r="G25" s="3">
        <f t="shared" si="0"/>
        <v>0</v>
      </c>
    </row>
    <row r="26" spans="1:7" ht="30" x14ac:dyDescent="0.25">
      <c r="A26" s="6" t="s">
        <v>83</v>
      </c>
      <c r="B26" s="7">
        <v>45700</v>
      </c>
      <c r="C26" s="8" t="s">
        <v>48</v>
      </c>
      <c r="D26" s="10" t="s">
        <v>98</v>
      </c>
      <c r="E26" s="15">
        <v>124270.8</v>
      </c>
      <c r="F26" s="18">
        <v>124270.8</v>
      </c>
      <c r="G26" s="3">
        <f t="shared" si="0"/>
        <v>0</v>
      </c>
    </row>
    <row r="27" spans="1:7" x14ac:dyDescent="0.25">
      <c r="A27" s="6" t="s">
        <v>84</v>
      </c>
      <c r="B27" s="7">
        <v>45700</v>
      </c>
      <c r="C27" s="8" t="s">
        <v>49</v>
      </c>
      <c r="D27" s="2" t="s">
        <v>96</v>
      </c>
      <c r="E27" s="16">
        <v>10844.04</v>
      </c>
      <c r="F27" s="18">
        <v>10844.04</v>
      </c>
      <c r="G27" s="3">
        <f t="shared" si="0"/>
        <v>0</v>
      </c>
    </row>
    <row r="28" spans="1:7" x14ac:dyDescent="0.25">
      <c r="A28" s="6" t="s">
        <v>85</v>
      </c>
      <c r="B28" s="7">
        <v>45701</v>
      </c>
      <c r="C28" s="8" t="s">
        <v>50</v>
      </c>
      <c r="D28" s="2" t="s">
        <v>5</v>
      </c>
      <c r="E28" s="15">
        <v>118806.21</v>
      </c>
      <c r="F28" s="18">
        <v>118806.21</v>
      </c>
      <c r="G28" s="3">
        <f t="shared" si="0"/>
        <v>0</v>
      </c>
    </row>
    <row r="29" spans="1:7" x14ac:dyDescent="0.25">
      <c r="A29" s="6" t="s">
        <v>86</v>
      </c>
      <c r="B29" s="7">
        <v>45701</v>
      </c>
      <c r="C29" s="8" t="s">
        <v>51</v>
      </c>
      <c r="D29" s="2" t="s">
        <v>5</v>
      </c>
      <c r="E29" s="15">
        <v>16077.6</v>
      </c>
      <c r="F29" s="18">
        <v>16077.6</v>
      </c>
      <c r="G29" s="3">
        <f t="shared" si="0"/>
        <v>0</v>
      </c>
    </row>
    <row r="30" spans="1:7" x14ac:dyDescent="0.25">
      <c r="A30" s="6" t="s">
        <v>87</v>
      </c>
      <c r="B30" s="7">
        <v>45701</v>
      </c>
      <c r="C30" s="8" t="s">
        <v>52</v>
      </c>
      <c r="D30" s="2" t="s">
        <v>5</v>
      </c>
      <c r="E30" s="15">
        <v>22243</v>
      </c>
      <c r="F30" s="18">
        <v>22243</v>
      </c>
      <c r="G30" s="3">
        <f t="shared" si="0"/>
        <v>0</v>
      </c>
    </row>
    <row r="31" spans="1:7" x14ac:dyDescent="0.25">
      <c r="A31" s="6" t="s">
        <v>88</v>
      </c>
      <c r="B31" s="7">
        <v>45705</v>
      </c>
      <c r="C31" s="8" t="s">
        <v>53</v>
      </c>
      <c r="D31" s="22" t="s">
        <v>99</v>
      </c>
      <c r="E31" s="15">
        <v>58292.32</v>
      </c>
      <c r="F31" s="18">
        <v>58292.32</v>
      </c>
      <c r="G31" s="3">
        <f t="shared" si="0"/>
        <v>0</v>
      </c>
    </row>
    <row r="32" spans="1:7" x14ac:dyDescent="0.25">
      <c r="A32" s="6" t="s">
        <v>89</v>
      </c>
      <c r="B32" s="7">
        <v>45705</v>
      </c>
      <c r="C32" s="8" t="s">
        <v>54</v>
      </c>
      <c r="D32" s="2" t="s">
        <v>5</v>
      </c>
      <c r="E32" s="15">
        <v>44888.639999999999</v>
      </c>
      <c r="F32" s="18">
        <v>44888.639999999999</v>
      </c>
      <c r="G32" s="3">
        <f t="shared" si="0"/>
        <v>0</v>
      </c>
    </row>
    <row r="33" spans="1:7" x14ac:dyDescent="0.25">
      <c r="A33" s="6" t="s">
        <v>90</v>
      </c>
      <c r="B33" s="7">
        <v>45706</v>
      </c>
      <c r="C33" s="8" t="s">
        <v>55</v>
      </c>
      <c r="D33" s="2" t="s">
        <v>96</v>
      </c>
      <c r="E33" s="15">
        <v>7748.19</v>
      </c>
      <c r="F33" s="18">
        <v>7748.19</v>
      </c>
      <c r="G33" s="3">
        <f t="shared" si="0"/>
        <v>0</v>
      </c>
    </row>
    <row r="34" spans="1:7" x14ac:dyDescent="0.25">
      <c r="A34" s="6" t="s">
        <v>91</v>
      </c>
      <c r="B34" s="7">
        <v>45708</v>
      </c>
      <c r="C34" s="8" t="s">
        <v>56</v>
      </c>
      <c r="D34" s="2" t="s">
        <v>5</v>
      </c>
      <c r="E34" s="15">
        <v>36053.96</v>
      </c>
      <c r="F34" s="18">
        <v>36053.96</v>
      </c>
      <c r="G34" s="3">
        <f t="shared" si="0"/>
        <v>0</v>
      </c>
    </row>
    <row r="35" spans="1:7" x14ac:dyDescent="0.25">
      <c r="A35" s="6" t="s">
        <v>92</v>
      </c>
      <c r="B35" s="7">
        <v>45708</v>
      </c>
      <c r="C35" s="8" t="s">
        <v>57</v>
      </c>
      <c r="D35" s="2" t="s">
        <v>5</v>
      </c>
      <c r="E35" s="15">
        <v>3792.62</v>
      </c>
      <c r="F35" s="18">
        <v>3792.62</v>
      </c>
      <c r="G35" s="3">
        <f t="shared" si="0"/>
        <v>0</v>
      </c>
    </row>
    <row r="36" spans="1:7" x14ac:dyDescent="0.25">
      <c r="A36" s="6" t="s">
        <v>93</v>
      </c>
      <c r="B36" s="7">
        <v>45709</v>
      </c>
      <c r="C36" s="8" t="s">
        <v>58</v>
      </c>
      <c r="D36" s="2" t="s">
        <v>5</v>
      </c>
      <c r="E36" s="15">
        <v>111807.36</v>
      </c>
      <c r="F36" s="18">
        <v>111807.36</v>
      </c>
      <c r="G36" s="3">
        <f t="shared" si="0"/>
        <v>0</v>
      </c>
    </row>
    <row r="37" spans="1:7" x14ac:dyDescent="0.25">
      <c r="A37" s="6" t="s">
        <v>94</v>
      </c>
      <c r="B37" s="7">
        <v>45709</v>
      </c>
      <c r="C37" s="8" t="s">
        <v>59</v>
      </c>
      <c r="D37" s="2" t="s">
        <v>96</v>
      </c>
      <c r="E37" s="15">
        <v>21439.84</v>
      </c>
      <c r="F37" s="18">
        <v>21439.84</v>
      </c>
      <c r="G37" s="3">
        <f t="shared" si="0"/>
        <v>0</v>
      </c>
    </row>
    <row r="38" spans="1:7" x14ac:dyDescent="0.25">
      <c r="A38" s="6" t="s">
        <v>100</v>
      </c>
      <c r="B38" s="7">
        <v>45712</v>
      </c>
      <c r="C38" s="8" t="s">
        <v>109</v>
      </c>
      <c r="D38" s="2" t="s">
        <v>96</v>
      </c>
      <c r="E38" s="15">
        <v>2632.03</v>
      </c>
      <c r="F38" s="18">
        <v>2632.03</v>
      </c>
      <c r="G38" s="3">
        <f t="shared" si="0"/>
        <v>0</v>
      </c>
    </row>
    <row r="39" spans="1:7" ht="30" x14ac:dyDescent="0.25">
      <c r="A39" s="6" t="s">
        <v>101</v>
      </c>
      <c r="B39" s="7">
        <v>45712</v>
      </c>
      <c r="C39" s="8" t="s">
        <v>110</v>
      </c>
      <c r="D39" s="10" t="s">
        <v>98</v>
      </c>
      <c r="E39" s="15">
        <v>29997.599999999999</v>
      </c>
      <c r="F39" s="18">
        <v>29997.599999999999</v>
      </c>
      <c r="G39" s="3">
        <f t="shared" si="0"/>
        <v>0</v>
      </c>
    </row>
    <row r="40" spans="1:7" x14ac:dyDescent="0.25">
      <c r="A40" s="6" t="s">
        <v>102</v>
      </c>
      <c r="B40" s="7">
        <v>45712</v>
      </c>
      <c r="C40" s="8" t="s">
        <v>111</v>
      </c>
      <c r="D40" s="2" t="s">
        <v>5</v>
      </c>
      <c r="E40" s="15">
        <v>2840.38</v>
      </c>
      <c r="F40" s="18">
        <v>2840.38</v>
      </c>
      <c r="G40" s="3">
        <f t="shared" si="0"/>
        <v>0</v>
      </c>
    </row>
    <row r="41" spans="1:7" x14ac:dyDescent="0.25">
      <c r="A41" s="6" t="s">
        <v>103</v>
      </c>
      <c r="B41" s="7">
        <v>38410</v>
      </c>
      <c r="C41" s="8" t="s">
        <v>112</v>
      </c>
      <c r="D41" s="2" t="s">
        <v>96</v>
      </c>
      <c r="E41" s="15">
        <v>21486.67</v>
      </c>
      <c r="F41" s="18">
        <v>21486.67</v>
      </c>
      <c r="G41" s="3">
        <f t="shared" si="0"/>
        <v>0</v>
      </c>
    </row>
    <row r="42" spans="1:7" x14ac:dyDescent="0.25">
      <c r="A42" s="6" t="s">
        <v>104</v>
      </c>
      <c r="B42" s="7">
        <v>45715</v>
      </c>
      <c r="C42" s="8" t="s">
        <v>113</v>
      </c>
      <c r="D42" s="2" t="s">
        <v>5</v>
      </c>
      <c r="E42" s="15">
        <v>3567.69</v>
      </c>
      <c r="F42" s="18">
        <v>3567.69</v>
      </c>
      <c r="G42" s="3">
        <f t="shared" si="0"/>
        <v>0</v>
      </c>
    </row>
    <row r="43" spans="1:7" x14ac:dyDescent="0.25">
      <c r="A43" s="6" t="s">
        <v>105</v>
      </c>
      <c r="B43" s="7">
        <v>45715</v>
      </c>
      <c r="C43" s="8" t="s">
        <v>114</v>
      </c>
      <c r="D43" s="2" t="s">
        <v>5</v>
      </c>
      <c r="E43" s="15">
        <v>113046.11</v>
      </c>
      <c r="F43" s="18">
        <v>113046.11</v>
      </c>
      <c r="G43" s="3">
        <f t="shared" si="0"/>
        <v>0</v>
      </c>
    </row>
    <row r="44" spans="1:7" x14ac:dyDescent="0.25">
      <c r="A44" s="6" t="s">
        <v>106</v>
      </c>
      <c r="B44" s="7">
        <v>45716</v>
      </c>
      <c r="C44" s="8" t="s">
        <v>115</v>
      </c>
      <c r="D44" s="2" t="s">
        <v>5</v>
      </c>
      <c r="E44" s="15">
        <v>44036.82</v>
      </c>
      <c r="F44" s="18">
        <v>44036.82</v>
      </c>
      <c r="G44" s="3">
        <f t="shared" si="0"/>
        <v>0</v>
      </c>
    </row>
    <row r="45" spans="1:7" x14ac:dyDescent="0.25">
      <c r="A45" s="6" t="s">
        <v>107</v>
      </c>
      <c r="B45" s="7">
        <v>45716</v>
      </c>
      <c r="C45" s="8" t="s">
        <v>116</v>
      </c>
      <c r="D45" s="2" t="s">
        <v>5</v>
      </c>
      <c r="E45" s="15">
        <v>37054.22</v>
      </c>
      <c r="F45" s="18">
        <v>37054.22</v>
      </c>
      <c r="G45" s="3">
        <f t="shared" si="0"/>
        <v>0</v>
      </c>
    </row>
    <row r="46" spans="1:7" x14ac:dyDescent="0.25">
      <c r="A46" s="6" t="s">
        <v>108</v>
      </c>
      <c r="B46" s="7">
        <v>45716</v>
      </c>
      <c r="C46" s="8" t="s">
        <v>117</v>
      </c>
      <c r="D46" s="2" t="s">
        <v>5</v>
      </c>
      <c r="E46" s="15">
        <v>9757.51</v>
      </c>
      <c r="F46" s="18">
        <v>9757.51</v>
      </c>
      <c r="G46" s="3">
        <f t="shared" si="0"/>
        <v>0</v>
      </c>
    </row>
    <row r="47" spans="1:7" x14ac:dyDescent="0.25">
      <c r="B47" s="5"/>
      <c r="C47" s="6"/>
      <c r="D47" s="4" t="s">
        <v>61</v>
      </c>
      <c r="E47" s="12">
        <f>SUM(E9:E46)</f>
        <v>2803331.629999999</v>
      </c>
    </row>
    <row r="48" spans="1:7" x14ac:dyDescent="0.25">
      <c r="E48" s="3"/>
    </row>
    <row r="49" spans="5:5" x14ac:dyDescent="0.25">
      <c r="E49" s="3"/>
    </row>
    <row r="50" spans="5:5" x14ac:dyDescent="0.25">
      <c r="E50" s="3"/>
    </row>
    <row r="51" spans="5:5" x14ac:dyDescent="0.25">
      <c r="E51" s="3"/>
    </row>
    <row r="52" spans="5:5" x14ac:dyDescent="0.25">
      <c r="E52" s="3"/>
    </row>
    <row r="53" spans="5:5" x14ac:dyDescent="0.25">
      <c r="E53" s="3"/>
    </row>
    <row r="54" spans="5:5" x14ac:dyDescent="0.25">
      <c r="E54" s="3"/>
    </row>
    <row r="55" spans="5:5" x14ac:dyDescent="0.25">
      <c r="E55" s="3"/>
    </row>
    <row r="56" spans="5:5" x14ac:dyDescent="0.25">
      <c r="E56" s="3"/>
    </row>
    <row r="57" spans="5:5" x14ac:dyDescent="0.25">
      <c r="E57" s="3"/>
    </row>
    <row r="58" spans="5:5" x14ac:dyDescent="0.25">
      <c r="E58" s="3"/>
    </row>
    <row r="59" spans="5:5" x14ac:dyDescent="0.25">
      <c r="E59" s="3"/>
    </row>
    <row r="60" spans="5:5" x14ac:dyDescent="0.25">
      <c r="E60" s="3"/>
    </row>
    <row r="61" spans="5:5" x14ac:dyDescent="0.25">
      <c r="E61" s="3"/>
    </row>
    <row r="62" spans="5:5" x14ac:dyDescent="0.25">
      <c r="E62" s="3"/>
    </row>
  </sheetData>
  <mergeCells count="4">
    <mergeCell ref="B7:E7"/>
    <mergeCell ref="B3:E3"/>
    <mergeCell ref="B4:E4"/>
    <mergeCell ref="B5:E5"/>
  </mergeCells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61"/>
  <sheetViews>
    <sheetView topLeftCell="A27" workbookViewId="0">
      <selection activeCell="D35" sqref="D35"/>
    </sheetView>
  </sheetViews>
  <sheetFormatPr baseColWidth="10" defaultRowHeight="15" x14ac:dyDescent="0.25"/>
  <cols>
    <col min="2" max="2" width="11.140625" customWidth="1"/>
    <col min="3" max="3" width="7.5703125" customWidth="1"/>
    <col min="4" max="4" width="34.85546875" customWidth="1"/>
    <col min="5" max="6" width="11.7109375" bestFit="1" customWidth="1"/>
  </cols>
  <sheetData>
    <row r="2" spans="1:7" x14ac:dyDescent="0.25">
      <c r="B2" s="32" t="s">
        <v>149</v>
      </c>
      <c r="C2" s="33"/>
      <c r="D2" s="33"/>
      <c r="E2" s="33"/>
    </row>
    <row r="3" spans="1:7" x14ac:dyDescent="0.25">
      <c r="B3" s="32" t="s">
        <v>150</v>
      </c>
      <c r="C3" s="33"/>
      <c r="D3" s="33"/>
      <c r="E3" s="33"/>
    </row>
    <row r="4" spans="1:7" x14ac:dyDescent="0.25">
      <c r="B4" s="32" t="s">
        <v>148</v>
      </c>
      <c r="C4" s="33"/>
      <c r="D4" s="33"/>
      <c r="E4" s="33"/>
    </row>
    <row r="5" spans="1:7" x14ac:dyDescent="0.25">
      <c r="B5" s="20"/>
      <c r="C5" s="21"/>
      <c r="D5" s="21"/>
      <c r="E5" s="21"/>
    </row>
    <row r="6" spans="1:7" x14ac:dyDescent="0.25">
      <c r="B6" s="31" t="s">
        <v>62</v>
      </c>
      <c r="C6" s="31"/>
      <c r="D6" s="31"/>
      <c r="E6" s="31"/>
      <c r="F6" s="1"/>
      <c r="G6" s="1"/>
    </row>
    <row r="7" spans="1:7" ht="26.25" x14ac:dyDescent="0.25">
      <c r="A7" s="14" t="s">
        <v>95</v>
      </c>
      <c r="B7" s="4" t="s">
        <v>0</v>
      </c>
      <c r="C7" s="4" t="s">
        <v>8</v>
      </c>
      <c r="D7" s="4" t="s">
        <v>1</v>
      </c>
      <c r="E7" s="4" t="s">
        <v>2</v>
      </c>
    </row>
    <row r="8" spans="1:7" x14ac:dyDescent="0.25">
      <c r="A8" s="6" t="s">
        <v>66</v>
      </c>
      <c r="B8" s="7">
        <v>45717</v>
      </c>
      <c r="C8" s="8" t="s">
        <v>118</v>
      </c>
      <c r="D8" s="9" t="s">
        <v>5</v>
      </c>
      <c r="E8" s="15">
        <v>124170</v>
      </c>
      <c r="F8" s="3">
        <v>124170</v>
      </c>
      <c r="G8" s="3">
        <f>E8-F8</f>
        <v>0</v>
      </c>
    </row>
    <row r="9" spans="1:7" x14ac:dyDescent="0.25">
      <c r="A9" s="6" t="s">
        <v>67</v>
      </c>
      <c r="B9" s="7">
        <v>45717</v>
      </c>
      <c r="C9" s="8" t="s">
        <v>119</v>
      </c>
      <c r="D9" s="9" t="s">
        <v>6</v>
      </c>
      <c r="E9" s="15">
        <v>14105.6</v>
      </c>
      <c r="F9" s="3">
        <v>14105.6</v>
      </c>
      <c r="G9" s="3">
        <f t="shared" ref="G9:G45" si="0">E9-F9</f>
        <v>0</v>
      </c>
    </row>
    <row r="10" spans="1:7" x14ac:dyDescent="0.25">
      <c r="A10" s="6" t="s">
        <v>68</v>
      </c>
      <c r="B10" s="7">
        <v>45717</v>
      </c>
      <c r="C10" s="8" t="s">
        <v>120</v>
      </c>
      <c r="D10" s="9" t="s">
        <v>5</v>
      </c>
      <c r="E10" s="15">
        <v>14875.61</v>
      </c>
      <c r="F10" s="3">
        <v>14875.61</v>
      </c>
      <c r="G10" s="3">
        <f t="shared" si="0"/>
        <v>0</v>
      </c>
    </row>
    <row r="11" spans="1:7" ht="45" x14ac:dyDescent="0.25">
      <c r="A11" s="6" t="s">
        <v>69</v>
      </c>
      <c r="B11" s="7">
        <v>45721</v>
      </c>
      <c r="C11" s="8" t="s">
        <v>121</v>
      </c>
      <c r="D11" s="10" t="s">
        <v>144</v>
      </c>
      <c r="E11" s="15">
        <v>17000</v>
      </c>
      <c r="F11" s="3">
        <v>17000</v>
      </c>
      <c r="G11" s="3">
        <f t="shared" si="0"/>
        <v>0</v>
      </c>
    </row>
    <row r="12" spans="1:7" x14ac:dyDescent="0.25">
      <c r="A12" s="6" t="s">
        <v>70</v>
      </c>
      <c r="B12" s="7">
        <v>45722</v>
      </c>
      <c r="C12" s="8" t="s">
        <v>122</v>
      </c>
      <c r="D12" s="9" t="s">
        <v>5</v>
      </c>
      <c r="E12" s="15">
        <v>40774.870000000003</v>
      </c>
      <c r="F12" s="3">
        <v>40774.870000000003</v>
      </c>
      <c r="G12" s="3">
        <f t="shared" si="0"/>
        <v>0</v>
      </c>
    </row>
    <row r="13" spans="1:7" x14ac:dyDescent="0.25">
      <c r="A13" s="6" t="s">
        <v>71</v>
      </c>
      <c r="B13" s="7">
        <v>45722</v>
      </c>
      <c r="C13" s="8" t="s">
        <v>123</v>
      </c>
      <c r="D13" s="9" t="s">
        <v>6</v>
      </c>
      <c r="E13" s="15">
        <v>34639.919999999998</v>
      </c>
      <c r="F13" s="3">
        <v>34639.919999999998</v>
      </c>
      <c r="G13" s="3">
        <f t="shared" si="0"/>
        <v>0</v>
      </c>
    </row>
    <row r="14" spans="1:7" x14ac:dyDescent="0.25">
      <c r="A14" s="6" t="s">
        <v>72</v>
      </c>
      <c r="B14" s="7">
        <v>45722</v>
      </c>
      <c r="C14" s="8" t="s">
        <v>124</v>
      </c>
      <c r="D14" s="9" t="s">
        <v>5</v>
      </c>
      <c r="E14" s="15">
        <v>129207.63</v>
      </c>
      <c r="F14" s="3">
        <v>129207.63</v>
      </c>
      <c r="G14" s="3">
        <f t="shared" si="0"/>
        <v>0</v>
      </c>
    </row>
    <row r="15" spans="1:7" x14ac:dyDescent="0.25">
      <c r="A15" s="6" t="s">
        <v>73</v>
      </c>
      <c r="B15" s="7">
        <v>45723</v>
      </c>
      <c r="C15" s="8" t="s">
        <v>125</v>
      </c>
      <c r="D15" s="2" t="s">
        <v>96</v>
      </c>
      <c r="E15" s="15">
        <v>23765.200000000001</v>
      </c>
      <c r="F15" s="3">
        <v>23765.200000000001</v>
      </c>
      <c r="G15" s="3">
        <f t="shared" si="0"/>
        <v>0</v>
      </c>
    </row>
    <row r="16" spans="1:7" x14ac:dyDescent="0.25">
      <c r="A16" s="6" t="s">
        <v>74</v>
      </c>
      <c r="B16" s="7">
        <v>45723</v>
      </c>
      <c r="C16" s="8" t="s">
        <v>126</v>
      </c>
      <c r="D16" s="9" t="s">
        <v>5</v>
      </c>
      <c r="E16" s="15">
        <v>11152.82</v>
      </c>
      <c r="F16" s="3">
        <v>11152.82</v>
      </c>
      <c r="G16" s="3">
        <f t="shared" si="0"/>
        <v>0</v>
      </c>
    </row>
    <row r="17" spans="1:7" x14ac:dyDescent="0.25">
      <c r="A17" s="6" t="s">
        <v>75</v>
      </c>
      <c r="B17" s="7">
        <v>45723</v>
      </c>
      <c r="C17" s="8" t="s">
        <v>127</v>
      </c>
      <c r="D17" s="9" t="s">
        <v>5</v>
      </c>
      <c r="E17" s="15">
        <v>5120.1899999999996</v>
      </c>
      <c r="F17" s="3">
        <v>5120.1899999999996</v>
      </c>
      <c r="G17" s="3">
        <f t="shared" si="0"/>
        <v>0</v>
      </c>
    </row>
    <row r="18" spans="1:7" x14ac:dyDescent="0.25">
      <c r="A18" s="6" t="s">
        <v>76</v>
      </c>
      <c r="B18" s="7">
        <v>45723</v>
      </c>
      <c r="C18" s="8" t="s">
        <v>128</v>
      </c>
      <c r="D18" s="9" t="s">
        <v>145</v>
      </c>
      <c r="E18" s="15">
        <v>1831.86</v>
      </c>
      <c r="F18" s="3">
        <v>1831.86</v>
      </c>
      <c r="G18" s="3">
        <f t="shared" si="0"/>
        <v>0</v>
      </c>
    </row>
    <row r="19" spans="1:7" x14ac:dyDescent="0.25">
      <c r="A19" s="6" t="s">
        <v>77</v>
      </c>
      <c r="B19" s="7">
        <v>45723</v>
      </c>
      <c r="C19" s="8" t="s">
        <v>129</v>
      </c>
      <c r="D19" s="9" t="s">
        <v>145</v>
      </c>
      <c r="E19" s="15">
        <v>9119.66</v>
      </c>
      <c r="F19" s="3">
        <v>9119.66</v>
      </c>
      <c r="G19" s="3">
        <f t="shared" si="0"/>
        <v>0</v>
      </c>
    </row>
    <row r="20" spans="1:7" x14ac:dyDescent="0.25">
      <c r="A20" s="6" t="s">
        <v>78</v>
      </c>
      <c r="B20" s="7">
        <v>45723</v>
      </c>
      <c r="C20" s="8" t="s">
        <v>130</v>
      </c>
      <c r="D20" s="9" t="s">
        <v>6</v>
      </c>
      <c r="E20" s="15">
        <v>7616.56</v>
      </c>
      <c r="F20" s="3">
        <v>7616.56</v>
      </c>
      <c r="G20" s="3">
        <f t="shared" si="0"/>
        <v>0</v>
      </c>
    </row>
    <row r="21" spans="1:7" x14ac:dyDescent="0.25">
      <c r="A21" s="6" t="s">
        <v>79</v>
      </c>
      <c r="B21" s="7">
        <v>45723</v>
      </c>
      <c r="C21" s="8" t="s">
        <v>131</v>
      </c>
      <c r="D21" s="9" t="s">
        <v>6</v>
      </c>
      <c r="E21" s="15">
        <v>100479.2</v>
      </c>
      <c r="F21" s="3">
        <v>100479.2</v>
      </c>
      <c r="G21" s="3">
        <f t="shared" si="0"/>
        <v>0</v>
      </c>
    </row>
    <row r="22" spans="1:7" x14ac:dyDescent="0.25">
      <c r="A22" s="6" t="s">
        <v>80</v>
      </c>
      <c r="B22" s="7">
        <v>45728</v>
      </c>
      <c r="C22" s="8" t="s">
        <v>132</v>
      </c>
      <c r="D22" s="9" t="s">
        <v>31</v>
      </c>
      <c r="E22" s="15">
        <v>21323.96</v>
      </c>
      <c r="F22" s="3">
        <v>21323.96</v>
      </c>
      <c r="G22" s="3">
        <f t="shared" si="0"/>
        <v>0</v>
      </c>
    </row>
    <row r="23" spans="1:7" ht="16.5" customHeight="1" x14ac:dyDescent="0.25">
      <c r="A23" s="6" t="s">
        <v>81</v>
      </c>
      <c r="B23" s="7">
        <v>45728</v>
      </c>
      <c r="C23" s="8" t="s">
        <v>133</v>
      </c>
      <c r="D23" s="10" t="s">
        <v>96</v>
      </c>
      <c r="E23" s="15">
        <v>24295.87</v>
      </c>
      <c r="F23" s="3">
        <v>24295.87</v>
      </c>
      <c r="G23" s="3">
        <f t="shared" si="0"/>
        <v>0</v>
      </c>
    </row>
    <row r="24" spans="1:7" x14ac:dyDescent="0.25">
      <c r="A24" s="6" t="s">
        <v>82</v>
      </c>
      <c r="B24" s="7">
        <v>45728</v>
      </c>
      <c r="C24" s="8" t="s">
        <v>135</v>
      </c>
      <c r="D24" s="9" t="s">
        <v>5</v>
      </c>
      <c r="E24" s="15">
        <v>18220.419999999998</v>
      </c>
      <c r="F24" s="3">
        <v>18220.419999999998</v>
      </c>
      <c r="G24" s="3">
        <f t="shared" si="0"/>
        <v>0</v>
      </c>
    </row>
    <row r="25" spans="1:7" ht="45" x14ac:dyDescent="0.25">
      <c r="A25" s="6" t="s">
        <v>83</v>
      </c>
      <c r="B25" s="7">
        <v>45728</v>
      </c>
      <c r="C25" s="8" t="s">
        <v>136</v>
      </c>
      <c r="D25" s="10" t="s">
        <v>98</v>
      </c>
      <c r="E25" s="15">
        <v>205922</v>
      </c>
      <c r="F25" s="3">
        <v>205922</v>
      </c>
      <c r="G25" s="3">
        <f t="shared" si="0"/>
        <v>0</v>
      </c>
    </row>
    <row r="26" spans="1:7" ht="45" x14ac:dyDescent="0.25">
      <c r="A26" s="6" t="s">
        <v>84</v>
      </c>
      <c r="B26" s="7">
        <v>45728</v>
      </c>
      <c r="C26" s="8" t="s">
        <v>137</v>
      </c>
      <c r="D26" s="10" t="s">
        <v>98</v>
      </c>
      <c r="E26" s="15">
        <v>13636.17</v>
      </c>
      <c r="F26" s="3">
        <v>13636.17</v>
      </c>
      <c r="G26" s="3">
        <f t="shared" si="0"/>
        <v>0</v>
      </c>
    </row>
    <row r="27" spans="1:7" x14ac:dyDescent="0.25">
      <c r="A27" s="6" t="s">
        <v>85</v>
      </c>
      <c r="B27" s="7">
        <v>45728</v>
      </c>
      <c r="C27" s="8" t="s">
        <v>138</v>
      </c>
      <c r="D27" s="2" t="s">
        <v>6</v>
      </c>
      <c r="E27" s="15">
        <v>45686.080000000002</v>
      </c>
      <c r="F27" s="3">
        <v>45686.080000000002</v>
      </c>
      <c r="G27" s="3">
        <f t="shared" si="0"/>
        <v>0</v>
      </c>
    </row>
    <row r="28" spans="1:7" x14ac:dyDescent="0.25">
      <c r="A28" s="6" t="s">
        <v>86</v>
      </c>
      <c r="B28" s="7">
        <v>45728</v>
      </c>
      <c r="C28" s="8" t="s">
        <v>139</v>
      </c>
      <c r="D28" s="2" t="s">
        <v>31</v>
      </c>
      <c r="E28" s="15">
        <v>621365.6</v>
      </c>
      <c r="F28" s="3">
        <v>621365.6</v>
      </c>
      <c r="G28" s="3">
        <f t="shared" si="0"/>
        <v>0</v>
      </c>
    </row>
    <row r="29" spans="1:7" x14ac:dyDescent="0.25">
      <c r="A29" s="6" t="s">
        <v>87</v>
      </c>
      <c r="B29" s="7">
        <v>45729</v>
      </c>
      <c r="C29" s="8" t="s">
        <v>140</v>
      </c>
      <c r="D29" s="2" t="s">
        <v>5</v>
      </c>
      <c r="E29" s="15">
        <v>136974.64000000001</v>
      </c>
      <c r="F29" s="3">
        <v>136974.64000000001</v>
      </c>
      <c r="G29" s="3">
        <f t="shared" si="0"/>
        <v>0</v>
      </c>
    </row>
    <row r="30" spans="1:7" x14ac:dyDescent="0.25">
      <c r="A30" s="6" t="s">
        <v>88</v>
      </c>
      <c r="B30" s="7">
        <v>45729</v>
      </c>
      <c r="C30" s="8" t="s">
        <v>141</v>
      </c>
      <c r="D30" s="2" t="s">
        <v>5</v>
      </c>
      <c r="E30" s="15">
        <v>2566.31</v>
      </c>
      <c r="F30" s="3">
        <v>2566.31</v>
      </c>
      <c r="G30" s="3">
        <f t="shared" si="0"/>
        <v>0</v>
      </c>
    </row>
    <row r="31" spans="1:7" x14ac:dyDescent="0.25">
      <c r="A31" s="6" t="s">
        <v>89</v>
      </c>
      <c r="B31" s="7">
        <v>45730</v>
      </c>
      <c r="C31" s="8" t="s">
        <v>142</v>
      </c>
      <c r="D31" s="2" t="s">
        <v>96</v>
      </c>
      <c r="E31" s="16">
        <v>6771.45</v>
      </c>
      <c r="F31" s="3">
        <v>6771.45</v>
      </c>
      <c r="G31" s="3">
        <f t="shared" si="0"/>
        <v>0</v>
      </c>
    </row>
    <row r="32" spans="1:7" x14ac:dyDescent="0.25">
      <c r="A32" s="6" t="s">
        <v>90</v>
      </c>
      <c r="B32" s="7">
        <v>45735</v>
      </c>
      <c r="C32" s="8" t="s">
        <v>143</v>
      </c>
      <c r="D32" s="2" t="s">
        <v>96</v>
      </c>
      <c r="E32" s="16">
        <v>13304.76</v>
      </c>
      <c r="F32" s="3">
        <v>13304.76</v>
      </c>
      <c r="G32" s="3">
        <f t="shared" si="0"/>
        <v>0</v>
      </c>
    </row>
    <row r="33" spans="1:7" x14ac:dyDescent="0.25">
      <c r="A33" s="6" t="s">
        <v>91</v>
      </c>
      <c r="B33" s="7">
        <v>45735</v>
      </c>
      <c r="C33" s="8" t="s">
        <v>146</v>
      </c>
      <c r="D33" s="2" t="s">
        <v>97</v>
      </c>
      <c r="E33" s="16">
        <v>32886</v>
      </c>
      <c r="F33" s="3">
        <v>32886</v>
      </c>
      <c r="G33" s="3">
        <f t="shared" si="0"/>
        <v>0</v>
      </c>
    </row>
    <row r="34" spans="1:7" x14ac:dyDescent="0.25">
      <c r="A34" s="6" t="s">
        <v>92</v>
      </c>
      <c r="B34" s="7">
        <v>45735</v>
      </c>
      <c r="C34" s="8" t="s">
        <v>147</v>
      </c>
      <c r="D34" s="2" t="s">
        <v>6</v>
      </c>
      <c r="E34" s="15">
        <v>116609</v>
      </c>
      <c r="F34" s="3">
        <v>116609</v>
      </c>
      <c r="G34" s="3">
        <f t="shared" si="0"/>
        <v>0</v>
      </c>
    </row>
    <row r="35" spans="1:7" x14ac:dyDescent="0.25">
      <c r="A35" s="6" t="s">
        <v>93</v>
      </c>
      <c r="B35" s="7">
        <v>45737</v>
      </c>
      <c r="C35" s="8" t="s">
        <v>153</v>
      </c>
      <c r="D35" s="2" t="s">
        <v>145</v>
      </c>
      <c r="E35" s="15">
        <v>20720.12</v>
      </c>
      <c r="F35" s="3">
        <v>20720.12</v>
      </c>
      <c r="G35" s="3">
        <f t="shared" si="0"/>
        <v>0</v>
      </c>
    </row>
    <row r="36" spans="1:7" x14ac:dyDescent="0.25">
      <c r="A36" s="6" t="s">
        <v>94</v>
      </c>
      <c r="B36" s="7">
        <v>45737</v>
      </c>
      <c r="C36" s="8" t="s">
        <v>154</v>
      </c>
      <c r="D36" s="2" t="s">
        <v>96</v>
      </c>
      <c r="E36" s="15">
        <v>21167.16</v>
      </c>
      <c r="F36" s="3">
        <v>21167.16</v>
      </c>
      <c r="G36" s="3">
        <f t="shared" si="0"/>
        <v>0</v>
      </c>
    </row>
    <row r="37" spans="1:7" x14ac:dyDescent="0.25">
      <c r="A37" s="6" t="s">
        <v>100</v>
      </c>
      <c r="B37" s="7">
        <v>45737</v>
      </c>
      <c r="C37" s="8" t="s">
        <v>155</v>
      </c>
      <c r="D37" s="2" t="s">
        <v>31</v>
      </c>
      <c r="E37" s="15">
        <v>27062.34</v>
      </c>
      <c r="F37" s="3">
        <v>27062.34</v>
      </c>
      <c r="G37" s="3">
        <f t="shared" si="0"/>
        <v>0</v>
      </c>
    </row>
    <row r="38" spans="1:7" x14ac:dyDescent="0.25">
      <c r="A38" s="6" t="s">
        <v>101</v>
      </c>
      <c r="B38" s="7">
        <v>45737</v>
      </c>
      <c r="C38" s="8" t="s">
        <v>156</v>
      </c>
      <c r="D38" s="2" t="s">
        <v>6</v>
      </c>
      <c r="E38" s="15">
        <v>28206.86</v>
      </c>
      <c r="F38" s="3">
        <v>28206.86</v>
      </c>
      <c r="G38" s="3">
        <f t="shared" si="0"/>
        <v>0</v>
      </c>
    </row>
    <row r="39" spans="1:7" ht="28.5" customHeight="1" x14ac:dyDescent="0.25">
      <c r="A39" s="6" t="s">
        <v>102</v>
      </c>
      <c r="B39" s="7">
        <v>45737</v>
      </c>
      <c r="C39" s="8" t="s">
        <v>157</v>
      </c>
      <c r="D39" s="10" t="s">
        <v>98</v>
      </c>
      <c r="E39" s="15">
        <v>22095.39</v>
      </c>
      <c r="F39" s="3">
        <v>22095.39</v>
      </c>
      <c r="G39" s="3">
        <f t="shared" si="0"/>
        <v>0</v>
      </c>
    </row>
    <row r="40" spans="1:7" x14ac:dyDescent="0.25">
      <c r="A40" s="6" t="s">
        <v>103</v>
      </c>
      <c r="B40" s="7">
        <v>45737</v>
      </c>
      <c r="C40" s="8" t="s">
        <v>158</v>
      </c>
      <c r="D40" s="2" t="s">
        <v>5</v>
      </c>
      <c r="E40" s="23">
        <v>143823.17000000001</v>
      </c>
      <c r="F40" s="3">
        <v>143823.17000000001</v>
      </c>
      <c r="G40" s="3">
        <f t="shared" si="0"/>
        <v>0</v>
      </c>
    </row>
    <row r="41" spans="1:7" x14ac:dyDescent="0.25">
      <c r="A41" s="6" t="s">
        <v>104</v>
      </c>
      <c r="B41" s="7">
        <v>45737</v>
      </c>
      <c r="C41" s="8" t="s">
        <v>159</v>
      </c>
      <c r="D41" s="2" t="s">
        <v>5</v>
      </c>
      <c r="E41" s="15">
        <v>14418.8</v>
      </c>
      <c r="F41" s="3">
        <v>14418.8</v>
      </c>
      <c r="G41" s="3">
        <f t="shared" si="0"/>
        <v>0</v>
      </c>
    </row>
    <row r="42" spans="1:7" x14ac:dyDescent="0.25">
      <c r="A42" s="6" t="s">
        <v>105</v>
      </c>
      <c r="B42" s="7">
        <v>45737</v>
      </c>
      <c r="C42" s="8" t="s">
        <v>160</v>
      </c>
      <c r="D42" s="2" t="s">
        <v>5</v>
      </c>
      <c r="E42" s="15">
        <v>3033.98</v>
      </c>
      <c r="F42" s="3">
        <v>3033.98</v>
      </c>
      <c r="G42" s="3">
        <f t="shared" si="0"/>
        <v>0</v>
      </c>
    </row>
    <row r="43" spans="1:7" x14ac:dyDescent="0.25">
      <c r="A43" s="6" t="s">
        <v>106</v>
      </c>
      <c r="B43" s="7">
        <v>45737</v>
      </c>
      <c r="C43" s="8" t="s">
        <v>161</v>
      </c>
      <c r="D43" s="2" t="s">
        <v>96</v>
      </c>
      <c r="E43" s="15">
        <v>2433.02</v>
      </c>
      <c r="F43" s="3">
        <v>2433.02</v>
      </c>
      <c r="G43" s="3">
        <f t="shared" si="0"/>
        <v>0</v>
      </c>
    </row>
    <row r="44" spans="1:7" x14ac:dyDescent="0.25">
      <c r="A44" s="6" t="s">
        <v>107</v>
      </c>
      <c r="B44" s="7">
        <v>45743</v>
      </c>
      <c r="C44" s="8" t="s">
        <v>162</v>
      </c>
      <c r="D44" s="2" t="s">
        <v>5</v>
      </c>
      <c r="E44" s="16">
        <v>147809.99</v>
      </c>
      <c r="F44" s="3">
        <v>147809.99</v>
      </c>
      <c r="G44" s="3">
        <f t="shared" si="0"/>
        <v>0</v>
      </c>
    </row>
    <row r="45" spans="1:7" x14ac:dyDescent="0.25">
      <c r="A45" s="6" t="s">
        <v>108</v>
      </c>
      <c r="B45" s="7">
        <v>45743</v>
      </c>
      <c r="C45" s="8" t="s">
        <v>163</v>
      </c>
      <c r="D45" s="2" t="s">
        <v>5</v>
      </c>
      <c r="E45" s="15">
        <v>7438.67</v>
      </c>
      <c r="F45" s="3">
        <v>7438.67</v>
      </c>
      <c r="G45" s="3">
        <f t="shared" si="0"/>
        <v>0</v>
      </c>
    </row>
    <row r="46" spans="1:7" x14ac:dyDescent="0.25">
      <c r="A46" s="2"/>
      <c r="B46" s="5"/>
      <c r="C46" s="6"/>
      <c r="D46" s="4" t="s">
        <v>64</v>
      </c>
      <c r="E46" s="12">
        <f>SUM(E8:E45)</f>
        <v>2231630.88</v>
      </c>
    </row>
    <row r="47" spans="1:7" x14ac:dyDescent="0.25">
      <c r="E47" s="3"/>
    </row>
    <row r="48" spans="1:7" x14ac:dyDescent="0.25">
      <c r="E48" s="3"/>
    </row>
    <row r="49" spans="5:5" x14ac:dyDescent="0.25">
      <c r="E49" s="3"/>
    </row>
    <row r="50" spans="5:5" x14ac:dyDescent="0.25">
      <c r="E50" s="3"/>
    </row>
    <row r="51" spans="5:5" x14ac:dyDescent="0.25">
      <c r="E51" s="3"/>
    </row>
    <row r="52" spans="5:5" x14ac:dyDescent="0.25">
      <c r="E52" s="3"/>
    </row>
    <row r="53" spans="5:5" x14ac:dyDescent="0.25">
      <c r="E53" s="3"/>
    </row>
    <row r="54" spans="5:5" x14ac:dyDescent="0.25">
      <c r="E54" s="3"/>
    </row>
    <row r="55" spans="5:5" x14ac:dyDescent="0.25">
      <c r="E55" s="3"/>
    </row>
    <row r="56" spans="5:5" x14ac:dyDescent="0.25">
      <c r="E56" s="3"/>
    </row>
    <row r="57" spans="5:5" x14ac:dyDescent="0.25">
      <c r="E57" s="3"/>
    </row>
    <row r="58" spans="5:5" x14ac:dyDescent="0.25">
      <c r="E58" s="3"/>
    </row>
    <row r="59" spans="5:5" x14ac:dyDescent="0.25">
      <c r="E59" s="3"/>
    </row>
    <row r="60" spans="5:5" x14ac:dyDescent="0.25">
      <c r="E60" s="3"/>
    </row>
    <row r="61" spans="5:5" x14ac:dyDescent="0.25">
      <c r="E61" s="3"/>
    </row>
  </sheetData>
  <mergeCells count="4">
    <mergeCell ref="B6:E6"/>
    <mergeCell ref="B2:E2"/>
    <mergeCell ref="B3:E3"/>
    <mergeCell ref="B4:E4"/>
  </mergeCells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54"/>
  <sheetViews>
    <sheetView topLeftCell="A31" workbookViewId="0">
      <selection activeCell="D19" sqref="D19"/>
    </sheetView>
  </sheetViews>
  <sheetFormatPr baseColWidth="10" defaultRowHeight="15" x14ac:dyDescent="0.25"/>
  <cols>
    <col min="2" max="2" width="11.140625" customWidth="1"/>
    <col min="3" max="3" width="7.5703125" customWidth="1"/>
    <col min="4" max="4" width="35.7109375" customWidth="1"/>
    <col min="5" max="5" width="11.7109375" bestFit="1" customWidth="1"/>
  </cols>
  <sheetData>
    <row r="2" spans="1:7" x14ac:dyDescent="0.25">
      <c r="B2" s="32" t="s">
        <v>149</v>
      </c>
      <c r="C2" s="33"/>
      <c r="D2" s="33"/>
      <c r="E2" s="33"/>
    </row>
    <row r="3" spans="1:7" x14ac:dyDescent="0.25">
      <c r="B3" s="32" t="s">
        <v>150</v>
      </c>
      <c r="C3" s="33"/>
      <c r="D3" s="33"/>
      <c r="E3" s="33"/>
    </row>
    <row r="4" spans="1:7" x14ac:dyDescent="0.25">
      <c r="B4" s="32" t="s">
        <v>148</v>
      </c>
      <c r="C4" s="33"/>
      <c r="D4" s="33"/>
      <c r="E4" s="33"/>
    </row>
    <row r="5" spans="1:7" x14ac:dyDescent="0.25">
      <c r="B5" s="20"/>
      <c r="C5" s="21"/>
      <c r="D5" s="21"/>
      <c r="E5" s="21"/>
    </row>
    <row r="6" spans="1:7" x14ac:dyDescent="0.25">
      <c r="B6" s="31" t="s">
        <v>63</v>
      </c>
      <c r="C6" s="31"/>
      <c r="D6" s="31"/>
      <c r="E6" s="31"/>
      <c r="F6" s="1"/>
      <c r="G6" s="1"/>
    </row>
    <row r="7" spans="1:7" ht="26.25" x14ac:dyDescent="0.25">
      <c r="A7" s="14" t="s">
        <v>95</v>
      </c>
      <c r="B7" s="4" t="s">
        <v>0</v>
      </c>
      <c r="C7" s="4" t="s">
        <v>8</v>
      </c>
      <c r="D7" s="4" t="s">
        <v>1</v>
      </c>
      <c r="E7" s="4" t="s">
        <v>2</v>
      </c>
    </row>
    <row r="8" spans="1:7" x14ac:dyDescent="0.25">
      <c r="A8" s="6" t="s">
        <v>66</v>
      </c>
      <c r="B8" s="7">
        <v>45748</v>
      </c>
      <c r="C8" s="8" t="s">
        <v>164</v>
      </c>
      <c r="D8" s="9" t="s">
        <v>5</v>
      </c>
      <c r="E8" s="15">
        <v>94185</v>
      </c>
      <c r="F8" s="24">
        <v>94185</v>
      </c>
      <c r="G8" s="3">
        <f>E8-F8</f>
        <v>0</v>
      </c>
    </row>
    <row r="9" spans="1:7" x14ac:dyDescent="0.25">
      <c r="A9" s="6" t="s">
        <v>67</v>
      </c>
      <c r="B9" s="7">
        <v>45749</v>
      </c>
      <c r="C9" s="8" t="s">
        <v>165</v>
      </c>
      <c r="D9" s="9" t="s">
        <v>5</v>
      </c>
      <c r="E9" s="15">
        <v>43799.74</v>
      </c>
      <c r="F9" s="24">
        <v>43799.74</v>
      </c>
      <c r="G9" s="3">
        <f t="shared" ref="G9:G38" si="0">E9-F9</f>
        <v>0</v>
      </c>
    </row>
    <row r="10" spans="1:7" x14ac:dyDescent="0.25">
      <c r="A10" s="6" t="s">
        <v>68</v>
      </c>
      <c r="B10" s="7">
        <v>45749</v>
      </c>
      <c r="C10" s="8" t="s">
        <v>166</v>
      </c>
      <c r="D10" s="9" t="s">
        <v>5</v>
      </c>
      <c r="E10" s="15">
        <v>4358.7</v>
      </c>
      <c r="F10" s="24">
        <v>4358.7</v>
      </c>
      <c r="G10" s="3">
        <f t="shared" si="0"/>
        <v>0</v>
      </c>
    </row>
    <row r="11" spans="1:7" x14ac:dyDescent="0.25">
      <c r="A11" s="6" t="s">
        <v>69</v>
      </c>
      <c r="B11" s="7">
        <v>45750</v>
      </c>
      <c r="C11" s="8" t="s">
        <v>167</v>
      </c>
      <c r="D11" s="9" t="s">
        <v>5</v>
      </c>
      <c r="E11" s="15">
        <v>151241.51999999999</v>
      </c>
      <c r="F11" s="24">
        <v>151241.51999999999</v>
      </c>
      <c r="G11" s="3">
        <f t="shared" si="0"/>
        <v>0</v>
      </c>
    </row>
    <row r="12" spans="1:7" x14ac:dyDescent="0.25">
      <c r="A12" s="6" t="s">
        <v>70</v>
      </c>
      <c r="B12" s="7">
        <v>45751</v>
      </c>
      <c r="C12" s="8" t="s">
        <v>168</v>
      </c>
      <c r="D12" s="9" t="s">
        <v>192</v>
      </c>
      <c r="E12" s="15">
        <v>26921.47</v>
      </c>
      <c r="F12" s="24">
        <v>26921.47</v>
      </c>
      <c r="G12" s="3">
        <f t="shared" si="0"/>
        <v>0</v>
      </c>
    </row>
    <row r="13" spans="1:7" ht="45" x14ac:dyDescent="0.25">
      <c r="A13" s="6" t="s">
        <v>71</v>
      </c>
      <c r="B13" s="7">
        <v>45754</v>
      </c>
      <c r="C13" s="8" t="s">
        <v>169</v>
      </c>
      <c r="D13" s="10" t="s">
        <v>144</v>
      </c>
      <c r="E13" s="15">
        <v>17000</v>
      </c>
      <c r="F13" s="24">
        <v>17000</v>
      </c>
      <c r="G13" s="3">
        <f t="shared" si="0"/>
        <v>0</v>
      </c>
    </row>
    <row r="14" spans="1:7" x14ac:dyDescent="0.25">
      <c r="A14" s="6" t="s">
        <v>72</v>
      </c>
      <c r="B14" s="7">
        <v>45754</v>
      </c>
      <c r="C14" s="8" t="s">
        <v>170</v>
      </c>
      <c r="D14" s="2" t="s">
        <v>6</v>
      </c>
      <c r="E14" s="15">
        <v>107743.26</v>
      </c>
      <c r="F14" s="24">
        <v>107743.26</v>
      </c>
      <c r="G14" s="3">
        <f t="shared" si="0"/>
        <v>0</v>
      </c>
    </row>
    <row r="15" spans="1:7" x14ac:dyDescent="0.25">
      <c r="A15" s="6" t="s">
        <v>73</v>
      </c>
      <c r="B15" s="7">
        <v>45754</v>
      </c>
      <c r="C15" s="8" t="s">
        <v>171</v>
      </c>
      <c r="D15" s="9" t="s">
        <v>6</v>
      </c>
      <c r="E15" s="15">
        <v>72041.8</v>
      </c>
      <c r="F15" s="24">
        <v>72041.8</v>
      </c>
      <c r="G15" s="3">
        <f t="shared" si="0"/>
        <v>0</v>
      </c>
    </row>
    <row r="16" spans="1:7" x14ac:dyDescent="0.25">
      <c r="A16" s="6" t="s">
        <v>74</v>
      </c>
      <c r="B16" s="7">
        <v>45756</v>
      </c>
      <c r="C16" s="8" t="s">
        <v>172</v>
      </c>
      <c r="D16" s="2" t="s">
        <v>31</v>
      </c>
      <c r="E16" s="15">
        <v>29348.73</v>
      </c>
      <c r="F16" s="24">
        <v>29348.73</v>
      </c>
      <c r="G16" s="3">
        <f t="shared" si="0"/>
        <v>0</v>
      </c>
    </row>
    <row r="17" spans="1:7" x14ac:dyDescent="0.25">
      <c r="A17" s="6" t="s">
        <v>75</v>
      </c>
      <c r="B17" s="7">
        <v>45756</v>
      </c>
      <c r="C17" s="8" t="s">
        <v>173</v>
      </c>
      <c r="D17" s="9" t="s">
        <v>192</v>
      </c>
      <c r="E17" s="15">
        <v>52223.6</v>
      </c>
      <c r="F17" s="24">
        <v>52223.6</v>
      </c>
      <c r="G17" s="3">
        <f t="shared" si="0"/>
        <v>0</v>
      </c>
    </row>
    <row r="18" spans="1:7" ht="30" x14ac:dyDescent="0.25">
      <c r="A18" s="6" t="s">
        <v>76</v>
      </c>
      <c r="B18" s="7">
        <v>45756</v>
      </c>
      <c r="C18" s="8" t="s">
        <v>174</v>
      </c>
      <c r="D18" s="10" t="s">
        <v>98</v>
      </c>
      <c r="E18" s="15">
        <v>16802.599999999999</v>
      </c>
      <c r="F18" s="24">
        <v>16802.599999999999</v>
      </c>
      <c r="G18" s="3">
        <f t="shared" si="0"/>
        <v>0</v>
      </c>
    </row>
    <row r="19" spans="1:7" ht="30" x14ac:dyDescent="0.25">
      <c r="A19" s="6" t="s">
        <v>77</v>
      </c>
      <c r="B19" s="7">
        <v>45758</v>
      </c>
      <c r="C19" s="8" t="s">
        <v>175</v>
      </c>
      <c r="D19" s="26" t="s">
        <v>98</v>
      </c>
      <c r="E19" s="15">
        <v>253097</v>
      </c>
      <c r="F19" s="24">
        <v>253097</v>
      </c>
      <c r="G19" s="3">
        <f t="shared" si="0"/>
        <v>0</v>
      </c>
    </row>
    <row r="20" spans="1:7" x14ac:dyDescent="0.25">
      <c r="A20" s="6" t="s">
        <v>78</v>
      </c>
      <c r="B20" s="7">
        <v>45758</v>
      </c>
      <c r="C20" s="8" t="s">
        <v>176</v>
      </c>
      <c r="D20" s="9" t="s">
        <v>192</v>
      </c>
      <c r="E20" s="15">
        <v>26342.57</v>
      </c>
      <c r="F20" s="24">
        <v>26342.57</v>
      </c>
      <c r="G20" s="3">
        <f t="shared" si="0"/>
        <v>0</v>
      </c>
    </row>
    <row r="21" spans="1:7" x14ac:dyDescent="0.25">
      <c r="A21" s="6" t="s">
        <v>79</v>
      </c>
      <c r="B21" s="7">
        <v>45758</v>
      </c>
      <c r="C21" s="8" t="s">
        <v>177</v>
      </c>
      <c r="D21" s="9" t="s">
        <v>5</v>
      </c>
      <c r="E21" s="15">
        <v>157879.48000000001</v>
      </c>
      <c r="F21" s="24">
        <v>157879.48000000001</v>
      </c>
      <c r="G21" s="3">
        <f t="shared" si="0"/>
        <v>0</v>
      </c>
    </row>
    <row r="22" spans="1:7" x14ac:dyDescent="0.25">
      <c r="A22" s="6" t="s">
        <v>80</v>
      </c>
      <c r="B22" s="7">
        <v>45761</v>
      </c>
      <c r="C22" s="8" t="s">
        <v>178</v>
      </c>
      <c r="D22" s="9" t="s">
        <v>193</v>
      </c>
      <c r="E22" s="15">
        <v>37096.800000000003</v>
      </c>
      <c r="F22" s="24">
        <v>37096.800000000003</v>
      </c>
      <c r="G22" s="3">
        <f t="shared" si="0"/>
        <v>0</v>
      </c>
    </row>
    <row r="23" spans="1:7" ht="16.5" customHeight="1" x14ac:dyDescent="0.25">
      <c r="A23" s="6" t="s">
        <v>81</v>
      </c>
      <c r="B23" s="7">
        <v>45761</v>
      </c>
      <c r="C23" s="8" t="s">
        <v>179</v>
      </c>
      <c r="D23" s="10" t="s">
        <v>192</v>
      </c>
      <c r="E23" s="15">
        <v>17782.810000000001</v>
      </c>
      <c r="F23" s="24">
        <v>17782.810000000001</v>
      </c>
      <c r="G23" s="3">
        <f t="shared" si="0"/>
        <v>0</v>
      </c>
    </row>
    <row r="24" spans="1:7" x14ac:dyDescent="0.25">
      <c r="A24" s="6" t="s">
        <v>82</v>
      </c>
      <c r="B24" s="7">
        <v>45672</v>
      </c>
      <c r="C24" s="8" t="s">
        <v>180</v>
      </c>
      <c r="D24" s="9" t="s">
        <v>5</v>
      </c>
      <c r="E24" s="15">
        <v>3953.08</v>
      </c>
      <c r="F24" s="24">
        <v>3953.08</v>
      </c>
      <c r="G24" s="3">
        <f t="shared" si="0"/>
        <v>0</v>
      </c>
    </row>
    <row r="25" spans="1:7" x14ac:dyDescent="0.25">
      <c r="A25" s="6" t="s">
        <v>83</v>
      </c>
      <c r="B25" s="7">
        <v>45762</v>
      </c>
      <c r="C25" s="8" t="s">
        <v>181</v>
      </c>
      <c r="D25" s="9" t="s">
        <v>5</v>
      </c>
      <c r="E25" s="15">
        <v>45514.92</v>
      </c>
      <c r="F25" s="24">
        <v>45514.92</v>
      </c>
      <c r="G25" s="3">
        <f t="shared" si="0"/>
        <v>0</v>
      </c>
    </row>
    <row r="26" spans="1:7" x14ac:dyDescent="0.25">
      <c r="A26" s="6" t="s">
        <v>84</v>
      </c>
      <c r="B26" s="7">
        <v>45762</v>
      </c>
      <c r="C26" s="8" t="s">
        <v>182</v>
      </c>
      <c r="D26" s="2" t="s">
        <v>5</v>
      </c>
      <c r="E26" s="15">
        <v>11687.07</v>
      </c>
      <c r="F26" s="24">
        <v>11687.07</v>
      </c>
      <c r="G26" s="3">
        <f t="shared" si="0"/>
        <v>0</v>
      </c>
    </row>
    <row r="27" spans="1:7" x14ac:dyDescent="0.25">
      <c r="A27" s="6" t="s">
        <v>85</v>
      </c>
      <c r="B27" s="7">
        <v>45763</v>
      </c>
      <c r="C27" s="8" t="s">
        <v>183</v>
      </c>
      <c r="D27" s="2" t="s">
        <v>5</v>
      </c>
      <c r="E27" s="15">
        <v>156779.82999999999</v>
      </c>
      <c r="F27" s="24">
        <v>156779.82999999999</v>
      </c>
      <c r="G27" s="3">
        <f t="shared" si="0"/>
        <v>0</v>
      </c>
    </row>
    <row r="28" spans="1:7" x14ac:dyDescent="0.25">
      <c r="A28" s="6" t="s">
        <v>86</v>
      </c>
      <c r="B28" s="7">
        <v>45763</v>
      </c>
      <c r="C28" s="8" t="s">
        <v>184</v>
      </c>
      <c r="D28" s="2" t="s">
        <v>5</v>
      </c>
      <c r="E28" s="15">
        <v>7690.44</v>
      </c>
      <c r="F28" s="24">
        <v>7690.44</v>
      </c>
      <c r="G28" s="3">
        <f t="shared" si="0"/>
        <v>0</v>
      </c>
    </row>
    <row r="29" spans="1:7" x14ac:dyDescent="0.25">
      <c r="A29" s="6" t="s">
        <v>87</v>
      </c>
      <c r="B29" s="7">
        <v>45768</v>
      </c>
      <c r="C29" s="8" t="s">
        <v>185</v>
      </c>
      <c r="D29" s="2" t="s">
        <v>5</v>
      </c>
      <c r="E29" s="15">
        <v>24220.799999999999</v>
      </c>
      <c r="F29" s="24">
        <v>24220.799999999999</v>
      </c>
      <c r="G29" s="3">
        <f t="shared" si="0"/>
        <v>0</v>
      </c>
    </row>
    <row r="30" spans="1:7" x14ac:dyDescent="0.25">
      <c r="A30" s="6" t="s">
        <v>88</v>
      </c>
      <c r="B30" s="7">
        <v>45768</v>
      </c>
      <c r="C30" s="8" t="s">
        <v>186</v>
      </c>
      <c r="D30" s="2" t="s">
        <v>5</v>
      </c>
      <c r="E30" s="15">
        <v>9325.01</v>
      </c>
      <c r="F30" s="24">
        <v>9325.01</v>
      </c>
      <c r="G30" s="3">
        <f t="shared" si="0"/>
        <v>0</v>
      </c>
    </row>
    <row r="31" spans="1:7" x14ac:dyDescent="0.25">
      <c r="A31" s="6" t="s">
        <v>89</v>
      </c>
      <c r="B31" s="7">
        <v>45771</v>
      </c>
      <c r="C31" s="8" t="s">
        <v>187</v>
      </c>
      <c r="D31" s="2" t="s">
        <v>31</v>
      </c>
      <c r="E31" s="15">
        <v>95067.44</v>
      </c>
      <c r="F31" s="24">
        <v>95067.44</v>
      </c>
      <c r="G31" s="3">
        <f t="shared" si="0"/>
        <v>0</v>
      </c>
    </row>
    <row r="32" spans="1:7" x14ac:dyDescent="0.25">
      <c r="A32" s="6" t="s">
        <v>90</v>
      </c>
      <c r="B32" s="7">
        <v>45771</v>
      </c>
      <c r="C32" s="8" t="s">
        <v>188</v>
      </c>
      <c r="D32" s="2" t="s">
        <v>31</v>
      </c>
      <c r="E32" s="15">
        <v>79918.52</v>
      </c>
      <c r="F32" s="24">
        <v>79918.52</v>
      </c>
      <c r="G32" s="3">
        <f t="shared" si="0"/>
        <v>0</v>
      </c>
    </row>
    <row r="33" spans="1:7" x14ac:dyDescent="0.25">
      <c r="A33" s="6" t="s">
        <v>91</v>
      </c>
      <c r="B33" s="7">
        <v>45771</v>
      </c>
      <c r="C33" s="8" t="s">
        <v>189</v>
      </c>
      <c r="D33" s="2" t="s">
        <v>192</v>
      </c>
      <c r="E33" s="16">
        <v>35157.67</v>
      </c>
      <c r="F33" s="24">
        <v>35157.67</v>
      </c>
      <c r="G33" s="3">
        <f t="shared" si="0"/>
        <v>0</v>
      </c>
    </row>
    <row r="34" spans="1:7" x14ac:dyDescent="0.25">
      <c r="A34" s="6" t="s">
        <v>92</v>
      </c>
      <c r="B34" s="7">
        <v>45771</v>
      </c>
      <c r="C34" s="8" t="s">
        <v>190</v>
      </c>
      <c r="D34" s="2" t="s">
        <v>6</v>
      </c>
      <c r="E34" s="15">
        <v>420327.03</v>
      </c>
      <c r="F34" s="24">
        <v>420327.03</v>
      </c>
      <c r="G34" s="3">
        <f t="shared" si="0"/>
        <v>0</v>
      </c>
    </row>
    <row r="35" spans="1:7" x14ac:dyDescent="0.25">
      <c r="A35" s="6" t="s">
        <v>93</v>
      </c>
      <c r="B35" s="7">
        <v>45771</v>
      </c>
      <c r="C35" s="8" t="s">
        <v>191</v>
      </c>
      <c r="D35" s="2" t="s">
        <v>31</v>
      </c>
      <c r="E35" s="15">
        <v>317243.2</v>
      </c>
      <c r="F35" s="24">
        <v>317243.2</v>
      </c>
      <c r="G35" s="3">
        <f t="shared" si="0"/>
        <v>0</v>
      </c>
    </row>
    <row r="36" spans="1:7" x14ac:dyDescent="0.25">
      <c r="A36" s="6" t="s">
        <v>94</v>
      </c>
      <c r="B36" s="7">
        <v>45771</v>
      </c>
      <c r="C36" s="8" t="s">
        <v>194</v>
      </c>
      <c r="D36" s="2" t="s">
        <v>5</v>
      </c>
      <c r="E36" s="15">
        <v>35070.22</v>
      </c>
      <c r="F36" s="24"/>
      <c r="G36" s="3"/>
    </row>
    <row r="37" spans="1:7" x14ac:dyDescent="0.25">
      <c r="A37" s="6" t="s">
        <v>100</v>
      </c>
      <c r="B37" s="7">
        <v>45771</v>
      </c>
      <c r="C37" s="8" t="s">
        <v>195</v>
      </c>
      <c r="D37" s="2" t="s">
        <v>5</v>
      </c>
      <c r="E37" s="15">
        <v>135338.73000000001</v>
      </c>
      <c r="F37" s="24"/>
      <c r="G37" s="3"/>
    </row>
    <row r="38" spans="1:7" x14ac:dyDescent="0.25">
      <c r="A38" s="6" t="s">
        <v>101</v>
      </c>
      <c r="B38" s="7">
        <v>45776</v>
      </c>
      <c r="C38" s="8" t="s">
        <v>196</v>
      </c>
      <c r="D38" s="2"/>
      <c r="E38" s="15">
        <v>9638.01</v>
      </c>
      <c r="F38" s="24">
        <v>0</v>
      </c>
      <c r="G38" s="3">
        <f t="shared" si="0"/>
        <v>9638.01</v>
      </c>
    </row>
    <row r="39" spans="1:7" x14ac:dyDescent="0.25">
      <c r="A39" s="2"/>
      <c r="B39" s="5"/>
      <c r="C39" s="6"/>
      <c r="D39" s="4" t="s">
        <v>65</v>
      </c>
      <c r="E39" s="12">
        <f>SUM(E8:E38)</f>
        <v>2494797.0500000003</v>
      </c>
    </row>
    <row r="40" spans="1:7" x14ac:dyDescent="0.25">
      <c r="E40" s="3"/>
    </row>
    <row r="41" spans="1:7" x14ac:dyDescent="0.25">
      <c r="E41" s="3"/>
    </row>
    <row r="42" spans="1:7" x14ac:dyDescent="0.25">
      <c r="E42" s="3"/>
    </row>
    <row r="43" spans="1:7" x14ac:dyDescent="0.25">
      <c r="E43" s="3"/>
    </row>
    <row r="44" spans="1:7" x14ac:dyDescent="0.25">
      <c r="E44" s="3"/>
    </row>
    <row r="45" spans="1:7" x14ac:dyDescent="0.25">
      <c r="E45" s="3"/>
    </row>
    <row r="46" spans="1:7" x14ac:dyDescent="0.25">
      <c r="E46" s="3"/>
    </row>
    <row r="47" spans="1:7" x14ac:dyDescent="0.25">
      <c r="E47" s="3"/>
    </row>
    <row r="48" spans="1:7" x14ac:dyDescent="0.25">
      <c r="E48" s="3"/>
    </row>
    <row r="49" spans="5:5" x14ac:dyDescent="0.25">
      <c r="E49" s="3"/>
    </row>
    <row r="50" spans="5:5" x14ac:dyDescent="0.25">
      <c r="E50" s="3"/>
    </row>
    <row r="51" spans="5:5" x14ac:dyDescent="0.25">
      <c r="E51" s="3"/>
    </row>
    <row r="52" spans="5:5" x14ac:dyDescent="0.25">
      <c r="E52" s="3"/>
    </row>
    <row r="53" spans="5:5" x14ac:dyDescent="0.25">
      <c r="E53" s="3"/>
    </row>
    <row r="54" spans="5:5" x14ac:dyDescent="0.25">
      <c r="E54" s="3"/>
    </row>
  </sheetData>
  <mergeCells count="4">
    <mergeCell ref="B6:E6"/>
    <mergeCell ref="B2:E2"/>
    <mergeCell ref="B3:E3"/>
    <mergeCell ref="B4:E4"/>
  </mergeCells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56"/>
  <sheetViews>
    <sheetView topLeftCell="B28" workbookViewId="0">
      <selection activeCell="D14" sqref="D14"/>
    </sheetView>
  </sheetViews>
  <sheetFormatPr baseColWidth="10" defaultRowHeight="15" x14ac:dyDescent="0.25"/>
  <cols>
    <col min="2" max="2" width="11.140625" customWidth="1"/>
    <col min="3" max="3" width="7.5703125" customWidth="1"/>
    <col min="4" max="4" width="35.7109375" customWidth="1"/>
    <col min="5" max="5" width="11.7109375" bestFit="1" customWidth="1"/>
  </cols>
  <sheetData>
    <row r="2" spans="1:7" x14ac:dyDescent="0.25">
      <c r="B2" s="32" t="s">
        <v>149</v>
      </c>
      <c r="C2" s="33"/>
      <c r="D2" s="33"/>
      <c r="E2" s="33"/>
    </row>
    <row r="3" spans="1:7" x14ac:dyDescent="0.25">
      <c r="B3" s="32" t="s">
        <v>150</v>
      </c>
      <c r="C3" s="33"/>
      <c r="D3" s="33"/>
      <c r="E3" s="33"/>
    </row>
    <row r="4" spans="1:7" x14ac:dyDescent="0.25">
      <c r="B4" s="32" t="s">
        <v>148</v>
      </c>
      <c r="C4" s="33"/>
      <c r="D4" s="33"/>
      <c r="E4" s="33"/>
    </row>
    <row r="5" spans="1:7" x14ac:dyDescent="0.25">
      <c r="B5" s="20"/>
      <c r="C5" s="21"/>
      <c r="D5" s="21"/>
      <c r="E5" s="21"/>
    </row>
    <row r="6" spans="1:7" x14ac:dyDescent="0.25">
      <c r="B6" s="31" t="s">
        <v>151</v>
      </c>
      <c r="C6" s="31"/>
      <c r="D6" s="31"/>
      <c r="E6" s="31"/>
      <c r="F6" s="1"/>
      <c r="G6" s="1"/>
    </row>
    <row r="7" spans="1:7" ht="26.25" x14ac:dyDescent="0.25">
      <c r="A7" s="14" t="s">
        <v>95</v>
      </c>
      <c r="B7" s="4" t="s">
        <v>0</v>
      </c>
      <c r="C7" s="4" t="s">
        <v>8</v>
      </c>
      <c r="D7" s="4" t="s">
        <v>1</v>
      </c>
      <c r="E7" s="4" t="s">
        <v>2</v>
      </c>
    </row>
    <row r="8" spans="1:7" x14ac:dyDescent="0.25">
      <c r="A8" s="6" t="s">
        <v>66</v>
      </c>
      <c r="B8" s="7">
        <v>45779</v>
      </c>
      <c r="C8" s="8" t="s">
        <v>197</v>
      </c>
      <c r="D8" s="2" t="s">
        <v>6</v>
      </c>
      <c r="E8" s="15">
        <v>426462.4</v>
      </c>
    </row>
    <row r="9" spans="1:7" x14ac:dyDescent="0.25">
      <c r="A9" s="6" t="s">
        <v>67</v>
      </c>
      <c r="B9" s="7">
        <v>45779</v>
      </c>
      <c r="C9" s="8" t="s">
        <v>198</v>
      </c>
      <c r="D9" s="9" t="s">
        <v>5</v>
      </c>
      <c r="E9" s="15">
        <v>192344.23</v>
      </c>
    </row>
    <row r="10" spans="1:7" x14ac:dyDescent="0.25">
      <c r="A10" s="6" t="s">
        <v>68</v>
      </c>
      <c r="B10" s="7">
        <v>45779</v>
      </c>
      <c r="C10" s="8" t="s">
        <v>199</v>
      </c>
      <c r="D10" s="9" t="s">
        <v>5</v>
      </c>
      <c r="E10" s="15">
        <v>3854.68</v>
      </c>
    </row>
    <row r="11" spans="1:7" x14ac:dyDescent="0.25">
      <c r="A11" s="6" t="s">
        <v>69</v>
      </c>
      <c r="B11" s="7">
        <v>45779</v>
      </c>
      <c r="C11" s="8" t="s">
        <v>200</v>
      </c>
      <c r="D11" s="9" t="s">
        <v>5</v>
      </c>
      <c r="E11" s="15">
        <v>133519</v>
      </c>
    </row>
    <row r="12" spans="1:7" x14ac:dyDescent="0.25">
      <c r="A12" s="6" t="s">
        <v>70</v>
      </c>
      <c r="B12" s="7">
        <v>45783</v>
      </c>
      <c r="C12" s="8" t="s">
        <v>201</v>
      </c>
      <c r="D12" s="10" t="s">
        <v>192</v>
      </c>
      <c r="E12" s="15">
        <v>43022.239999999998</v>
      </c>
    </row>
    <row r="13" spans="1:7" x14ac:dyDescent="0.25">
      <c r="A13" s="6" t="s">
        <v>71</v>
      </c>
      <c r="B13" s="7">
        <v>45785</v>
      </c>
      <c r="C13" s="8" t="s">
        <v>202</v>
      </c>
      <c r="D13" s="10" t="s">
        <v>192</v>
      </c>
      <c r="E13" s="15">
        <v>29301.56</v>
      </c>
    </row>
    <row r="14" spans="1:7" x14ac:dyDescent="0.25">
      <c r="A14" s="6" t="s">
        <v>72</v>
      </c>
      <c r="B14" s="7">
        <v>45785</v>
      </c>
      <c r="C14" s="8" t="s">
        <v>203</v>
      </c>
      <c r="D14" s="2" t="s">
        <v>31</v>
      </c>
      <c r="E14" s="15">
        <v>29011.62</v>
      </c>
    </row>
    <row r="15" spans="1:7" x14ac:dyDescent="0.25">
      <c r="A15" s="6" t="s">
        <v>73</v>
      </c>
      <c r="B15" s="7">
        <v>45785</v>
      </c>
      <c r="C15" s="8" t="s">
        <v>204</v>
      </c>
      <c r="D15" s="2" t="s">
        <v>145</v>
      </c>
      <c r="E15" s="15">
        <v>3754.41</v>
      </c>
    </row>
    <row r="16" spans="1:7" ht="30" x14ac:dyDescent="0.25">
      <c r="A16" s="6" t="s">
        <v>74</v>
      </c>
      <c r="B16" s="7">
        <v>45785</v>
      </c>
      <c r="C16" s="8" t="s">
        <v>205</v>
      </c>
      <c r="D16" s="26" t="s">
        <v>98</v>
      </c>
      <c r="E16" s="15">
        <v>267239.51</v>
      </c>
    </row>
    <row r="17" spans="1:5" x14ac:dyDescent="0.25">
      <c r="A17" s="6" t="s">
        <v>75</v>
      </c>
      <c r="B17" s="7">
        <v>45785</v>
      </c>
      <c r="C17" s="8" t="s">
        <v>206</v>
      </c>
      <c r="D17" s="9" t="s">
        <v>5</v>
      </c>
      <c r="E17" s="15">
        <v>11066.4</v>
      </c>
    </row>
    <row r="18" spans="1:5" ht="30" x14ac:dyDescent="0.25">
      <c r="A18" s="6" t="s">
        <v>76</v>
      </c>
      <c r="B18" s="7">
        <v>45785</v>
      </c>
      <c r="C18" s="8" t="s">
        <v>207</v>
      </c>
      <c r="D18" s="26" t="s">
        <v>98</v>
      </c>
      <c r="E18" s="15">
        <v>20470.52</v>
      </c>
    </row>
    <row r="19" spans="1:5" x14ac:dyDescent="0.25">
      <c r="A19" s="6" t="s">
        <v>77</v>
      </c>
      <c r="B19" s="7">
        <v>45785</v>
      </c>
      <c r="C19" s="8" t="s">
        <v>208</v>
      </c>
      <c r="D19" s="9" t="s">
        <v>226</v>
      </c>
      <c r="E19" s="15">
        <v>32806.980000000003</v>
      </c>
    </row>
    <row r="20" spans="1:5" x14ac:dyDescent="0.25">
      <c r="A20" s="6" t="s">
        <v>78</v>
      </c>
      <c r="B20" s="7">
        <v>38480</v>
      </c>
      <c r="C20" s="8" t="s">
        <v>209</v>
      </c>
      <c r="D20" s="9" t="s">
        <v>5</v>
      </c>
      <c r="E20" s="15">
        <v>14883.09</v>
      </c>
    </row>
    <row r="21" spans="1:5" x14ac:dyDescent="0.25">
      <c r="A21" s="6" t="s">
        <v>79</v>
      </c>
      <c r="B21" s="7">
        <v>45785</v>
      </c>
      <c r="C21" s="8" t="s">
        <v>210</v>
      </c>
      <c r="D21" s="9" t="s">
        <v>6</v>
      </c>
      <c r="E21" s="15">
        <v>61723.6</v>
      </c>
    </row>
    <row r="22" spans="1:5" x14ac:dyDescent="0.25">
      <c r="A22" s="6" t="s">
        <v>80</v>
      </c>
      <c r="B22" s="7">
        <v>45785</v>
      </c>
      <c r="C22" s="8" t="s">
        <v>211</v>
      </c>
      <c r="D22" s="9" t="s">
        <v>5</v>
      </c>
      <c r="E22" s="15">
        <v>8212.7999999999993</v>
      </c>
    </row>
    <row r="23" spans="1:5" ht="16.5" customHeight="1" x14ac:dyDescent="0.25">
      <c r="A23" s="6" t="s">
        <v>81</v>
      </c>
      <c r="B23" s="7">
        <v>45785</v>
      </c>
      <c r="C23" s="8" t="s">
        <v>212</v>
      </c>
      <c r="D23" s="10" t="s">
        <v>5</v>
      </c>
      <c r="E23" s="15">
        <v>66698.929999999993</v>
      </c>
    </row>
    <row r="24" spans="1:5" x14ac:dyDescent="0.25">
      <c r="A24" s="6" t="s">
        <v>82</v>
      </c>
      <c r="B24" s="7">
        <v>45785</v>
      </c>
      <c r="C24" s="8" t="s">
        <v>213</v>
      </c>
      <c r="D24" s="9" t="s">
        <v>5</v>
      </c>
      <c r="E24" s="15">
        <v>155123.71</v>
      </c>
    </row>
    <row r="25" spans="1:5" x14ac:dyDescent="0.25">
      <c r="A25" s="6" t="s">
        <v>83</v>
      </c>
      <c r="B25" s="7">
        <v>45786</v>
      </c>
      <c r="C25" s="8" t="s">
        <v>214</v>
      </c>
      <c r="D25" s="9" t="s">
        <v>192</v>
      </c>
      <c r="E25" s="15">
        <v>85689.75</v>
      </c>
    </row>
    <row r="26" spans="1:5" x14ac:dyDescent="0.25">
      <c r="A26" s="6" t="s">
        <v>84</v>
      </c>
      <c r="B26" s="7">
        <v>45789</v>
      </c>
      <c r="C26" s="8" t="s">
        <v>215</v>
      </c>
      <c r="D26" s="2" t="s">
        <v>5</v>
      </c>
      <c r="E26" s="15">
        <v>98946.84</v>
      </c>
    </row>
    <row r="27" spans="1:5" x14ac:dyDescent="0.25">
      <c r="A27" s="6" t="s">
        <v>85</v>
      </c>
      <c r="B27" s="7">
        <v>45789</v>
      </c>
      <c r="C27" s="8" t="s">
        <v>216</v>
      </c>
      <c r="D27" s="2" t="s">
        <v>5</v>
      </c>
      <c r="E27" s="15">
        <v>7969.32</v>
      </c>
    </row>
    <row r="28" spans="1:5" x14ac:dyDescent="0.25">
      <c r="A28" s="6" t="s">
        <v>86</v>
      </c>
      <c r="B28" s="7" t="s">
        <v>225</v>
      </c>
      <c r="C28" s="8" t="s">
        <v>217</v>
      </c>
      <c r="D28" s="2" t="s">
        <v>5</v>
      </c>
      <c r="E28" s="15">
        <v>247984.8</v>
      </c>
    </row>
    <row r="29" spans="1:5" x14ac:dyDescent="0.25">
      <c r="A29" s="6" t="s">
        <v>87</v>
      </c>
      <c r="B29" s="7">
        <v>45789</v>
      </c>
      <c r="C29" s="8" t="s">
        <v>218</v>
      </c>
      <c r="D29" s="2" t="s">
        <v>226</v>
      </c>
      <c r="E29" s="15">
        <v>25630.58</v>
      </c>
    </row>
    <row r="30" spans="1:5" x14ac:dyDescent="0.25">
      <c r="A30" s="6" t="s">
        <v>88</v>
      </c>
      <c r="B30" s="7">
        <v>45789</v>
      </c>
      <c r="C30" s="8" t="s">
        <v>219</v>
      </c>
      <c r="D30" s="2" t="s">
        <v>31</v>
      </c>
      <c r="E30" s="15">
        <v>10609.94</v>
      </c>
    </row>
    <row r="31" spans="1:5" x14ac:dyDescent="0.25">
      <c r="A31" s="6" t="s">
        <v>89</v>
      </c>
      <c r="B31" s="7">
        <v>45792</v>
      </c>
      <c r="C31" s="8" t="s">
        <v>220</v>
      </c>
      <c r="D31" s="2" t="s">
        <v>5</v>
      </c>
      <c r="E31" s="15">
        <v>175235.34</v>
      </c>
    </row>
    <row r="32" spans="1:5" x14ac:dyDescent="0.25">
      <c r="A32" s="6" t="s">
        <v>90</v>
      </c>
      <c r="B32" s="7">
        <v>45792</v>
      </c>
      <c r="C32" s="8" t="s">
        <v>221</v>
      </c>
      <c r="D32" s="2" t="s">
        <v>192</v>
      </c>
      <c r="E32" s="15">
        <v>30707.360000000001</v>
      </c>
    </row>
    <row r="33" spans="1:7" x14ac:dyDescent="0.25">
      <c r="A33" s="6" t="s">
        <v>91</v>
      </c>
      <c r="B33" s="7">
        <v>45793</v>
      </c>
      <c r="C33" s="8" t="s">
        <v>222</v>
      </c>
      <c r="D33" s="2" t="s">
        <v>6</v>
      </c>
      <c r="E33" s="15">
        <v>48969.4</v>
      </c>
    </row>
    <row r="34" spans="1:7" ht="30" x14ac:dyDescent="0.25">
      <c r="A34" s="6" t="s">
        <v>92</v>
      </c>
      <c r="B34" s="7">
        <v>45793</v>
      </c>
      <c r="C34" s="8" t="s">
        <v>223</v>
      </c>
      <c r="D34" s="26" t="s">
        <v>98</v>
      </c>
      <c r="E34" s="15">
        <v>19725.8</v>
      </c>
    </row>
    <row r="35" spans="1:7" x14ac:dyDescent="0.25">
      <c r="A35" s="6" t="s">
        <v>93</v>
      </c>
      <c r="B35" s="7">
        <v>45793</v>
      </c>
      <c r="C35" s="8" t="s">
        <v>224</v>
      </c>
      <c r="D35" s="2" t="s">
        <v>5</v>
      </c>
      <c r="E35" s="29">
        <v>16990.62</v>
      </c>
      <c r="F35" s="34" t="s">
        <v>266</v>
      </c>
    </row>
    <row r="36" spans="1:7" x14ac:dyDescent="0.25">
      <c r="A36" s="6" t="s">
        <v>94</v>
      </c>
      <c r="B36" s="7">
        <v>45799</v>
      </c>
      <c r="C36" s="8" t="s">
        <v>227</v>
      </c>
      <c r="D36" s="2" t="s">
        <v>5</v>
      </c>
      <c r="E36" s="29">
        <v>199056.73</v>
      </c>
      <c r="F36" s="35"/>
    </row>
    <row r="37" spans="1:7" x14ac:dyDescent="0.25">
      <c r="A37" s="6" t="s">
        <v>100</v>
      </c>
      <c r="B37" s="7">
        <v>45800</v>
      </c>
      <c r="C37" s="8" t="s">
        <v>228</v>
      </c>
      <c r="D37" s="2" t="s">
        <v>192</v>
      </c>
      <c r="E37" s="29">
        <v>20810</v>
      </c>
      <c r="F37" s="35"/>
    </row>
    <row r="38" spans="1:7" x14ac:dyDescent="0.25">
      <c r="A38" s="6" t="s">
        <v>101</v>
      </c>
      <c r="B38" s="7">
        <v>45804</v>
      </c>
      <c r="C38" s="8" t="s">
        <v>229</v>
      </c>
      <c r="D38" s="2" t="s">
        <v>5</v>
      </c>
      <c r="E38" s="29">
        <v>1114.99</v>
      </c>
      <c r="F38" s="35"/>
      <c r="G38" s="30">
        <f>E35+E36+E37+E38+E39+E40</f>
        <v>385662.36</v>
      </c>
    </row>
    <row r="39" spans="1:7" x14ac:dyDescent="0.25">
      <c r="A39" s="6" t="s">
        <v>102</v>
      </c>
      <c r="B39" s="7">
        <v>45806</v>
      </c>
      <c r="C39" s="8" t="s">
        <v>230</v>
      </c>
      <c r="D39" s="2" t="s">
        <v>5</v>
      </c>
      <c r="E39" s="29">
        <v>120989.02</v>
      </c>
      <c r="F39" s="35"/>
    </row>
    <row r="40" spans="1:7" x14ac:dyDescent="0.25">
      <c r="A40" s="6" t="s">
        <v>103</v>
      </c>
      <c r="B40" s="7">
        <v>45807</v>
      </c>
      <c r="C40" s="8" t="s">
        <v>231</v>
      </c>
      <c r="D40" s="2" t="s">
        <v>192</v>
      </c>
      <c r="E40" s="29">
        <v>26701</v>
      </c>
      <c r="F40" s="36"/>
    </row>
    <row r="41" spans="1:7" x14ac:dyDescent="0.25">
      <c r="A41" s="2"/>
      <c r="B41" s="5"/>
      <c r="C41" s="6"/>
      <c r="D41" s="4" t="s">
        <v>238</v>
      </c>
      <c r="E41" s="12">
        <f>SUM(E8:E40)</f>
        <v>2636627.1700000004</v>
      </c>
      <c r="G41" s="3"/>
    </row>
    <row r="42" spans="1:7" x14ac:dyDescent="0.25">
      <c r="E42" s="3"/>
    </row>
    <row r="43" spans="1:7" x14ac:dyDescent="0.25">
      <c r="E43" s="3"/>
    </row>
    <row r="44" spans="1:7" x14ac:dyDescent="0.25">
      <c r="E44" s="3"/>
    </row>
    <row r="45" spans="1:7" x14ac:dyDescent="0.25">
      <c r="E45" s="3"/>
    </row>
    <row r="46" spans="1:7" x14ac:dyDescent="0.25">
      <c r="E46" s="3"/>
    </row>
    <row r="47" spans="1:7" x14ac:dyDescent="0.25">
      <c r="E47" s="3"/>
    </row>
    <row r="48" spans="1:7" x14ac:dyDescent="0.25">
      <c r="E48" s="3"/>
    </row>
    <row r="49" spans="5:5" x14ac:dyDescent="0.25">
      <c r="E49" s="3"/>
    </row>
    <row r="50" spans="5:5" x14ac:dyDescent="0.25">
      <c r="E50" s="3"/>
    </row>
    <row r="51" spans="5:5" x14ac:dyDescent="0.25">
      <c r="E51" s="3"/>
    </row>
    <row r="52" spans="5:5" x14ac:dyDescent="0.25">
      <c r="E52" s="3"/>
    </row>
    <row r="53" spans="5:5" x14ac:dyDescent="0.25">
      <c r="E53" s="3"/>
    </row>
    <row r="54" spans="5:5" x14ac:dyDescent="0.25">
      <c r="E54" s="3"/>
    </row>
    <row r="55" spans="5:5" x14ac:dyDescent="0.25">
      <c r="E55" s="3"/>
    </row>
    <row r="56" spans="5:5" x14ac:dyDescent="0.25">
      <c r="E56" s="3"/>
    </row>
  </sheetData>
  <mergeCells count="5">
    <mergeCell ref="B2:E2"/>
    <mergeCell ref="B3:E3"/>
    <mergeCell ref="B4:E4"/>
    <mergeCell ref="B6:E6"/>
    <mergeCell ref="F35:F40"/>
  </mergeCells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60"/>
  <sheetViews>
    <sheetView topLeftCell="A10" workbookViewId="0">
      <selection activeCell="D25" sqref="D25"/>
    </sheetView>
  </sheetViews>
  <sheetFormatPr baseColWidth="10" defaultRowHeight="15" x14ac:dyDescent="0.25"/>
  <cols>
    <col min="2" max="2" width="11.140625" customWidth="1"/>
    <col min="3" max="3" width="7.5703125" customWidth="1"/>
    <col min="4" max="4" width="35.7109375" customWidth="1"/>
    <col min="5" max="5" width="11.7109375" bestFit="1" customWidth="1"/>
  </cols>
  <sheetData>
    <row r="2" spans="1:7" x14ac:dyDescent="0.25">
      <c r="B2" s="32" t="s">
        <v>149</v>
      </c>
      <c r="C2" s="33"/>
      <c r="D2" s="33"/>
      <c r="E2" s="33"/>
    </row>
    <row r="3" spans="1:7" x14ac:dyDescent="0.25">
      <c r="B3" s="32" t="s">
        <v>150</v>
      </c>
      <c r="C3" s="33"/>
      <c r="D3" s="33"/>
      <c r="E3" s="33"/>
    </row>
    <row r="4" spans="1:7" x14ac:dyDescent="0.25">
      <c r="B4" s="32" t="s">
        <v>148</v>
      </c>
      <c r="C4" s="33"/>
      <c r="D4" s="33"/>
      <c r="E4" s="33"/>
    </row>
    <row r="5" spans="1:7" x14ac:dyDescent="0.25">
      <c r="B5" s="20"/>
      <c r="C5" s="21"/>
      <c r="D5" s="21"/>
      <c r="E5" s="21"/>
    </row>
    <row r="6" spans="1:7" x14ac:dyDescent="0.25">
      <c r="B6" s="31" t="s">
        <v>152</v>
      </c>
      <c r="C6" s="31"/>
      <c r="D6" s="31"/>
      <c r="E6" s="31"/>
      <c r="F6" s="1"/>
      <c r="G6" s="1"/>
    </row>
    <row r="7" spans="1:7" ht="26.25" x14ac:dyDescent="0.25">
      <c r="A7" s="14" t="s">
        <v>95</v>
      </c>
      <c r="B7" s="4" t="s">
        <v>0</v>
      </c>
      <c r="C7" s="4" t="s">
        <v>8</v>
      </c>
      <c r="D7" s="4" t="s">
        <v>1</v>
      </c>
      <c r="E7" s="4" t="s">
        <v>2</v>
      </c>
    </row>
    <row r="8" spans="1:7" x14ac:dyDescent="0.25">
      <c r="A8" s="6" t="s">
        <v>66</v>
      </c>
      <c r="B8" s="7">
        <v>45810</v>
      </c>
      <c r="C8" s="8" t="s">
        <v>232</v>
      </c>
      <c r="D8" s="9" t="s">
        <v>5</v>
      </c>
      <c r="E8" s="15">
        <v>142347</v>
      </c>
    </row>
    <row r="9" spans="1:7" x14ac:dyDescent="0.25">
      <c r="A9" s="6" t="s">
        <v>67</v>
      </c>
      <c r="B9" s="7">
        <v>45810</v>
      </c>
      <c r="C9" s="8" t="s">
        <v>233</v>
      </c>
      <c r="D9" s="9" t="s">
        <v>267</v>
      </c>
      <c r="E9" s="15">
        <v>77775.679999999993</v>
      </c>
    </row>
    <row r="10" spans="1:7" x14ac:dyDescent="0.25">
      <c r="A10" s="6" t="s">
        <v>68</v>
      </c>
      <c r="B10" s="7">
        <v>45810</v>
      </c>
      <c r="C10" s="8" t="s">
        <v>234</v>
      </c>
      <c r="D10" s="9" t="s">
        <v>5</v>
      </c>
      <c r="E10" s="15">
        <v>2192.4</v>
      </c>
    </row>
    <row r="11" spans="1:7" x14ac:dyDescent="0.25">
      <c r="A11" s="6" t="s">
        <v>69</v>
      </c>
      <c r="B11" s="7">
        <v>45813</v>
      </c>
      <c r="C11" s="8" t="s">
        <v>235</v>
      </c>
      <c r="D11" s="9" t="s">
        <v>5</v>
      </c>
      <c r="E11" s="15">
        <v>27770.400000000001</v>
      </c>
    </row>
    <row r="12" spans="1:7" x14ac:dyDescent="0.25">
      <c r="A12" s="6" t="s">
        <v>70</v>
      </c>
      <c r="B12" s="7">
        <v>45813</v>
      </c>
      <c r="C12" s="8" t="s">
        <v>241</v>
      </c>
      <c r="D12" s="2" t="s">
        <v>192</v>
      </c>
      <c r="E12" s="15">
        <v>36970</v>
      </c>
    </row>
    <row r="13" spans="1:7" x14ac:dyDescent="0.25">
      <c r="A13" s="6" t="s">
        <v>71</v>
      </c>
      <c r="B13" s="7">
        <v>45813</v>
      </c>
      <c r="C13" s="8" t="s">
        <v>242</v>
      </c>
      <c r="D13" s="9" t="s">
        <v>192</v>
      </c>
      <c r="E13" s="15">
        <v>6190</v>
      </c>
    </row>
    <row r="14" spans="1:7" x14ac:dyDescent="0.25">
      <c r="A14" s="6" t="s">
        <v>72</v>
      </c>
      <c r="B14" s="7">
        <v>45813</v>
      </c>
      <c r="C14" s="8" t="s">
        <v>243</v>
      </c>
      <c r="D14" s="2" t="s">
        <v>6</v>
      </c>
      <c r="E14" s="15">
        <v>6092.32</v>
      </c>
    </row>
    <row r="15" spans="1:7" x14ac:dyDescent="0.25">
      <c r="A15" s="6" t="s">
        <v>73</v>
      </c>
      <c r="B15" s="7">
        <v>45813</v>
      </c>
      <c r="C15" s="8" t="s">
        <v>244</v>
      </c>
      <c r="D15" s="9" t="s">
        <v>6</v>
      </c>
      <c r="E15" s="15">
        <v>11305.94</v>
      </c>
    </row>
    <row r="16" spans="1:7" ht="30" x14ac:dyDescent="0.25">
      <c r="A16" s="6" t="s">
        <v>74</v>
      </c>
      <c r="B16" s="7">
        <v>45813</v>
      </c>
      <c r="C16" s="8" t="s">
        <v>245</v>
      </c>
      <c r="D16" s="26" t="s">
        <v>98</v>
      </c>
      <c r="E16" s="15">
        <v>21228</v>
      </c>
    </row>
    <row r="17" spans="1:5" x14ac:dyDescent="0.25">
      <c r="A17" s="6" t="s">
        <v>75</v>
      </c>
      <c r="B17" s="7">
        <v>45813</v>
      </c>
      <c r="C17" s="8" t="s">
        <v>246</v>
      </c>
      <c r="D17" s="9" t="s">
        <v>6</v>
      </c>
      <c r="E17" s="15">
        <v>58191.4</v>
      </c>
    </row>
    <row r="18" spans="1:5" x14ac:dyDescent="0.25">
      <c r="A18" s="6" t="s">
        <v>76</v>
      </c>
      <c r="B18" s="7">
        <v>45813</v>
      </c>
      <c r="C18" s="8" t="s">
        <v>247</v>
      </c>
      <c r="D18" s="9" t="s">
        <v>5</v>
      </c>
      <c r="E18" s="15">
        <v>482972.14</v>
      </c>
    </row>
    <row r="19" spans="1:5" x14ac:dyDescent="0.25">
      <c r="A19" s="6" t="s">
        <v>77</v>
      </c>
      <c r="B19" s="7">
        <v>45813</v>
      </c>
      <c r="C19" s="8" t="s">
        <v>248</v>
      </c>
      <c r="D19" s="9" t="s">
        <v>5</v>
      </c>
      <c r="E19" s="15">
        <v>656896.4</v>
      </c>
    </row>
    <row r="20" spans="1:5" x14ac:dyDescent="0.25">
      <c r="A20" s="6" t="s">
        <v>78</v>
      </c>
      <c r="B20" s="7">
        <v>45813</v>
      </c>
      <c r="C20" s="8" t="s">
        <v>249</v>
      </c>
      <c r="D20" s="9" t="s">
        <v>6</v>
      </c>
      <c r="E20" s="15">
        <v>124756.98</v>
      </c>
    </row>
    <row r="21" spans="1:5" ht="30" x14ac:dyDescent="0.25">
      <c r="A21" s="6" t="s">
        <v>79</v>
      </c>
      <c r="B21" s="7">
        <v>45813</v>
      </c>
      <c r="C21" s="8" t="s">
        <v>250</v>
      </c>
      <c r="D21" s="26" t="s">
        <v>98</v>
      </c>
      <c r="E21" s="15">
        <v>152926.04999999999</v>
      </c>
    </row>
    <row r="22" spans="1:5" x14ac:dyDescent="0.25">
      <c r="A22" s="6" t="s">
        <v>80</v>
      </c>
      <c r="B22" s="7">
        <v>45814</v>
      </c>
      <c r="C22" s="8" t="s">
        <v>251</v>
      </c>
      <c r="D22" s="2" t="s">
        <v>145</v>
      </c>
      <c r="E22" s="15">
        <v>11316.91</v>
      </c>
    </row>
    <row r="23" spans="1:5" ht="16.5" customHeight="1" x14ac:dyDescent="0.25">
      <c r="A23" s="6" t="s">
        <v>81</v>
      </c>
      <c r="B23" s="7">
        <v>45814</v>
      </c>
      <c r="C23" s="8" t="s">
        <v>252</v>
      </c>
      <c r="D23" s="10" t="s">
        <v>192</v>
      </c>
      <c r="E23" s="15">
        <v>52690.98</v>
      </c>
    </row>
    <row r="24" spans="1:5" x14ac:dyDescent="0.25">
      <c r="A24" s="6" t="s">
        <v>82</v>
      </c>
      <c r="B24" s="7">
        <v>45814</v>
      </c>
      <c r="C24" s="8" t="s">
        <v>253</v>
      </c>
      <c r="D24" s="2" t="s">
        <v>31</v>
      </c>
      <c r="E24" s="15">
        <v>73260.429999999993</v>
      </c>
    </row>
    <row r="25" spans="1:5" x14ac:dyDescent="0.25">
      <c r="A25" s="6" t="s">
        <v>83</v>
      </c>
      <c r="B25" s="7">
        <v>45814</v>
      </c>
      <c r="C25" s="8" t="s">
        <v>254</v>
      </c>
      <c r="D25" s="9" t="s">
        <v>31</v>
      </c>
      <c r="E25" s="15">
        <v>45385.81</v>
      </c>
    </row>
    <row r="26" spans="1:5" x14ac:dyDescent="0.25">
      <c r="A26" s="6" t="s">
        <v>84</v>
      </c>
      <c r="B26" s="7">
        <v>45814</v>
      </c>
      <c r="C26" s="8" t="s">
        <v>255</v>
      </c>
      <c r="D26" s="2" t="s">
        <v>5</v>
      </c>
      <c r="E26" s="15">
        <v>10962</v>
      </c>
    </row>
    <row r="27" spans="1:5" x14ac:dyDescent="0.25">
      <c r="A27" s="6" t="s">
        <v>85</v>
      </c>
      <c r="B27" s="7">
        <v>45814</v>
      </c>
      <c r="C27" s="8" t="s">
        <v>256</v>
      </c>
      <c r="D27" s="2" t="s">
        <v>5</v>
      </c>
      <c r="E27" s="15">
        <v>15249.36</v>
      </c>
    </row>
    <row r="28" spans="1:5" x14ac:dyDescent="0.25">
      <c r="A28" s="6" t="s">
        <v>86</v>
      </c>
      <c r="B28" s="7">
        <v>45814</v>
      </c>
      <c r="C28" s="8" t="s">
        <v>257</v>
      </c>
      <c r="D28" s="2" t="s">
        <v>5</v>
      </c>
      <c r="E28" s="15">
        <v>18255.38</v>
      </c>
    </row>
    <row r="29" spans="1:5" x14ac:dyDescent="0.25">
      <c r="A29" s="6" t="s">
        <v>87</v>
      </c>
      <c r="B29" s="7">
        <v>45814</v>
      </c>
      <c r="C29" s="8" t="s">
        <v>258</v>
      </c>
      <c r="D29" s="2" t="s">
        <v>5</v>
      </c>
      <c r="E29" s="15">
        <v>13643.17</v>
      </c>
    </row>
    <row r="30" spans="1:5" x14ac:dyDescent="0.25">
      <c r="A30" s="6" t="s">
        <v>88</v>
      </c>
      <c r="B30" s="7">
        <v>45814</v>
      </c>
      <c r="C30" s="8" t="s">
        <v>259</v>
      </c>
      <c r="D30" s="2" t="s">
        <v>5</v>
      </c>
      <c r="E30" s="16">
        <v>186297.95</v>
      </c>
    </row>
    <row r="31" spans="1:5" x14ac:dyDescent="0.25">
      <c r="A31" s="6" t="s">
        <v>89</v>
      </c>
      <c r="B31" s="7">
        <v>45818</v>
      </c>
      <c r="C31" s="8" t="s">
        <v>260</v>
      </c>
      <c r="D31" s="2" t="s">
        <v>5</v>
      </c>
      <c r="E31" s="15">
        <v>5772.9</v>
      </c>
    </row>
    <row r="32" spans="1:5" x14ac:dyDescent="0.25">
      <c r="A32" s="6" t="s">
        <v>90</v>
      </c>
      <c r="B32" s="7">
        <v>45820</v>
      </c>
      <c r="C32" s="8" t="s">
        <v>261</v>
      </c>
      <c r="D32" s="2" t="s">
        <v>5</v>
      </c>
      <c r="E32" s="15">
        <v>185655.5</v>
      </c>
    </row>
    <row r="33" spans="1:5" x14ac:dyDescent="0.25">
      <c r="A33" s="6" t="s">
        <v>91</v>
      </c>
      <c r="B33" s="7">
        <v>45821</v>
      </c>
      <c r="C33" s="8" t="s">
        <v>262</v>
      </c>
      <c r="D33" s="2" t="s">
        <v>5</v>
      </c>
      <c r="E33" s="15">
        <v>7786.38</v>
      </c>
    </row>
    <row r="34" spans="1:5" x14ac:dyDescent="0.25">
      <c r="A34" s="6" t="s">
        <v>92</v>
      </c>
      <c r="B34" s="7">
        <v>45821</v>
      </c>
      <c r="C34" s="8" t="s">
        <v>263</v>
      </c>
      <c r="D34" s="2" t="s">
        <v>192</v>
      </c>
      <c r="E34" s="15">
        <v>7266.02</v>
      </c>
    </row>
    <row r="35" spans="1:5" x14ac:dyDescent="0.25">
      <c r="A35" s="6" t="s">
        <v>93</v>
      </c>
      <c r="B35" s="7">
        <v>45827</v>
      </c>
      <c r="C35" s="8" t="s">
        <v>264</v>
      </c>
      <c r="D35" s="2" t="s">
        <v>5</v>
      </c>
      <c r="E35" s="15">
        <v>168310.8</v>
      </c>
    </row>
    <row r="36" spans="1:5" x14ac:dyDescent="0.25">
      <c r="A36" s="6" t="s">
        <v>94</v>
      </c>
      <c r="B36" s="7">
        <v>45827</v>
      </c>
      <c r="C36" s="8" t="s">
        <v>265</v>
      </c>
      <c r="D36" s="2" t="s">
        <v>5</v>
      </c>
      <c r="E36" s="15">
        <v>6801.08</v>
      </c>
    </row>
    <row r="37" spans="1:5" x14ac:dyDescent="0.25">
      <c r="A37" s="6" t="s">
        <v>100</v>
      </c>
      <c r="B37" s="7">
        <v>45828</v>
      </c>
      <c r="C37" s="8" t="s">
        <v>268</v>
      </c>
      <c r="D37" s="2" t="s">
        <v>192</v>
      </c>
      <c r="E37" s="15">
        <v>40330.74</v>
      </c>
    </row>
    <row r="38" spans="1:5" x14ac:dyDescent="0.25">
      <c r="A38" s="6" t="s">
        <v>101</v>
      </c>
      <c r="B38" s="7">
        <v>45829</v>
      </c>
      <c r="C38" s="8" t="s">
        <v>269</v>
      </c>
      <c r="D38" s="2" t="s">
        <v>5</v>
      </c>
      <c r="E38" s="15">
        <v>11484</v>
      </c>
    </row>
    <row r="39" spans="1:5" x14ac:dyDescent="0.25">
      <c r="A39" s="6" t="s">
        <v>102</v>
      </c>
      <c r="B39" s="7">
        <v>45834</v>
      </c>
      <c r="C39" s="8" t="s">
        <v>270</v>
      </c>
      <c r="D39" s="2" t="s">
        <v>5</v>
      </c>
      <c r="E39" s="15">
        <v>215340.42</v>
      </c>
    </row>
    <row r="40" spans="1:5" x14ac:dyDescent="0.25">
      <c r="A40" s="6" t="s">
        <v>103</v>
      </c>
      <c r="B40" s="7">
        <v>45834</v>
      </c>
      <c r="C40" s="8" t="s">
        <v>271</v>
      </c>
      <c r="D40" s="2" t="s">
        <v>5</v>
      </c>
      <c r="E40" s="15">
        <v>3372.12</v>
      </c>
    </row>
    <row r="41" spans="1:5" x14ac:dyDescent="0.25">
      <c r="A41" s="6" t="s">
        <v>104</v>
      </c>
      <c r="B41" s="7">
        <v>45834</v>
      </c>
      <c r="C41" s="8" t="s">
        <v>272</v>
      </c>
      <c r="D41" s="2" t="s">
        <v>5</v>
      </c>
      <c r="E41" s="15">
        <v>13552.74</v>
      </c>
    </row>
    <row r="42" spans="1:5" x14ac:dyDescent="0.25">
      <c r="A42" s="6" t="s">
        <v>105</v>
      </c>
      <c r="B42" s="7">
        <v>45835</v>
      </c>
      <c r="C42" s="8" t="s">
        <v>273</v>
      </c>
      <c r="D42" s="2" t="s">
        <v>5</v>
      </c>
      <c r="E42" s="15">
        <v>39662.74</v>
      </c>
    </row>
    <row r="43" spans="1:5" x14ac:dyDescent="0.25">
      <c r="A43" s="6" t="s">
        <v>106</v>
      </c>
      <c r="B43" s="7">
        <v>45838</v>
      </c>
      <c r="C43" s="8" t="s">
        <v>274</v>
      </c>
      <c r="D43" s="2" t="s">
        <v>192</v>
      </c>
      <c r="E43" s="15">
        <v>13642.3</v>
      </c>
    </row>
    <row r="44" spans="1:5" x14ac:dyDescent="0.25">
      <c r="A44" s="6" t="s">
        <v>107</v>
      </c>
      <c r="B44" s="7">
        <v>45838</v>
      </c>
      <c r="C44" s="8" t="s">
        <v>275</v>
      </c>
      <c r="D44" s="2" t="s">
        <v>5</v>
      </c>
      <c r="E44" s="15">
        <v>3967.2</v>
      </c>
    </row>
    <row r="45" spans="1:5" x14ac:dyDescent="0.25">
      <c r="A45" s="2"/>
      <c r="B45" s="5"/>
      <c r="C45" s="6"/>
      <c r="D45" s="4" t="s">
        <v>239</v>
      </c>
      <c r="E45" s="12">
        <f>SUM(E8:E44)</f>
        <v>2957621.6400000006</v>
      </c>
    </row>
    <row r="46" spans="1:5" x14ac:dyDescent="0.25">
      <c r="E46" s="3"/>
    </row>
    <row r="47" spans="1:5" x14ac:dyDescent="0.25">
      <c r="E47" s="3"/>
    </row>
    <row r="48" spans="1:5" x14ac:dyDescent="0.25">
      <c r="E48" s="3"/>
    </row>
    <row r="49" spans="5:5" x14ac:dyDescent="0.25">
      <c r="E49" s="3"/>
    </row>
    <row r="50" spans="5:5" x14ac:dyDescent="0.25">
      <c r="E50" s="3"/>
    </row>
    <row r="51" spans="5:5" x14ac:dyDescent="0.25">
      <c r="E51" s="3"/>
    </row>
    <row r="52" spans="5:5" x14ac:dyDescent="0.25">
      <c r="E52" s="3"/>
    </row>
    <row r="53" spans="5:5" x14ac:dyDescent="0.25">
      <c r="E53" s="3"/>
    </row>
    <row r="54" spans="5:5" x14ac:dyDescent="0.25">
      <c r="E54" s="3"/>
    </row>
    <row r="55" spans="5:5" x14ac:dyDescent="0.25">
      <c r="E55" s="3"/>
    </row>
    <row r="56" spans="5:5" x14ac:dyDescent="0.25">
      <c r="E56" s="3"/>
    </row>
    <row r="57" spans="5:5" x14ac:dyDescent="0.25">
      <c r="E57" s="3"/>
    </row>
    <row r="58" spans="5:5" x14ac:dyDescent="0.25">
      <c r="E58" s="3"/>
    </row>
    <row r="59" spans="5:5" x14ac:dyDescent="0.25">
      <c r="E59" s="3"/>
    </row>
    <row r="60" spans="5:5" x14ac:dyDescent="0.25">
      <c r="E60" s="3"/>
    </row>
  </sheetData>
  <mergeCells count="4">
    <mergeCell ref="B2:E2"/>
    <mergeCell ref="B3:E3"/>
    <mergeCell ref="B4:E4"/>
    <mergeCell ref="B6:E6"/>
  </mergeCells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55"/>
  <sheetViews>
    <sheetView tabSelected="1" topLeftCell="A15" workbookViewId="0">
      <selection activeCell="G41" sqref="G41"/>
    </sheetView>
  </sheetViews>
  <sheetFormatPr baseColWidth="10" defaultRowHeight="15" x14ac:dyDescent="0.25"/>
  <cols>
    <col min="2" max="2" width="11.140625" customWidth="1"/>
    <col min="3" max="3" width="7.5703125" customWidth="1"/>
    <col min="4" max="4" width="35.7109375" customWidth="1"/>
    <col min="5" max="5" width="11.7109375" bestFit="1" customWidth="1"/>
    <col min="6" max="6" width="17.140625" style="37" customWidth="1"/>
  </cols>
  <sheetData>
    <row r="2" spans="1:7" x14ac:dyDescent="0.25">
      <c r="B2" s="32" t="s">
        <v>149</v>
      </c>
      <c r="C2" s="33"/>
      <c r="D2" s="33"/>
      <c r="E2" s="33"/>
    </row>
    <row r="3" spans="1:7" x14ac:dyDescent="0.25">
      <c r="B3" s="32" t="s">
        <v>150</v>
      </c>
      <c r="C3" s="33"/>
      <c r="D3" s="33"/>
      <c r="E3" s="33"/>
    </row>
    <row r="4" spans="1:7" x14ac:dyDescent="0.25">
      <c r="B4" s="32" t="s">
        <v>148</v>
      </c>
      <c r="C4" s="33"/>
      <c r="D4" s="33"/>
      <c r="E4" s="33"/>
    </row>
    <row r="5" spans="1:7" x14ac:dyDescent="0.25">
      <c r="B5" s="27"/>
      <c r="C5" s="28"/>
      <c r="D5" s="28"/>
      <c r="E5" s="28"/>
    </row>
    <row r="6" spans="1:7" x14ac:dyDescent="0.25">
      <c r="B6" s="31" t="s">
        <v>236</v>
      </c>
      <c r="C6" s="31"/>
      <c r="D6" s="31"/>
      <c r="E6" s="31"/>
      <c r="G6" s="1"/>
    </row>
    <row r="7" spans="1:7" ht="26.25" x14ac:dyDescent="0.25">
      <c r="A7" s="14" t="s">
        <v>95</v>
      </c>
      <c r="B7" s="4" t="s">
        <v>0</v>
      </c>
      <c r="C7" s="4" t="s">
        <v>8</v>
      </c>
      <c r="D7" s="4" t="s">
        <v>1</v>
      </c>
      <c r="E7" s="4" t="s">
        <v>2</v>
      </c>
    </row>
    <row r="8" spans="1:7" x14ac:dyDescent="0.25">
      <c r="A8" s="6" t="s">
        <v>66</v>
      </c>
      <c r="B8" s="7">
        <v>45839</v>
      </c>
      <c r="C8" s="8" t="s">
        <v>276</v>
      </c>
      <c r="D8" s="9" t="s">
        <v>6</v>
      </c>
      <c r="E8" s="15">
        <v>139037.63</v>
      </c>
      <c r="F8" s="37">
        <v>139037.63</v>
      </c>
      <c r="G8" s="3">
        <f>E8-F8</f>
        <v>0</v>
      </c>
    </row>
    <row r="9" spans="1:7" x14ac:dyDescent="0.25">
      <c r="A9" s="6" t="s">
        <v>67</v>
      </c>
      <c r="B9" s="7">
        <v>45839</v>
      </c>
      <c r="C9" s="8" t="s">
        <v>277</v>
      </c>
      <c r="D9" s="9" t="s">
        <v>5</v>
      </c>
      <c r="E9" s="15">
        <v>222542</v>
      </c>
      <c r="F9" s="37">
        <v>222542</v>
      </c>
      <c r="G9" s="3">
        <f t="shared" ref="G9:G39" si="0">E9-F9</f>
        <v>0</v>
      </c>
    </row>
    <row r="10" spans="1:7" x14ac:dyDescent="0.25">
      <c r="A10" s="6" t="s">
        <v>68</v>
      </c>
      <c r="B10" s="7">
        <v>45840</v>
      </c>
      <c r="C10" s="8" t="s">
        <v>278</v>
      </c>
      <c r="D10" s="2" t="s">
        <v>145</v>
      </c>
      <c r="E10" s="15">
        <v>9247.69</v>
      </c>
      <c r="F10" s="37">
        <v>9247.69</v>
      </c>
      <c r="G10" s="3">
        <f t="shared" si="0"/>
        <v>0</v>
      </c>
    </row>
    <row r="11" spans="1:7" ht="30" x14ac:dyDescent="0.25">
      <c r="A11" s="6" t="s">
        <v>69</v>
      </c>
      <c r="B11" s="7">
        <v>45840</v>
      </c>
      <c r="C11" s="8" t="s">
        <v>279</v>
      </c>
      <c r="D11" s="26" t="s">
        <v>98</v>
      </c>
      <c r="E11" s="15">
        <v>163390</v>
      </c>
      <c r="F11" s="37">
        <v>163390</v>
      </c>
      <c r="G11" s="3">
        <f t="shared" si="0"/>
        <v>0</v>
      </c>
    </row>
    <row r="12" spans="1:7" x14ac:dyDescent="0.25">
      <c r="A12" s="6" t="s">
        <v>70</v>
      </c>
      <c r="B12" s="7">
        <v>45840</v>
      </c>
      <c r="C12" s="8" t="s">
        <v>280</v>
      </c>
      <c r="D12" s="9" t="s">
        <v>6</v>
      </c>
      <c r="E12" s="15">
        <v>14135.34</v>
      </c>
      <c r="F12" s="37">
        <v>14135.34</v>
      </c>
      <c r="G12" s="3">
        <f t="shared" si="0"/>
        <v>0</v>
      </c>
    </row>
    <row r="13" spans="1:7" ht="30" x14ac:dyDescent="0.25">
      <c r="A13" s="6" t="s">
        <v>71</v>
      </c>
      <c r="B13" s="7">
        <v>45840</v>
      </c>
      <c r="C13" s="8" t="s">
        <v>281</v>
      </c>
      <c r="D13" s="26" t="s">
        <v>98</v>
      </c>
      <c r="E13" s="15">
        <v>39022.400000000001</v>
      </c>
      <c r="F13" s="37">
        <v>39022.400000000001</v>
      </c>
      <c r="G13" s="3">
        <f t="shared" si="0"/>
        <v>0</v>
      </c>
    </row>
    <row r="14" spans="1:7" x14ac:dyDescent="0.25">
      <c r="A14" s="6" t="s">
        <v>72</v>
      </c>
      <c r="B14" s="7">
        <v>45840</v>
      </c>
      <c r="C14" s="8" t="s">
        <v>282</v>
      </c>
      <c r="D14" s="9" t="s">
        <v>267</v>
      </c>
      <c r="E14" s="15">
        <v>81269.600000000006</v>
      </c>
      <c r="F14" s="37">
        <v>81269.600000000006</v>
      </c>
      <c r="G14" s="3">
        <f t="shared" si="0"/>
        <v>0</v>
      </c>
    </row>
    <row r="15" spans="1:7" x14ac:dyDescent="0.25">
      <c r="A15" s="6" t="s">
        <v>73</v>
      </c>
      <c r="B15" s="7">
        <v>45840</v>
      </c>
      <c r="C15" s="8" t="s">
        <v>283</v>
      </c>
      <c r="D15" s="9" t="s">
        <v>31</v>
      </c>
      <c r="E15" s="15">
        <v>144999.20000000001</v>
      </c>
      <c r="F15" s="37">
        <v>144999.20000000001</v>
      </c>
      <c r="G15" s="3">
        <f t="shared" si="0"/>
        <v>0</v>
      </c>
    </row>
    <row r="16" spans="1:7" x14ac:dyDescent="0.25">
      <c r="A16" s="6" t="s">
        <v>74</v>
      </c>
      <c r="B16" s="7">
        <v>45840</v>
      </c>
      <c r="C16" s="8" t="s">
        <v>284</v>
      </c>
      <c r="D16" s="9" t="s">
        <v>5</v>
      </c>
      <c r="E16" s="15">
        <v>2931.55</v>
      </c>
      <c r="F16" s="37">
        <v>2931.55</v>
      </c>
      <c r="G16" s="3">
        <f t="shared" si="0"/>
        <v>0</v>
      </c>
    </row>
    <row r="17" spans="1:7" x14ac:dyDescent="0.25">
      <c r="A17" s="6" t="s">
        <v>75</v>
      </c>
      <c r="B17" s="7">
        <v>45840</v>
      </c>
      <c r="C17" s="8" t="s">
        <v>285</v>
      </c>
      <c r="D17" s="9" t="s">
        <v>311</v>
      </c>
      <c r="E17" s="15">
        <v>95769.67</v>
      </c>
      <c r="F17" s="37">
        <v>95769.67</v>
      </c>
      <c r="G17" s="3">
        <f t="shared" si="0"/>
        <v>0</v>
      </c>
    </row>
    <row r="18" spans="1:7" x14ac:dyDescent="0.25">
      <c r="A18" s="6" t="s">
        <v>76</v>
      </c>
      <c r="B18" s="7">
        <v>45842</v>
      </c>
      <c r="C18" s="8" t="s">
        <v>286</v>
      </c>
      <c r="D18" s="9" t="s">
        <v>31</v>
      </c>
      <c r="E18" s="15">
        <v>51139.3</v>
      </c>
      <c r="F18" s="37">
        <v>51139.3</v>
      </c>
      <c r="G18" s="3">
        <f t="shared" si="0"/>
        <v>0</v>
      </c>
    </row>
    <row r="19" spans="1:7" x14ac:dyDescent="0.25">
      <c r="A19" s="6" t="s">
        <v>77</v>
      </c>
      <c r="B19" s="7">
        <v>45842</v>
      </c>
      <c r="C19" s="8" t="s">
        <v>287</v>
      </c>
      <c r="D19" s="9" t="s">
        <v>308</v>
      </c>
      <c r="E19" s="15">
        <v>27314</v>
      </c>
      <c r="F19" s="37">
        <v>27314</v>
      </c>
      <c r="G19" s="3">
        <f t="shared" si="0"/>
        <v>0</v>
      </c>
    </row>
    <row r="20" spans="1:7" x14ac:dyDescent="0.25">
      <c r="A20" s="6" t="s">
        <v>78</v>
      </c>
      <c r="B20" s="7">
        <v>45842</v>
      </c>
      <c r="C20" s="8" t="s">
        <v>288</v>
      </c>
      <c r="D20" s="9" t="s">
        <v>309</v>
      </c>
      <c r="E20" s="15">
        <v>10894.72</v>
      </c>
      <c r="F20" s="37">
        <v>10894.72</v>
      </c>
      <c r="G20" s="3">
        <f t="shared" si="0"/>
        <v>0</v>
      </c>
    </row>
    <row r="21" spans="1:7" x14ac:dyDescent="0.25">
      <c r="A21" s="6" t="s">
        <v>79</v>
      </c>
      <c r="B21" s="7">
        <v>45842</v>
      </c>
      <c r="C21" s="8" t="s">
        <v>289</v>
      </c>
      <c r="D21" s="9" t="s">
        <v>310</v>
      </c>
      <c r="E21" s="15">
        <v>247771.71</v>
      </c>
      <c r="F21" s="37">
        <v>247771.71</v>
      </c>
      <c r="G21" s="3">
        <f t="shared" si="0"/>
        <v>0</v>
      </c>
    </row>
    <row r="22" spans="1:7" x14ac:dyDescent="0.25">
      <c r="A22" s="6" t="s">
        <v>80</v>
      </c>
      <c r="B22" s="7">
        <v>45846</v>
      </c>
      <c r="C22" s="8" t="s">
        <v>290</v>
      </c>
      <c r="D22" s="9" t="s">
        <v>310</v>
      </c>
      <c r="E22" s="15">
        <v>21559.759999999998</v>
      </c>
      <c r="F22" s="37">
        <v>21559.759999999998</v>
      </c>
      <c r="G22" s="3">
        <f t="shared" si="0"/>
        <v>0</v>
      </c>
    </row>
    <row r="23" spans="1:7" ht="16.5" customHeight="1" x14ac:dyDescent="0.25">
      <c r="A23" s="6" t="s">
        <v>81</v>
      </c>
      <c r="B23" s="7">
        <v>45848</v>
      </c>
      <c r="C23" s="8" t="s">
        <v>291</v>
      </c>
      <c r="D23" s="10" t="s">
        <v>310</v>
      </c>
      <c r="E23" s="15">
        <v>221824.21</v>
      </c>
      <c r="F23" s="37">
        <v>221824.21</v>
      </c>
      <c r="G23" s="3">
        <f t="shared" si="0"/>
        <v>0</v>
      </c>
    </row>
    <row r="24" spans="1:7" x14ac:dyDescent="0.25">
      <c r="A24" s="6" t="s">
        <v>82</v>
      </c>
      <c r="B24" s="7">
        <v>45849</v>
      </c>
      <c r="C24" s="8" t="s">
        <v>292</v>
      </c>
      <c r="D24" s="9" t="s">
        <v>311</v>
      </c>
      <c r="E24" s="15">
        <v>8321.0400000000009</v>
      </c>
      <c r="F24" s="37">
        <v>8321.0400000000009</v>
      </c>
      <c r="G24" s="3">
        <f t="shared" si="0"/>
        <v>0</v>
      </c>
    </row>
    <row r="25" spans="1:7" x14ac:dyDescent="0.25">
      <c r="A25" s="6" t="s">
        <v>83</v>
      </c>
      <c r="B25" s="7">
        <v>45853</v>
      </c>
      <c r="C25" s="8" t="s">
        <v>293</v>
      </c>
      <c r="D25" s="9" t="s">
        <v>310</v>
      </c>
      <c r="E25" s="15">
        <v>22713.03</v>
      </c>
      <c r="F25" s="37">
        <v>22713.03</v>
      </c>
      <c r="G25" s="3">
        <f t="shared" si="0"/>
        <v>0</v>
      </c>
    </row>
    <row r="26" spans="1:7" x14ac:dyDescent="0.25">
      <c r="A26" s="6" t="s">
        <v>84</v>
      </c>
      <c r="B26" s="7">
        <v>45855</v>
      </c>
      <c r="C26" s="8" t="s">
        <v>294</v>
      </c>
      <c r="D26" s="2" t="s">
        <v>310</v>
      </c>
      <c r="E26" s="15">
        <v>63320.81</v>
      </c>
      <c r="F26" s="37">
        <v>63320.81</v>
      </c>
      <c r="G26" s="3">
        <f t="shared" si="0"/>
        <v>0</v>
      </c>
    </row>
    <row r="27" spans="1:7" x14ac:dyDescent="0.25">
      <c r="A27" s="6" t="s">
        <v>85</v>
      </c>
      <c r="B27" s="7">
        <v>45855</v>
      </c>
      <c r="C27" s="8" t="s">
        <v>295</v>
      </c>
      <c r="D27" s="2" t="s">
        <v>310</v>
      </c>
      <c r="E27" s="15">
        <v>175101.43</v>
      </c>
      <c r="F27" s="37">
        <v>175101.43</v>
      </c>
      <c r="G27" s="3">
        <f t="shared" si="0"/>
        <v>0</v>
      </c>
    </row>
    <row r="28" spans="1:7" x14ac:dyDescent="0.25">
      <c r="A28" s="6" t="s">
        <v>86</v>
      </c>
      <c r="B28" s="7">
        <v>45856</v>
      </c>
      <c r="C28" s="8" t="s">
        <v>296</v>
      </c>
      <c r="D28" s="2" t="s">
        <v>311</v>
      </c>
      <c r="E28" s="15">
        <v>44849.48</v>
      </c>
      <c r="F28" s="37">
        <v>44849.48</v>
      </c>
      <c r="G28" s="3">
        <f t="shared" si="0"/>
        <v>0</v>
      </c>
    </row>
    <row r="29" spans="1:7" x14ac:dyDescent="0.25">
      <c r="A29" s="6" t="s">
        <v>87</v>
      </c>
      <c r="B29" s="7">
        <v>45856</v>
      </c>
      <c r="C29" s="8" t="s">
        <v>297</v>
      </c>
      <c r="D29" s="2" t="s">
        <v>310</v>
      </c>
      <c r="E29" s="15">
        <v>18565.919999999998</v>
      </c>
      <c r="F29" s="37">
        <v>18565.919999999998</v>
      </c>
      <c r="G29" s="3">
        <f t="shared" si="0"/>
        <v>0</v>
      </c>
    </row>
    <row r="30" spans="1:7" x14ac:dyDescent="0.25">
      <c r="A30" s="6" t="s">
        <v>88</v>
      </c>
      <c r="B30" s="7">
        <v>45856</v>
      </c>
      <c r="C30" s="8" t="s">
        <v>298</v>
      </c>
      <c r="D30" s="2" t="s">
        <v>310</v>
      </c>
      <c r="E30" s="15">
        <v>7366.93</v>
      </c>
      <c r="F30" s="37">
        <v>7366.93</v>
      </c>
      <c r="G30" s="3">
        <f t="shared" si="0"/>
        <v>0</v>
      </c>
    </row>
    <row r="31" spans="1:7" x14ac:dyDescent="0.25">
      <c r="A31" s="6" t="s">
        <v>89</v>
      </c>
      <c r="B31" s="7">
        <v>45856</v>
      </c>
      <c r="C31" s="8" t="s">
        <v>299</v>
      </c>
      <c r="D31" s="2" t="s">
        <v>310</v>
      </c>
      <c r="E31" s="15">
        <v>6085.24</v>
      </c>
      <c r="F31" s="37">
        <v>6085.24</v>
      </c>
      <c r="G31" s="3">
        <f t="shared" si="0"/>
        <v>0</v>
      </c>
    </row>
    <row r="32" spans="1:7" x14ac:dyDescent="0.25">
      <c r="A32" s="6" t="s">
        <v>90</v>
      </c>
      <c r="B32" s="7">
        <v>45856</v>
      </c>
      <c r="C32" s="8" t="s">
        <v>300</v>
      </c>
      <c r="D32" s="2" t="s">
        <v>310</v>
      </c>
      <c r="E32" s="15">
        <v>31290.76</v>
      </c>
      <c r="F32" s="37">
        <v>31290.76</v>
      </c>
      <c r="G32" s="3">
        <f t="shared" si="0"/>
        <v>0</v>
      </c>
    </row>
    <row r="33" spans="1:7" x14ac:dyDescent="0.25">
      <c r="A33" s="6" t="s">
        <v>91</v>
      </c>
      <c r="B33" s="7">
        <v>45856</v>
      </c>
      <c r="C33" s="8" t="s">
        <v>301</v>
      </c>
      <c r="D33" s="2" t="s">
        <v>310</v>
      </c>
      <c r="E33" s="15">
        <v>59959.47</v>
      </c>
      <c r="F33" s="37">
        <v>59959.47</v>
      </c>
      <c r="G33" s="3">
        <f t="shared" si="0"/>
        <v>0</v>
      </c>
    </row>
    <row r="34" spans="1:7" x14ac:dyDescent="0.25">
      <c r="A34" s="6" t="s">
        <v>92</v>
      </c>
      <c r="B34" s="7">
        <v>45859</v>
      </c>
      <c r="C34" s="8" t="s">
        <v>302</v>
      </c>
      <c r="D34" s="2" t="s">
        <v>310</v>
      </c>
      <c r="E34" s="15">
        <v>37450.050000000003</v>
      </c>
      <c r="F34" s="37">
        <v>37450.050000000003</v>
      </c>
      <c r="G34" s="3">
        <f t="shared" si="0"/>
        <v>0</v>
      </c>
    </row>
    <row r="35" spans="1:7" x14ac:dyDescent="0.25">
      <c r="A35" s="6" t="s">
        <v>93</v>
      </c>
      <c r="B35" s="7">
        <v>45859</v>
      </c>
      <c r="C35" s="8" t="s">
        <v>303</v>
      </c>
      <c r="D35" s="2" t="s">
        <v>310</v>
      </c>
      <c r="E35" s="15">
        <v>11167.72</v>
      </c>
      <c r="F35" s="37">
        <v>11167.72</v>
      </c>
      <c r="G35" s="3">
        <f t="shared" si="0"/>
        <v>0</v>
      </c>
    </row>
    <row r="36" spans="1:7" x14ac:dyDescent="0.25">
      <c r="A36" s="6" t="s">
        <v>94</v>
      </c>
      <c r="B36" s="7">
        <v>45861</v>
      </c>
      <c r="C36" s="8" t="s">
        <v>304</v>
      </c>
      <c r="D36" s="2" t="s">
        <v>310</v>
      </c>
      <c r="E36" s="15">
        <v>193749.14</v>
      </c>
      <c r="F36" s="37">
        <v>193749.14</v>
      </c>
      <c r="G36" s="3">
        <f t="shared" si="0"/>
        <v>0</v>
      </c>
    </row>
    <row r="37" spans="1:7" x14ac:dyDescent="0.25">
      <c r="A37" s="6" t="s">
        <v>100</v>
      </c>
      <c r="B37" s="7">
        <v>45861</v>
      </c>
      <c r="C37" s="8" t="s">
        <v>305</v>
      </c>
      <c r="D37" s="2" t="s">
        <v>310</v>
      </c>
      <c r="E37" s="15">
        <v>89092.08</v>
      </c>
      <c r="F37" s="37">
        <v>89092.08</v>
      </c>
      <c r="G37" s="3">
        <f t="shared" si="0"/>
        <v>0</v>
      </c>
    </row>
    <row r="38" spans="1:7" x14ac:dyDescent="0.25">
      <c r="A38" s="6" t="s">
        <v>101</v>
      </c>
      <c r="B38" s="7">
        <v>45861</v>
      </c>
      <c r="C38" s="8" t="s">
        <v>306</v>
      </c>
      <c r="D38" s="2" t="s">
        <v>311</v>
      </c>
      <c r="E38" s="15">
        <v>43406.06</v>
      </c>
      <c r="F38" s="37">
        <v>43406.06</v>
      </c>
      <c r="G38" s="3">
        <f t="shared" si="0"/>
        <v>0</v>
      </c>
    </row>
    <row r="39" spans="1:7" x14ac:dyDescent="0.25">
      <c r="A39" s="6" t="s">
        <v>102</v>
      </c>
      <c r="B39" s="7">
        <v>45869</v>
      </c>
      <c r="C39" s="8" t="s">
        <v>307</v>
      </c>
      <c r="D39" s="2" t="s">
        <v>311</v>
      </c>
      <c r="E39" s="15">
        <v>22820.63</v>
      </c>
      <c r="F39" s="37">
        <v>22820.63</v>
      </c>
      <c r="G39" s="3">
        <f t="shared" si="0"/>
        <v>0</v>
      </c>
    </row>
    <row r="40" spans="1:7" x14ac:dyDescent="0.25">
      <c r="A40" s="2"/>
      <c r="B40" s="5"/>
      <c r="C40" s="6"/>
      <c r="D40" s="4" t="s">
        <v>240</v>
      </c>
      <c r="E40" s="12">
        <f>SUM(E8:E39)</f>
        <v>2328108.5700000003</v>
      </c>
      <c r="F40" s="37">
        <f>SUM(F7:F39)</f>
        <v>2328108.5700000003</v>
      </c>
      <c r="G40" s="3">
        <f>E40-F40</f>
        <v>0</v>
      </c>
    </row>
    <row r="41" spans="1:7" x14ac:dyDescent="0.25">
      <c r="E41" s="3"/>
      <c r="G41" s="37"/>
    </row>
    <row r="42" spans="1:7" x14ac:dyDescent="0.25">
      <c r="E42" s="3"/>
    </row>
    <row r="43" spans="1:7" x14ac:dyDescent="0.25">
      <c r="E43" s="3"/>
    </row>
    <row r="44" spans="1:7" x14ac:dyDescent="0.25">
      <c r="E44" s="3"/>
    </row>
    <row r="45" spans="1:7" x14ac:dyDescent="0.25">
      <c r="E45" s="3"/>
    </row>
    <row r="46" spans="1:7" x14ac:dyDescent="0.25">
      <c r="E46" s="3"/>
    </row>
    <row r="47" spans="1:7" x14ac:dyDescent="0.25">
      <c r="E47" s="3"/>
    </row>
    <row r="48" spans="1:7" x14ac:dyDescent="0.25">
      <c r="E48" s="3"/>
    </row>
    <row r="49" spans="5:5" x14ac:dyDescent="0.25">
      <c r="E49" s="3"/>
    </row>
    <row r="50" spans="5:5" x14ac:dyDescent="0.25">
      <c r="E50" s="3"/>
    </row>
    <row r="51" spans="5:5" x14ac:dyDescent="0.25">
      <c r="E51" s="3"/>
    </row>
    <row r="52" spans="5:5" x14ac:dyDescent="0.25">
      <c r="E52" s="3"/>
    </row>
    <row r="53" spans="5:5" x14ac:dyDescent="0.25">
      <c r="E53" s="3"/>
    </row>
    <row r="54" spans="5:5" x14ac:dyDescent="0.25">
      <c r="E54" s="3"/>
    </row>
    <row r="55" spans="5:5" x14ac:dyDescent="0.25">
      <c r="E55" s="3"/>
    </row>
  </sheetData>
  <mergeCells count="4">
    <mergeCell ref="B2:E2"/>
    <mergeCell ref="B3:E3"/>
    <mergeCell ref="B4:E4"/>
    <mergeCell ref="B6:E6"/>
  </mergeCells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52"/>
  <sheetViews>
    <sheetView workbookViewId="0">
      <selection activeCell="D15" sqref="D15"/>
    </sheetView>
  </sheetViews>
  <sheetFormatPr baseColWidth="10" defaultRowHeight="15" x14ac:dyDescent="0.25"/>
  <cols>
    <col min="2" max="2" width="11.140625" customWidth="1"/>
    <col min="3" max="3" width="7.5703125" customWidth="1"/>
    <col min="4" max="4" width="35.7109375" customWidth="1"/>
    <col min="5" max="5" width="11.7109375" bestFit="1" customWidth="1"/>
  </cols>
  <sheetData>
    <row r="2" spans="1:7" x14ac:dyDescent="0.25">
      <c r="B2" s="32" t="s">
        <v>149</v>
      </c>
      <c r="C2" s="33"/>
      <c r="D2" s="33"/>
      <c r="E2" s="33"/>
    </row>
    <row r="3" spans="1:7" x14ac:dyDescent="0.25">
      <c r="B3" s="32" t="s">
        <v>150</v>
      </c>
      <c r="C3" s="33"/>
      <c r="D3" s="33"/>
      <c r="E3" s="33"/>
    </row>
    <row r="4" spans="1:7" x14ac:dyDescent="0.25">
      <c r="B4" s="32" t="s">
        <v>148</v>
      </c>
      <c r="C4" s="33"/>
      <c r="D4" s="33"/>
      <c r="E4" s="33"/>
    </row>
    <row r="5" spans="1:7" x14ac:dyDescent="0.25">
      <c r="B5" s="27"/>
      <c r="C5" s="28"/>
      <c r="D5" s="28"/>
      <c r="E5" s="28"/>
    </row>
    <row r="6" spans="1:7" x14ac:dyDescent="0.25">
      <c r="B6" s="31" t="s">
        <v>237</v>
      </c>
      <c r="C6" s="31"/>
      <c r="D6" s="31"/>
      <c r="E6" s="31"/>
      <c r="F6" s="1"/>
      <c r="G6" s="1"/>
    </row>
    <row r="7" spans="1:7" ht="26.25" x14ac:dyDescent="0.25">
      <c r="A7" s="14" t="s">
        <v>95</v>
      </c>
      <c r="B7" s="4" t="s">
        <v>0</v>
      </c>
      <c r="C7" s="4" t="s">
        <v>8</v>
      </c>
      <c r="D7" s="4" t="s">
        <v>1</v>
      </c>
      <c r="E7" s="4" t="s">
        <v>2</v>
      </c>
    </row>
    <row r="8" spans="1:7" x14ac:dyDescent="0.25">
      <c r="A8" s="6" t="s">
        <v>66</v>
      </c>
      <c r="B8" s="7"/>
      <c r="C8" s="8"/>
      <c r="D8" s="9"/>
      <c r="E8" s="15">
        <v>0</v>
      </c>
    </row>
    <row r="9" spans="1:7" x14ac:dyDescent="0.25">
      <c r="A9" s="6" t="s">
        <v>67</v>
      </c>
      <c r="B9" s="7"/>
      <c r="C9" s="8"/>
      <c r="D9" s="9"/>
      <c r="E9" s="15">
        <v>0</v>
      </c>
    </row>
    <row r="10" spans="1:7" x14ac:dyDescent="0.25">
      <c r="A10" s="6" t="s">
        <v>68</v>
      </c>
      <c r="B10" s="7"/>
      <c r="C10" s="8"/>
      <c r="D10" s="9"/>
      <c r="E10" s="15">
        <v>0</v>
      </c>
    </row>
    <row r="11" spans="1:7" x14ac:dyDescent="0.25">
      <c r="A11" s="6" t="s">
        <v>69</v>
      </c>
      <c r="B11" s="7"/>
      <c r="C11" s="8"/>
      <c r="D11" s="9"/>
      <c r="E11" s="15">
        <v>0</v>
      </c>
    </row>
    <row r="12" spans="1:7" x14ac:dyDescent="0.25">
      <c r="A12" s="6" t="s">
        <v>70</v>
      </c>
      <c r="B12" s="7"/>
      <c r="C12" s="8"/>
      <c r="D12" s="9"/>
      <c r="E12" s="15">
        <v>0</v>
      </c>
    </row>
    <row r="13" spans="1:7" x14ac:dyDescent="0.25">
      <c r="A13" s="6" t="s">
        <v>71</v>
      </c>
      <c r="B13" s="7"/>
      <c r="C13" s="8"/>
      <c r="D13" s="9"/>
      <c r="E13" s="15">
        <v>0</v>
      </c>
    </row>
    <row r="14" spans="1:7" x14ac:dyDescent="0.25">
      <c r="A14" s="6" t="s">
        <v>72</v>
      </c>
      <c r="B14" s="7"/>
      <c r="C14" s="8"/>
      <c r="D14" s="9"/>
      <c r="E14" s="15">
        <v>0</v>
      </c>
    </row>
    <row r="15" spans="1:7" x14ac:dyDescent="0.25">
      <c r="A15" s="6" t="s">
        <v>73</v>
      </c>
      <c r="B15" s="7"/>
      <c r="C15" s="8"/>
      <c r="D15" s="9"/>
      <c r="E15" s="15">
        <v>0</v>
      </c>
    </row>
    <row r="16" spans="1:7" x14ac:dyDescent="0.25">
      <c r="A16" s="6" t="s">
        <v>74</v>
      </c>
      <c r="B16" s="7"/>
      <c r="C16" s="8"/>
      <c r="D16" s="9"/>
      <c r="E16" s="15">
        <v>0</v>
      </c>
    </row>
    <row r="17" spans="1:5" x14ac:dyDescent="0.25">
      <c r="A17" s="6" t="s">
        <v>75</v>
      </c>
      <c r="B17" s="7"/>
      <c r="C17" s="8"/>
      <c r="D17" s="9"/>
      <c r="E17" s="15">
        <v>0</v>
      </c>
    </row>
    <row r="18" spans="1:5" x14ac:dyDescent="0.25">
      <c r="A18" s="6" t="s">
        <v>76</v>
      </c>
      <c r="B18" s="7"/>
      <c r="C18" s="8"/>
      <c r="D18" s="9"/>
      <c r="E18" s="15">
        <v>0</v>
      </c>
    </row>
    <row r="19" spans="1:5" x14ac:dyDescent="0.25">
      <c r="A19" s="6" t="s">
        <v>77</v>
      </c>
      <c r="B19" s="7"/>
      <c r="C19" s="8"/>
      <c r="D19" s="9"/>
      <c r="E19" s="15">
        <v>0</v>
      </c>
    </row>
    <row r="20" spans="1:5" x14ac:dyDescent="0.25">
      <c r="A20" s="6" t="s">
        <v>78</v>
      </c>
      <c r="B20" s="7"/>
      <c r="C20" s="8"/>
      <c r="D20" s="9"/>
      <c r="E20" s="15">
        <v>0</v>
      </c>
    </row>
    <row r="21" spans="1:5" x14ac:dyDescent="0.25">
      <c r="A21" s="6" t="s">
        <v>79</v>
      </c>
      <c r="B21" s="7"/>
      <c r="C21" s="8"/>
      <c r="D21" s="9"/>
      <c r="E21" s="15">
        <v>0</v>
      </c>
    </row>
    <row r="22" spans="1:5" x14ac:dyDescent="0.25">
      <c r="A22" s="6" t="s">
        <v>80</v>
      </c>
      <c r="B22" s="7"/>
      <c r="C22" s="8"/>
      <c r="D22" s="9"/>
      <c r="E22" s="15">
        <v>0</v>
      </c>
    </row>
    <row r="23" spans="1:5" ht="16.5" customHeight="1" x14ac:dyDescent="0.25">
      <c r="A23" s="6" t="s">
        <v>81</v>
      </c>
      <c r="B23" s="7"/>
      <c r="C23" s="8"/>
      <c r="D23" s="10"/>
      <c r="E23" s="15">
        <v>0</v>
      </c>
    </row>
    <row r="24" spans="1:5" x14ac:dyDescent="0.25">
      <c r="A24" s="6" t="s">
        <v>82</v>
      </c>
      <c r="B24" s="7"/>
      <c r="C24" s="8"/>
      <c r="D24" s="9"/>
      <c r="E24" s="15">
        <v>0</v>
      </c>
    </row>
    <row r="25" spans="1:5" x14ac:dyDescent="0.25">
      <c r="A25" s="6" t="s">
        <v>83</v>
      </c>
      <c r="B25" s="7"/>
      <c r="C25" s="8"/>
      <c r="D25" s="9"/>
      <c r="E25" s="15">
        <v>0</v>
      </c>
    </row>
    <row r="26" spans="1:5" x14ac:dyDescent="0.25">
      <c r="A26" s="6" t="s">
        <v>84</v>
      </c>
      <c r="B26" s="7"/>
      <c r="C26" s="8"/>
      <c r="D26" s="2"/>
      <c r="E26" s="15">
        <v>0</v>
      </c>
    </row>
    <row r="27" spans="1:5" x14ac:dyDescent="0.25">
      <c r="A27" s="6" t="s">
        <v>85</v>
      </c>
      <c r="B27" s="7"/>
      <c r="C27" s="8"/>
      <c r="D27" s="2"/>
      <c r="E27" s="15">
        <v>0</v>
      </c>
    </row>
    <row r="28" spans="1:5" x14ac:dyDescent="0.25">
      <c r="A28" s="6" t="s">
        <v>86</v>
      </c>
      <c r="B28" s="7"/>
      <c r="C28" s="8"/>
      <c r="D28" s="2"/>
      <c r="E28" s="15">
        <v>0</v>
      </c>
    </row>
    <row r="29" spans="1:5" x14ac:dyDescent="0.25">
      <c r="A29" s="6" t="s">
        <v>87</v>
      </c>
      <c r="B29" s="7"/>
      <c r="C29" s="8"/>
      <c r="D29" s="2"/>
      <c r="E29" s="15">
        <v>0</v>
      </c>
    </row>
    <row r="30" spans="1:5" x14ac:dyDescent="0.25">
      <c r="A30" s="6" t="s">
        <v>88</v>
      </c>
      <c r="B30" s="7"/>
      <c r="C30" s="8"/>
      <c r="D30" s="2"/>
      <c r="E30" s="15">
        <v>0</v>
      </c>
    </row>
    <row r="31" spans="1:5" x14ac:dyDescent="0.25">
      <c r="A31" s="6" t="s">
        <v>89</v>
      </c>
      <c r="B31" s="7"/>
      <c r="C31" s="8"/>
      <c r="D31" s="2"/>
      <c r="E31" s="15">
        <v>0</v>
      </c>
    </row>
    <row r="32" spans="1:5" x14ac:dyDescent="0.25">
      <c r="A32" s="6" t="s">
        <v>90</v>
      </c>
      <c r="B32" s="7"/>
      <c r="C32" s="8"/>
      <c r="D32" s="2"/>
      <c r="E32" s="15">
        <v>0</v>
      </c>
    </row>
    <row r="33" spans="1:5" x14ac:dyDescent="0.25">
      <c r="A33" s="6" t="s">
        <v>91</v>
      </c>
      <c r="B33" s="7"/>
      <c r="C33" s="8"/>
      <c r="D33" s="2"/>
      <c r="E33" s="15">
        <v>0</v>
      </c>
    </row>
    <row r="34" spans="1:5" x14ac:dyDescent="0.25">
      <c r="A34" s="6" t="s">
        <v>92</v>
      </c>
      <c r="B34" s="7"/>
      <c r="C34" s="8"/>
      <c r="D34" s="2"/>
      <c r="E34" s="15">
        <v>0</v>
      </c>
    </row>
    <row r="35" spans="1:5" x14ac:dyDescent="0.25">
      <c r="A35" s="6" t="s">
        <v>93</v>
      </c>
      <c r="B35" s="7"/>
      <c r="C35" s="8"/>
      <c r="D35" s="2"/>
      <c r="E35" s="15">
        <v>0</v>
      </c>
    </row>
    <row r="36" spans="1:5" x14ac:dyDescent="0.25">
      <c r="A36" s="6" t="s">
        <v>94</v>
      </c>
      <c r="B36" s="7"/>
      <c r="C36" s="8"/>
      <c r="D36" s="2"/>
      <c r="E36" s="15">
        <v>0</v>
      </c>
    </row>
    <row r="37" spans="1:5" x14ac:dyDescent="0.25">
      <c r="A37" s="2"/>
      <c r="B37" s="5"/>
      <c r="C37" s="6"/>
      <c r="D37" s="4" t="s">
        <v>65</v>
      </c>
      <c r="E37" s="12">
        <f>SUM(E8:E27)</f>
        <v>0</v>
      </c>
    </row>
    <row r="38" spans="1:5" x14ac:dyDescent="0.25">
      <c r="E38" s="3"/>
    </row>
    <row r="39" spans="1:5" x14ac:dyDescent="0.25">
      <c r="E39" s="3"/>
    </row>
    <row r="40" spans="1:5" x14ac:dyDescent="0.25">
      <c r="E40" s="3"/>
    </row>
    <row r="41" spans="1:5" x14ac:dyDescent="0.25">
      <c r="E41" s="3"/>
    </row>
    <row r="42" spans="1:5" x14ac:dyDescent="0.25">
      <c r="E42" s="3"/>
    </row>
    <row r="43" spans="1:5" x14ac:dyDescent="0.25">
      <c r="E43" s="3"/>
    </row>
    <row r="44" spans="1:5" x14ac:dyDescent="0.25">
      <c r="E44" s="3"/>
    </row>
    <row r="45" spans="1:5" x14ac:dyDescent="0.25">
      <c r="E45" s="3"/>
    </row>
    <row r="46" spans="1:5" x14ac:dyDescent="0.25">
      <c r="E46" s="3"/>
    </row>
    <row r="47" spans="1:5" x14ac:dyDescent="0.25">
      <c r="E47" s="3"/>
    </row>
    <row r="48" spans="1:5" x14ac:dyDescent="0.25">
      <c r="E48" s="3"/>
    </row>
    <row r="49" spans="5:5" x14ac:dyDescent="0.25">
      <c r="E49" s="3"/>
    </row>
    <row r="50" spans="5:5" x14ac:dyDescent="0.25">
      <c r="E50" s="3"/>
    </row>
    <row r="51" spans="5:5" x14ac:dyDescent="0.25">
      <c r="E51" s="3"/>
    </row>
    <row r="52" spans="5:5" x14ac:dyDescent="0.25">
      <c r="E52" s="3"/>
    </row>
  </sheetData>
  <mergeCells count="4">
    <mergeCell ref="B2:E2"/>
    <mergeCell ref="B3:E3"/>
    <mergeCell ref="B4:E4"/>
    <mergeCell ref="B6:E6"/>
  </mergeCells>
  <pageMargins left="0.7" right="0.7" top="0.75" bottom="0.75" header="0.3" footer="0.3"/>
  <pageSetup paperSize="9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ENERO</vt:lpstr>
      <vt:lpstr>FEBRERO</vt:lpstr>
      <vt:lpstr>MARZO</vt:lpstr>
      <vt:lpstr>ABRIL</vt:lpstr>
      <vt:lpstr>MAYO</vt:lpstr>
      <vt:lpstr>JUNIO</vt:lpstr>
      <vt:lpstr>JUlIO </vt:lpstr>
      <vt:lpstr>AGOSTO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Sapnnaet</dc:creator>
  <cp:lastModifiedBy>PERSONAL</cp:lastModifiedBy>
  <cp:lastPrinted>2025-03-24T12:40:44Z</cp:lastPrinted>
  <dcterms:created xsi:type="dcterms:W3CDTF">2025-01-30T17:12:01Z</dcterms:created>
  <dcterms:modified xsi:type="dcterms:W3CDTF">2025-03-31T16:48:17Z</dcterms:modified>
</cp:coreProperties>
</file>