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835248A7-9983-4459-B1EB-8BE0C249FE96}" xr6:coauthVersionLast="31" xr6:coauthVersionMax="31" xr10:uidLastSave="{00000000-0000-0000-0000-000000000000}"/>
  <bookViews>
    <workbookView xWindow="0" yWindow="0" windowWidth="23040" windowHeight="8328" activeTab="2" xr2:uid="{00000000-000D-0000-FFFF-FFFF00000000}"/>
  </bookViews>
  <sheets>
    <sheet name="Foglio1" sheetId="1" r:id="rId1"/>
    <sheet name="Calcolo" sheetId="2" r:id="rId2"/>
    <sheet name="data" sheetId="3" r:id="rId3"/>
  </sheets>
  <definedNames>
    <definedName name="_xlnm._FilterDatabase" localSheetId="0" hidden="1">Foglio1!$B$18:$U$48</definedName>
  </definedNames>
  <calcPr calcId="179017"/>
</workbook>
</file>

<file path=xl/calcChain.xml><?xml version="1.0" encoding="utf-8"?>
<calcChain xmlns="http://schemas.openxmlformats.org/spreadsheetml/2006/main">
  <c r="U5" i="2" l="1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U4" i="2"/>
  <c r="U6" i="2" s="1"/>
  <c r="T4" i="2"/>
  <c r="T6" i="2" s="1"/>
  <c r="S4" i="2"/>
  <c r="S6" i="2" s="1"/>
  <c r="R4" i="2"/>
  <c r="R6" i="2" s="1"/>
  <c r="Q4" i="2"/>
  <c r="Q6" i="2" s="1"/>
  <c r="P4" i="2"/>
  <c r="P6" i="2" s="1"/>
  <c r="O4" i="2"/>
  <c r="O6" i="2" s="1"/>
  <c r="N4" i="2"/>
  <c r="N6" i="2" s="1"/>
  <c r="M4" i="2"/>
  <c r="M6" i="2" s="1"/>
  <c r="L4" i="2"/>
  <c r="L6" i="2" s="1"/>
  <c r="K4" i="2"/>
  <c r="K6" i="2" s="1"/>
  <c r="J4" i="2"/>
  <c r="J6" i="2" s="1"/>
  <c r="I4" i="2"/>
  <c r="I6" i="2" s="1"/>
  <c r="H4" i="2"/>
  <c r="H6" i="2" s="1"/>
  <c r="G4" i="2"/>
  <c r="G6" i="2" s="1"/>
  <c r="F4" i="2"/>
  <c r="F6" i="2" s="1"/>
  <c r="E4" i="2"/>
  <c r="E6" i="2" s="1"/>
  <c r="D4" i="2"/>
  <c r="D6" i="2" s="1"/>
  <c r="D7" i="2" s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<sst xmlns="http://schemas.openxmlformats.org/spreadsheetml/2006/main" count="384" uniqueCount="45">
  <si>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</si>
  <si>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</si>
  <si>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</si>
  <si>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</si>
  <si>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</si>
  <si>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</si>
  <si>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</si>
  <si>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</si>
  <si>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</si>
  <si>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</si>
  <si>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</si>
  <si>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</si>
  <si>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</si>
  <si>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</si>
  <si>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</si>
  <si>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</si>
  <si>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</si>
  <si>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</si>
  <si>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</si>
  <si>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b</t>
  </si>
  <si>
    <t>a</t>
  </si>
  <si>
    <t>c</t>
  </si>
  <si>
    <t>d</t>
  </si>
  <si>
    <t>e</t>
  </si>
  <si>
    <t>KA</t>
  </si>
  <si>
    <t>KB</t>
  </si>
  <si>
    <t>MP</t>
  </si>
  <si>
    <t>BB</t>
  </si>
  <si>
    <t>CA</t>
  </si>
  <si>
    <t>q</t>
  </si>
  <si>
    <t>t</t>
  </si>
  <si>
    <t>s</t>
  </si>
  <si>
    <t>Ciao  vorremmo una Routine che  calcola il costo del passaggio da un setutp di una CPC e l'altra</t>
  </si>
  <si>
    <t xml:space="preserve">Per cambiare un "A"   </t>
  </si>
  <si>
    <t>Per cambiare un "C"</t>
  </si>
  <si>
    <t>SE la successiva vuota costo "0"</t>
  </si>
  <si>
    <t>Per cambiare Carta</t>
  </si>
  <si>
    <t>TipoColori</t>
  </si>
  <si>
    <t>per cambiare tipo colori</t>
  </si>
  <si>
    <t>Costo</t>
  </si>
  <si>
    <t>SE la successiva vuota costo "0" conta quella successiva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</si>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</sst>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8"/>
  <sheetViews>
    <sheetView topLeftCell="A23" workbookViewId="0">
      <selection activeCell="C18" sqref="C18:U48"/>
    </sheetView>
  </sheetViews>
  <sheetFormatPr defaultRowHeight="14.4" x14ac:dyDescent="0.3"/>
  <cols>
    <col min="2" max="2" width="12.88671875" bestFit="1" customWidth="1"/>
    <col min="21" max="21" width="11.6640625" bestFit="1" customWidth="1"/>
  </cols>
  <sheetData>
    <row r="2" spans="2:6" x14ac:dyDescent="0.3">
      <c r="C2" t="s">
        <v>32</v>
      </c>
    </row>
    <row r="4" spans="2:6" x14ac:dyDescent="0.3">
      <c r="B4" s="1" t="s">
        <v>39</v>
      </c>
    </row>
    <row r="5" spans="2:6" x14ac:dyDescent="0.3">
      <c r="B5" s="1">
        <v>10</v>
      </c>
      <c r="C5" t="s">
        <v>33</v>
      </c>
      <c r="F5" t="s">
        <v>40</v>
      </c>
    </row>
    <row r="6" spans="2:6" x14ac:dyDescent="0.3">
      <c r="B6" s="1">
        <v>7</v>
      </c>
      <c r="C6" t="s">
        <v>34</v>
      </c>
      <c r="F6" t="s">
        <v>35</v>
      </c>
    </row>
    <row r="7" spans="2:6" x14ac:dyDescent="0.3">
      <c r="B7" s="1">
        <v>5</v>
      </c>
      <c r="C7" t="s">
        <v>36</v>
      </c>
    </row>
    <row r="8" spans="2:6" x14ac:dyDescent="0.3">
      <c r="B8" s="1">
        <v>7</v>
      </c>
      <c r="C8" t="s">
        <v>38</v>
      </c>
    </row>
    <row r="18" spans="2:21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37</v>
      </c>
    </row>
    <row r="19" spans="2:21" x14ac:dyDescent="0.3">
      <c r="B19">
        <v>1</v>
      </c>
      <c r="C19">
        <v>123</v>
      </c>
      <c r="D19" t="s">
        <v>20</v>
      </c>
      <c r="E19" t="s">
        <v>20</v>
      </c>
      <c r="L19">
        <v>1</v>
      </c>
      <c r="T19" t="s">
        <v>24</v>
      </c>
      <c r="U19" t="s">
        <v>29</v>
      </c>
    </row>
    <row r="20" spans="2:21" x14ac:dyDescent="0.3">
      <c r="B20">
        <v>2</v>
      </c>
      <c r="C20">
        <v>125</v>
      </c>
      <c r="D20" t="s">
        <v>19</v>
      </c>
      <c r="E20" t="s">
        <v>19</v>
      </c>
      <c r="L20">
        <v>5</v>
      </c>
      <c r="T20" t="s">
        <v>25</v>
      </c>
      <c r="U20" t="s">
        <v>31</v>
      </c>
    </row>
    <row r="21" spans="2:21" x14ac:dyDescent="0.3">
      <c r="B21">
        <v>3</v>
      </c>
      <c r="C21">
        <v>127</v>
      </c>
      <c r="D21" t="s">
        <v>21</v>
      </c>
      <c r="E21" t="s">
        <v>21</v>
      </c>
      <c r="L21">
        <v>8</v>
      </c>
      <c r="T21" t="s">
        <v>26</v>
      </c>
      <c r="U21" t="s">
        <v>31</v>
      </c>
    </row>
    <row r="22" spans="2:21" x14ac:dyDescent="0.3">
      <c r="B22">
        <v>4</v>
      </c>
      <c r="C22">
        <v>129</v>
      </c>
      <c r="D22" t="s">
        <v>22</v>
      </c>
      <c r="E22" t="s">
        <v>22</v>
      </c>
      <c r="F22" t="s">
        <v>20</v>
      </c>
      <c r="L22">
        <v>6</v>
      </c>
      <c r="T22" t="s">
        <v>27</v>
      </c>
      <c r="U22" t="s">
        <v>31</v>
      </c>
    </row>
    <row r="23" spans="2:21" x14ac:dyDescent="0.3">
      <c r="B23">
        <v>5</v>
      </c>
      <c r="C23">
        <v>131</v>
      </c>
      <c r="D23" t="s">
        <v>20</v>
      </c>
      <c r="E23" t="s">
        <v>23</v>
      </c>
      <c r="F23" t="s">
        <v>19</v>
      </c>
      <c r="L23">
        <v>9</v>
      </c>
      <c r="T23" t="s">
        <v>28</v>
      </c>
      <c r="U23" t="s">
        <v>29</v>
      </c>
    </row>
    <row r="24" spans="2:21" x14ac:dyDescent="0.3">
      <c r="B24">
        <v>6</v>
      </c>
      <c r="C24">
        <v>133</v>
      </c>
      <c r="D24" t="s">
        <v>19</v>
      </c>
      <c r="E24" t="s">
        <v>20</v>
      </c>
      <c r="F24" t="s">
        <v>21</v>
      </c>
      <c r="L24">
        <v>7</v>
      </c>
      <c r="Q24">
        <v>1</v>
      </c>
      <c r="T24" t="s">
        <v>24</v>
      </c>
      <c r="U24" t="s">
        <v>31</v>
      </c>
    </row>
    <row r="25" spans="2:21" x14ac:dyDescent="0.3">
      <c r="B25">
        <v>7</v>
      </c>
      <c r="C25">
        <v>135</v>
      </c>
      <c r="D25" t="s">
        <v>21</v>
      </c>
      <c r="E25" t="s">
        <v>19</v>
      </c>
      <c r="F25" t="s">
        <v>22</v>
      </c>
      <c r="L25">
        <v>1</v>
      </c>
      <c r="Q25">
        <v>5</v>
      </c>
      <c r="T25" t="s">
        <v>25</v>
      </c>
      <c r="U25" t="s">
        <v>30</v>
      </c>
    </row>
    <row r="26" spans="2:21" x14ac:dyDescent="0.3">
      <c r="B26">
        <v>8</v>
      </c>
      <c r="C26">
        <v>137</v>
      </c>
      <c r="D26" t="s">
        <v>22</v>
      </c>
      <c r="E26" t="s">
        <v>21</v>
      </c>
      <c r="F26" t="s">
        <v>20</v>
      </c>
      <c r="H26" t="s">
        <v>20</v>
      </c>
      <c r="L26">
        <v>5</v>
      </c>
      <c r="N26">
        <v>1</v>
      </c>
      <c r="Q26">
        <v>8</v>
      </c>
      <c r="S26">
        <v>1</v>
      </c>
      <c r="T26" t="s">
        <v>26</v>
      </c>
      <c r="U26" t="s">
        <v>31</v>
      </c>
    </row>
    <row r="27" spans="2:21" x14ac:dyDescent="0.3">
      <c r="B27">
        <v>9</v>
      </c>
      <c r="C27">
        <v>139</v>
      </c>
      <c r="D27" t="s">
        <v>20</v>
      </c>
      <c r="E27" t="s">
        <v>22</v>
      </c>
      <c r="F27" t="s">
        <v>19</v>
      </c>
      <c r="H27" t="s">
        <v>19</v>
      </c>
      <c r="L27">
        <v>8</v>
      </c>
      <c r="N27">
        <v>5</v>
      </c>
      <c r="Q27">
        <v>6</v>
      </c>
      <c r="S27">
        <v>5</v>
      </c>
      <c r="T27" t="s">
        <v>27</v>
      </c>
      <c r="U27" t="s">
        <v>29</v>
      </c>
    </row>
    <row r="28" spans="2:21" x14ac:dyDescent="0.3">
      <c r="B28">
        <v>10</v>
      </c>
      <c r="C28">
        <v>141</v>
      </c>
      <c r="D28" t="s">
        <v>19</v>
      </c>
      <c r="E28" t="s">
        <v>23</v>
      </c>
      <c r="F28" t="s">
        <v>21</v>
      </c>
      <c r="H28" t="s">
        <v>21</v>
      </c>
      <c r="K28" t="s">
        <v>20</v>
      </c>
      <c r="L28">
        <v>6</v>
      </c>
      <c r="M28">
        <v>5</v>
      </c>
      <c r="N28">
        <v>8</v>
      </c>
      <c r="Q28">
        <v>9</v>
      </c>
      <c r="S28">
        <v>8</v>
      </c>
      <c r="T28" t="s">
        <v>28</v>
      </c>
      <c r="U28" t="s">
        <v>31</v>
      </c>
    </row>
    <row r="29" spans="2:21" x14ac:dyDescent="0.3">
      <c r="B29">
        <v>11</v>
      </c>
      <c r="C29">
        <v>143</v>
      </c>
      <c r="D29" t="s">
        <v>21</v>
      </c>
      <c r="E29" t="s">
        <v>20</v>
      </c>
      <c r="F29" t="s">
        <v>22</v>
      </c>
      <c r="H29" t="s">
        <v>22</v>
      </c>
      <c r="I29" t="s">
        <v>20</v>
      </c>
      <c r="K29" t="s">
        <v>19</v>
      </c>
      <c r="L29">
        <v>9</v>
      </c>
      <c r="M29">
        <v>8</v>
      </c>
      <c r="N29">
        <v>6</v>
      </c>
      <c r="Q29">
        <v>7</v>
      </c>
      <c r="S29">
        <v>6</v>
      </c>
      <c r="T29" t="s">
        <v>24</v>
      </c>
      <c r="U29" t="s">
        <v>30</v>
      </c>
    </row>
    <row r="30" spans="2:21" x14ac:dyDescent="0.3">
      <c r="B30">
        <v>12</v>
      </c>
      <c r="C30">
        <v>145</v>
      </c>
      <c r="D30" t="s">
        <v>22</v>
      </c>
      <c r="E30" t="s">
        <v>19</v>
      </c>
      <c r="H30" t="s">
        <v>20</v>
      </c>
      <c r="I30" t="s">
        <v>19</v>
      </c>
      <c r="K30" t="s">
        <v>21</v>
      </c>
      <c r="L30">
        <v>7</v>
      </c>
      <c r="M30">
        <v>6</v>
      </c>
      <c r="N30">
        <v>9</v>
      </c>
      <c r="P30">
        <v>1</v>
      </c>
      <c r="Q30">
        <v>1</v>
      </c>
      <c r="S30">
        <v>9</v>
      </c>
      <c r="T30" t="s">
        <v>25</v>
      </c>
      <c r="U30" t="s">
        <v>31</v>
      </c>
    </row>
    <row r="31" spans="2:21" x14ac:dyDescent="0.3">
      <c r="B31">
        <v>13</v>
      </c>
      <c r="C31">
        <v>147</v>
      </c>
      <c r="D31" t="s">
        <v>20</v>
      </c>
      <c r="E31" t="s">
        <v>21</v>
      </c>
      <c r="H31" t="s">
        <v>19</v>
      </c>
      <c r="I31" t="s">
        <v>21</v>
      </c>
      <c r="K31" t="s">
        <v>22</v>
      </c>
      <c r="L31">
        <v>1</v>
      </c>
      <c r="M31">
        <v>9</v>
      </c>
      <c r="N31">
        <v>7</v>
      </c>
      <c r="P31">
        <v>5</v>
      </c>
      <c r="S31">
        <v>7</v>
      </c>
      <c r="T31" t="s">
        <v>26</v>
      </c>
      <c r="U31" t="s">
        <v>31</v>
      </c>
    </row>
    <row r="32" spans="2:21" x14ac:dyDescent="0.3">
      <c r="B32">
        <v>14</v>
      </c>
      <c r="C32">
        <v>149</v>
      </c>
      <c r="D32" t="s">
        <v>19</v>
      </c>
      <c r="E32" t="s">
        <v>22</v>
      </c>
      <c r="H32" t="s">
        <v>21</v>
      </c>
      <c r="I32" t="s">
        <v>22</v>
      </c>
      <c r="K32" t="s">
        <v>20</v>
      </c>
      <c r="L32">
        <v>5</v>
      </c>
      <c r="M32">
        <v>7</v>
      </c>
      <c r="N32">
        <v>1</v>
      </c>
      <c r="P32">
        <v>8</v>
      </c>
      <c r="S32">
        <v>1</v>
      </c>
      <c r="T32" t="s">
        <v>27</v>
      </c>
      <c r="U32" t="s">
        <v>29</v>
      </c>
    </row>
    <row r="33" spans="2:21" x14ac:dyDescent="0.3">
      <c r="B33">
        <v>15</v>
      </c>
      <c r="C33">
        <v>151</v>
      </c>
      <c r="D33" t="s">
        <v>21</v>
      </c>
      <c r="E33" t="s">
        <v>23</v>
      </c>
      <c r="H33" t="s">
        <v>22</v>
      </c>
      <c r="I33" t="s">
        <v>20</v>
      </c>
      <c r="K33" t="s">
        <v>19</v>
      </c>
      <c r="L33">
        <v>8</v>
      </c>
      <c r="M33">
        <v>1</v>
      </c>
      <c r="P33">
        <v>6</v>
      </c>
      <c r="T33" t="s">
        <v>28</v>
      </c>
      <c r="U33" t="s">
        <v>31</v>
      </c>
    </row>
    <row r="34" spans="2:21" x14ac:dyDescent="0.3">
      <c r="B34">
        <v>16</v>
      </c>
      <c r="C34">
        <v>153</v>
      </c>
      <c r="D34" t="s">
        <v>22</v>
      </c>
      <c r="H34" t="s">
        <v>20</v>
      </c>
      <c r="I34" t="s">
        <v>19</v>
      </c>
      <c r="J34" t="s">
        <v>20</v>
      </c>
      <c r="K34" t="s">
        <v>21</v>
      </c>
      <c r="L34">
        <v>6</v>
      </c>
      <c r="M34">
        <v>5</v>
      </c>
      <c r="P34">
        <v>9</v>
      </c>
      <c r="T34" t="s">
        <v>24</v>
      </c>
      <c r="U34" t="s">
        <v>31</v>
      </c>
    </row>
    <row r="35" spans="2:21" x14ac:dyDescent="0.3">
      <c r="B35">
        <v>17</v>
      </c>
      <c r="C35">
        <v>155</v>
      </c>
      <c r="D35" t="s">
        <v>20</v>
      </c>
      <c r="H35" t="s">
        <v>19</v>
      </c>
      <c r="I35" t="s">
        <v>21</v>
      </c>
      <c r="J35" t="s">
        <v>19</v>
      </c>
      <c r="K35" t="s">
        <v>22</v>
      </c>
      <c r="L35">
        <v>9</v>
      </c>
      <c r="M35">
        <v>8</v>
      </c>
      <c r="P35">
        <v>7</v>
      </c>
      <c r="T35" t="s">
        <v>25</v>
      </c>
      <c r="U35" t="s">
        <v>29</v>
      </c>
    </row>
    <row r="36" spans="2:21" x14ac:dyDescent="0.3">
      <c r="B36">
        <v>18</v>
      </c>
      <c r="C36">
        <v>157</v>
      </c>
      <c r="D36" t="s">
        <v>19</v>
      </c>
      <c r="H36" t="s">
        <v>21</v>
      </c>
      <c r="I36" t="s">
        <v>22</v>
      </c>
      <c r="J36" t="s">
        <v>21</v>
      </c>
      <c r="L36">
        <v>7</v>
      </c>
      <c r="P36">
        <v>1</v>
      </c>
      <c r="T36" t="s">
        <v>26</v>
      </c>
      <c r="U36" t="s">
        <v>31</v>
      </c>
    </row>
    <row r="37" spans="2:21" x14ac:dyDescent="0.3">
      <c r="B37">
        <v>19</v>
      </c>
      <c r="C37">
        <v>159</v>
      </c>
      <c r="D37" t="s">
        <v>21</v>
      </c>
      <c r="F37" t="s">
        <v>20</v>
      </c>
      <c r="H37" t="s">
        <v>22</v>
      </c>
      <c r="J37" t="s">
        <v>22</v>
      </c>
      <c r="L37">
        <v>1</v>
      </c>
      <c r="O37">
        <v>5</v>
      </c>
      <c r="R37">
        <v>1</v>
      </c>
      <c r="T37" t="s">
        <v>27</v>
      </c>
      <c r="U37" t="s">
        <v>29</v>
      </c>
    </row>
    <row r="38" spans="2:21" x14ac:dyDescent="0.3">
      <c r="B38">
        <v>20</v>
      </c>
      <c r="C38">
        <v>161</v>
      </c>
      <c r="D38" t="s">
        <v>22</v>
      </c>
      <c r="F38" t="s">
        <v>19</v>
      </c>
      <c r="H38" t="s">
        <v>20</v>
      </c>
      <c r="J38" t="s">
        <v>20</v>
      </c>
      <c r="L38">
        <v>5</v>
      </c>
      <c r="O38">
        <v>8</v>
      </c>
      <c r="R38">
        <v>5</v>
      </c>
      <c r="T38" t="s">
        <v>28</v>
      </c>
      <c r="U38" t="s">
        <v>31</v>
      </c>
    </row>
    <row r="39" spans="2:21" x14ac:dyDescent="0.3">
      <c r="B39">
        <v>21</v>
      </c>
      <c r="C39">
        <v>163</v>
      </c>
      <c r="D39" t="s">
        <v>20</v>
      </c>
      <c r="E39" t="s">
        <v>20</v>
      </c>
      <c r="F39" t="s">
        <v>21</v>
      </c>
      <c r="H39" t="s">
        <v>19</v>
      </c>
      <c r="J39" t="s">
        <v>19</v>
      </c>
      <c r="L39">
        <v>8</v>
      </c>
      <c r="N39">
        <v>5</v>
      </c>
      <c r="O39">
        <v>6</v>
      </c>
      <c r="R39">
        <v>8</v>
      </c>
      <c r="T39" t="s">
        <v>24</v>
      </c>
      <c r="U39" t="s">
        <v>30</v>
      </c>
    </row>
    <row r="40" spans="2:21" x14ac:dyDescent="0.3">
      <c r="B40">
        <v>22</v>
      </c>
      <c r="C40">
        <v>165</v>
      </c>
      <c r="D40" t="s">
        <v>19</v>
      </c>
      <c r="E40" t="s">
        <v>19</v>
      </c>
      <c r="F40" t="s">
        <v>22</v>
      </c>
      <c r="H40" t="s">
        <v>21</v>
      </c>
      <c r="J40" t="s">
        <v>21</v>
      </c>
      <c r="L40">
        <v>6</v>
      </c>
      <c r="N40">
        <v>8</v>
      </c>
      <c r="O40">
        <v>9</v>
      </c>
      <c r="R40">
        <v>6</v>
      </c>
      <c r="T40" t="s">
        <v>25</v>
      </c>
      <c r="U40" t="s">
        <v>31</v>
      </c>
    </row>
    <row r="41" spans="2:21" x14ac:dyDescent="0.3">
      <c r="B41">
        <v>23</v>
      </c>
      <c r="C41">
        <v>167</v>
      </c>
      <c r="D41" t="s">
        <v>21</v>
      </c>
      <c r="E41" t="s">
        <v>21</v>
      </c>
      <c r="F41" t="s">
        <v>20</v>
      </c>
      <c r="H41" t="s">
        <v>22</v>
      </c>
      <c r="J41" t="s">
        <v>22</v>
      </c>
      <c r="L41">
        <v>9</v>
      </c>
      <c r="N41">
        <v>6</v>
      </c>
      <c r="O41">
        <v>7</v>
      </c>
      <c r="R41">
        <v>9</v>
      </c>
      <c r="T41" t="s">
        <v>26</v>
      </c>
      <c r="U41" t="s">
        <v>31</v>
      </c>
    </row>
    <row r="42" spans="2:21" x14ac:dyDescent="0.3">
      <c r="B42">
        <v>24</v>
      </c>
      <c r="C42">
        <v>169</v>
      </c>
      <c r="D42" t="s">
        <v>22</v>
      </c>
      <c r="E42" t="s">
        <v>22</v>
      </c>
      <c r="F42" t="s">
        <v>19</v>
      </c>
      <c r="L42">
        <v>7</v>
      </c>
      <c r="N42">
        <v>9</v>
      </c>
      <c r="O42">
        <v>1</v>
      </c>
      <c r="R42">
        <v>7</v>
      </c>
      <c r="T42" t="s">
        <v>27</v>
      </c>
      <c r="U42" t="s">
        <v>29</v>
      </c>
    </row>
    <row r="43" spans="2:21" x14ac:dyDescent="0.3">
      <c r="B43">
        <v>25</v>
      </c>
      <c r="C43">
        <v>171</v>
      </c>
      <c r="D43" t="s">
        <v>20</v>
      </c>
      <c r="E43" t="s">
        <v>23</v>
      </c>
      <c r="F43" t="s">
        <v>21</v>
      </c>
      <c r="L43">
        <v>1</v>
      </c>
      <c r="N43">
        <v>7</v>
      </c>
      <c r="O43">
        <v>5</v>
      </c>
      <c r="R43">
        <v>1</v>
      </c>
      <c r="T43" t="s">
        <v>28</v>
      </c>
      <c r="U43" t="s">
        <v>31</v>
      </c>
    </row>
    <row r="44" spans="2:21" x14ac:dyDescent="0.3">
      <c r="B44">
        <v>26</v>
      </c>
      <c r="C44">
        <v>173</v>
      </c>
      <c r="D44" t="s">
        <v>19</v>
      </c>
      <c r="F44" t="s">
        <v>22</v>
      </c>
      <c r="L44">
        <v>5</v>
      </c>
      <c r="N44">
        <v>1</v>
      </c>
      <c r="O44">
        <v>8</v>
      </c>
      <c r="T44" t="s">
        <v>24</v>
      </c>
      <c r="U44" t="s">
        <v>31</v>
      </c>
    </row>
    <row r="45" spans="2:21" x14ac:dyDescent="0.3">
      <c r="B45">
        <v>27</v>
      </c>
      <c r="C45">
        <v>175</v>
      </c>
      <c r="D45" t="s">
        <v>21</v>
      </c>
      <c r="L45">
        <v>8</v>
      </c>
      <c r="N45">
        <v>5</v>
      </c>
      <c r="T45" t="s">
        <v>25</v>
      </c>
      <c r="U45" t="s">
        <v>31</v>
      </c>
    </row>
    <row r="46" spans="2:21" x14ac:dyDescent="0.3">
      <c r="B46">
        <v>28</v>
      </c>
      <c r="C46">
        <v>177</v>
      </c>
      <c r="D46" t="s">
        <v>22</v>
      </c>
      <c r="L46">
        <v>6</v>
      </c>
      <c r="N46">
        <v>8</v>
      </c>
      <c r="T46" t="s">
        <v>26</v>
      </c>
      <c r="U46" t="s">
        <v>30</v>
      </c>
    </row>
    <row r="47" spans="2:21" x14ac:dyDescent="0.3">
      <c r="B47">
        <v>29</v>
      </c>
      <c r="C47">
        <v>179</v>
      </c>
      <c r="D47" t="s">
        <v>20</v>
      </c>
      <c r="L47">
        <v>9</v>
      </c>
      <c r="T47" t="s">
        <v>27</v>
      </c>
      <c r="U47" t="s">
        <v>31</v>
      </c>
    </row>
    <row r="48" spans="2:21" x14ac:dyDescent="0.3">
      <c r="B48">
        <v>30</v>
      </c>
      <c r="C48">
        <v>181</v>
      </c>
      <c r="D48" t="s">
        <v>19</v>
      </c>
      <c r="L48">
        <v>7</v>
      </c>
      <c r="T48" t="s">
        <v>28</v>
      </c>
      <c r="U48" t="s">
        <v>31</v>
      </c>
    </row>
  </sheetData>
  <autoFilter ref="B18:U48" xr:uid="{00000000-0009-0000-0000-000000000000}">
    <sortState ref="B6:V40">
      <sortCondition ref="B5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D56-C0C9-4C97-B255-E7AEFE2371F1}">
  <dimension ref="B3:U7"/>
  <sheetViews>
    <sheetView workbookViewId="0">
      <selection activeCell="G10" sqref="G10"/>
    </sheetView>
  </sheetViews>
  <sheetFormatPr defaultRowHeight="14.4" x14ac:dyDescent="0.3"/>
  <sheetData>
    <row r="3" spans="2:21" x14ac:dyDescent="0.3">
      <c r="C3" t="s">
        <v>1</v>
      </c>
      <c r="D3" t="str">
        <f>Foglio1!D18</f>
        <v>A1</v>
      </c>
      <c r="E3" t="str">
        <f>Foglio1!E18</f>
        <v>A2</v>
      </c>
      <c r="F3" t="str">
        <f>Foglio1!F18</f>
        <v>A3</v>
      </c>
      <c r="G3" t="str">
        <f>Foglio1!G18</f>
        <v>A4</v>
      </c>
      <c r="H3" t="str">
        <f>Foglio1!H18</f>
        <v>A5</v>
      </c>
      <c r="I3" t="str">
        <f>Foglio1!I18</f>
        <v>A6</v>
      </c>
      <c r="J3" t="str">
        <f>Foglio1!J18</f>
        <v>A7</v>
      </c>
      <c r="K3" t="str">
        <f>Foglio1!K18</f>
        <v>A8</v>
      </c>
      <c r="L3" t="str">
        <f>Foglio1!L18</f>
        <v>C1</v>
      </c>
      <c r="M3" t="str">
        <f>Foglio1!M18</f>
        <v>C2</v>
      </c>
      <c r="N3" t="str">
        <f>Foglio1!N18</f>
        <v>C3</v>
      </c>
      <c r="O3" t="str">
        <f>Foglio1!O18</f>
        <v>C4</v>
      </c>
      <c r="P3" t="str">
        <f>Foglio1!P18</f>
        <v>C5</v>
      </c>
      <c r="Q3" t="str">
        <f>Foglio1!Q18</f>
        <v>C6</v>
      </c>
      <c r="R3" t="str">
        <f>Foglio1!R18</f>
        <v>C7</v>
      </c>
      <c r="S3" t="str">
        <f>Foglio1!S18</f>
        <v>C8</v>
      </c>
      <c r="T3" t="str">
        <f>Foglio1!T18</f>
        <v>Carta</v>
      </c>
      <c r="U3" t="str">
        <f>Foglio1!U18</f>
        <v>TipoColori</v>
      </c>
    </row>
    <row r="4" spans="2:21" x14ac:dyDescent="0.3">
      <c r="B4" t="s">
        <v>41</v>
      </c>
      <c r="C4">
        <v>133</v>
      </c>
      <c r="D4" t="str">
        <f>VLOOKUP($C4,Foglio1!$C$19:$U$48,COLUMN(D$3)-2)</f>
        <v>b</v>
      </c>
      <c r="E4" t="str">
        <f>VLOOKUP($C4,Foglio1!$C$19:$U$48,COLUMN(E$3)-2)</f>
        <v>a</v>
      </c>
      <c r="F4" t="str">
        <f>VLOOKUP($C4,Foglio1!$C$19:$U$48,COLUMN(F$3)-2)</f>
        <v>c</v>
      </c>
      <c r="G4">
        <f>VLOOKUP($C4,Foglio1!$C$19:$U$48,COLUMN(G$3)-2)</f>
        <v>0</v>
      </c>
      <c r="H4">
        <f>VLOOKUP($C4,Foglio1!$C$19:$U$48,COLUMN(H$3)-2)</f>
        <v>0</v>
      </c>
      <c r="I4">
        <f>VLOOKUP($C4,Foglio1!$C$19:$U$48,COLUMN(I$3)-2)</f>
        <v>0</v>
      </c>
      <c r="J4">
        <f>VLOOKUP($C4,Foglio1!$C$19:$U$48,COLUMN(J$3)-2)</f>
        <v>0</v>
      </c>
      <c r="K4">
        <f>VLOOKUP($C4,Foglio1!$C$19:$U$48,COLUMN(K$3)-2)</f>
        <v>0</v>
      </c>
      <c r="L4">
        <f>VLOOKUP($C4,Foglio1!$C$19:$U$48,COLUMN(L$3)-2)</f>
        <v>7</v>
      </c>
      <c r="M4">
        <f>VLOOKUP($C4,Foglio1!$C$19:$U$48,COLUMN(M$3)-2)</f>
        <v>0</v>
      </c>
      <c r="N4">
        <f>VLOOKUP($C4,Foglio1!$C$19:$U$48,COLUMN(N$3)-2)</f>
        <v>0</v>
      </c>
      <c r="O4">
        <f>VLOOKUP($C4,Foglio1!$C$19:$U$48,COLUMN(O$3)-2)</f>
        <v>0</v>
      </c>
      <c r="P4">
        <f>VLOOKUP($C4,Foglio1!$C$19:$U$48,COLUMN(P$3)-2)</f>
        <v>0</v>
      </c>
      <c r="Q4">
        <f>VLOOKUP($C4,Foglio1!$C$19:$U$48,COLUMN(Q$3)-2)</f>
        <v>1</v>
      </c>
      <c r="R4">
        <f>VLOOKUP($C4,Foglio1!$C$19:$U$48,COLUMN(R$3)-2)</f>
        <v>0</v>
      </c>
      <c r="S4">
        <f>VLOOKUP($C4,Foglio1!$C$19:$U$48,COLUMN(S$3)-2)</f>
        <v>0</v>
      </c>
      <c r="T4" t="str">
        <f>VLOOKUP($C4,Foglio1!$C$19:$U$48,COLUMN(T$3)-2)</f>
        <v>KA</v>
      </c>
      <c r="U4" t="str">
        <f>VLOOKUP($C4,Foglio1!$C$19:$U$48,COLUMN(U$3)-2)</f>
        <v>s</v>
      </c>
    </row>
    <row r="5" spans="2:21" x14ac:dyDescent="0.3">
      <c r="B5" t="s">
        <v>42</v>
      </c>
      <c r="C5">
        <v>139</v>
      </c>
      <c r="D5" t="str">
        <f>VLOOKUP($C5,Foglio1!$C$19:$U$48,COLUMN(D$3)-2)</f>
        <v>a</v>
      </c>
      <c r="E5" t="str">
        <f>VLOOKUP($C5,Foglio1!$C$19:$U$48,COLUMN(E$3)-2)</f>
        <v>d</v>
      </c>
      <c r="F5" t="str">
        <f>VLOOKUP($C5,Foglio1!$C$19:$U$48,COLUMN(F$3)-2)</f>
        <v>b</v>
      </c>
      <c r="G5">
        <f>VLOOKUP($C5,Foglio1!$C$19:$U$48,COLUMN(G$3)-2)</f>
        <v>0</v>
      </c>
      <c r="H5" t="str">
        <f>VLOOKUP($C5,Foglio1!$C$19:$U$48,COLUMN(H$3)-2)</f>
        <v>b</v>
      </c>
      <c r="I5">
        <f>VLOOKUP($C5,Foglio1!$C$19:$U$48,COLUMN(I$3)-2)</f>
        <v>0</v>
      </c>
      <c r="J5">
        <f>VLOOKUP($C5,Foglio1!$C$19:$U$48,COLUMN(J$3)-2)</f>
        <v>0</v>
      </c>
      <c r="K5">
        <f>VLOOKUP($C5,Foglio1!$C$19:$U$48,COLUMN(K$3)-2)</f>
        <v>0</v>
      </c>
      <c r="L5">
        <f>VLOOKUP($C5,Foglio1!$C$19:$U$48,COLUMN(L$3)-2)</f>
        <v>8</v>
      </c>
      <c r="M5">
        <f>VLOOKUP($C5,Foglio1!$C$19:$U$48,COLUMN(M$3)-2)</f>
        <v>0</v>
      </c>
      <c r="N5">
        <f>VLOOKUP($C5,Foglio1!$C$19:$U$48,COLUMN(N$3)-2)</f>
        <v>5</v>
      </c>
      <c r="O5">
        <f>VLOOKUP($C5,Foglio1!$C$19:$U$48,COLUMN(O$3)-2)</f>
        <v>0</v>
      </c>
      <c r="P5">
        <f>VLOOKUP($C5,Foglio1!$C$19:$U$48,COLUMN(P$3)-2)</f>
        <v>0</v>
      </c>
      <c r="Q5">
        <f>VLOOKUP($C5,Foglio1!$C$19:$U$48,COLUMN(Q$3)-2)</f>
        <v>6</v>
      </c>
      <c r="R5">
        <f>VLOOKUP($C5,Foglio1!$C$19:$U$48,COLUMN(R$3)-2)</f>
        <v>0</v>
      </c>
      <c r="S5">
        <f>VLOOKUP($C5,Foglio1!$C$19:$U$48,COLUMN(S$3)-2)</f>
        <v>5</v>
      </c>
      <c r="T5" t="str">
        <f>VLOOKUP($C5,Foglio1!$C$19:$U$48,COLUMN(T$3)-2)</f>
        <v>BB</v>
      </c>
      <c r="U5" t="str">
        <f>VLOOKUP($C5,Foglio1!$C$19:$U$48,COLUMN(U$3)-2)</f>
        <v>q</v>
      </c>
    </row>
    <row r="6" spans="2:21" x14ac:dyDescent="0.3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>10</v>
      </c>
      <c r="E6">
        <f>NOT(EXACT(E4,E5))*(ISNUMBER(SEARCH("A",E$3))*Foglio1!$B$5 + ISNUMBER(SEARCH("C",E$3))*Foglio1!$B$6 + ISNUMBER(SEARCH("Carta",E$3))*Foglio1!$B$7 + ISNUMBER(SEARCH("TipoColori",E$3))*Foglio1!$B$8)</f>
        <v>10</v>
      </c>
      <c r="F6">
        <f>NOT(EXACT(F4,F5))*(ISNUMBER(SEARCH("A",F$3))*Foglio1!$B$5 + ISNUMBER(SEARCH("C",F$3))*Foglio1!$B$6 + ISNUMBER(SEARCH("Carta",F$3))*Foglio1!$B$7 + ISNUMBER(SEARCH("TipoColori",F$3))*Foglio1!$B$8)</f>
        <v>10</v>
      </c>
      <c r="G6">
        <f>NOT(EXACT(G4,G5))*(ISNUMBER(SEARCH("A",G$3))*Foglio1!$B$5 + ISNUMBER(SEARCH("C",G$3))*Foglio1!$B$6 + ISNUMBER(SEARCH("Carta",G$3))*Foglio1!$B$7 + ISNUMBER(SEARCH("TipoColori",G$3))*Foglio1!$B$8)</f>
        <v>0</v>
      </c>
      <c r="H6">
        <f>NOT(EXACT(H4,H5))*(ISNUMBER(SEARCH("A",H$3))*Foglio1!$B$5 + ISNUMBER(SEARCH("C",H$3))*Foglio1!$B$6 + ISNUMBER(SEARCH("Carta",H$3))*Foglio1!$B$7 + ISNUMBER(SEARCH("TipoColori",H$3))*Foglio1!$B$8)</f>
        <v>10</v>
      </c>
      <c r="I6">
        <f>NOT(EXACT(I4,I5))*(ISNUMBER(SEARCH("A",I$3))*Foglio1!$B$5 + ISNUMBER(SEARCH("C",I$3))*Foglio1!$B$6 + ISNUMBER(SEARCH("Carta",I$3))*Foglio1!$B$7 + ISNUMBER(SEARCH("TipoColori",I$3))*Foglio1!$B$8)</f>
        <v>0</v>
      </c>
      <c r="J6">
        <f>NOT(EXACT(J4,J5))*(ISNUMBER(SEARCH("A",J$3))*Foglio1!$B$5 + ISNUMBER(SEARCH("C",J$3))*Foglio1!$B$6 + ISNUMBER(SEARCH("Carta",J$3))*Foglio1!$B$7 + ISNUMBER(SEARCH("TipoColori",J$3))*Foglio1!$B$8)</f>
        <v>0</v>
      </c>
      <c r="K6">
        <f>NOT(EXACT(K4,K5))*(ISNUMBER(SEARCH("A",K$3))*Foglio1!$B$5 + ISNUMBER(SEARCH("C",K$3))*Foglio1!$B$6 + ISNUMBER(SEARCH("Carta",K$3))*Foglio1!$B$7 + ISNUMBER(SEARCH("TipoColori",K$3))*Foglio1!$B$8)</f>
        <v>0</v>
      </c>
      <c r="L6">
        <f>NOT(EXACT(L4,L5))*(ISNUMBER(SEARCH("A",L$3))*Foglio1!$B$5 + ISNUMBER(SEARCH("C",L$3))*Foglio1!$B$6 + ISNUMBER(SEARCH("Carta",L$3))*Foglio1!$B$7 + ISNUMBER(SEARCH("TipoColori",L$3))*Foglio1!$B$8)</f>
        <v>7</v>
      </c>
      <c r="M6">
        <f>NOT(EXACT(M4,M5))*(ISNUMBER(SEARCH("A",M$3))*Foglio1!$B$5 + ISNUMBER(SEARCH("C",M$3))*Foglio1!$B$6 + ISNUMBER(SEARCH("Carta",M$3))*Foglio1!$B$7 + ISNUMBER(SEARCH("TipoColori",M$3))*Foglio1!$B$8)</f>
        <v>0</v>
      </c>
      <c r="N6">
        <f>NOT(EXACT(N4,N5))*(ISNUMBER(SEARCH("A",N$3))*Foglio1!$B$5 + ISNUMBER(SEARCH("C",N$3))*Foglio1!$B$6 + ISNUMBER(SEARCH("Carta",N$3))*Foglio1!$B$7 + ISNUMBER(SEARCH("TipoColori",N$3))*Foglio1!$B$8)</f>
        <v>7</v>
      </c>
      <c r="O6">
        <f>NOT(EXACT(O4,O5))*(ISNUMBER(SEARCH("A",O$3))*Foglio1!$B$5 + ISNUMBER(SEARCH("C",O$3))*Foglio1!$B$6 + ISNUMBER(SEARCH("Carta",O$3))*Foglio1!$B$7 + ISNUMBER(SEARCH("TipoColori",O$3))*Foglio1!$B$8)</f>
        <v>0</v>
      </c>
      <c r="P6">
        <f>NOT(EXACT(P4,P5))*(ISNUMBER(SEARCH("A",P$3))*Foglio1!$B$5 + ISNUMBER(SEARCH("C",P$3))*Foglio1!$B$6 + ISNUMBER(SEARCH("Carta",P$3))*Foglio1!$B$7 + ISNUMBER(SEARCH("TipoColori",P$3))*Foglio1!$B$8)</f>
        <v>0</v>
      </c>
      <c r="Q6">
        <f>NOT(EXACT(Q4,Q5))*(ISNUMBER(SEARCH("A",Q$3))*Foglio1!$B$5 + ISNUMBER(SEARCH("C",Q$3))*Foglio1!$B$6 + ISNUMBER(SEARCH("Carta",Q$3))*Foglio1!$B$7 + ISNUMBER(SEARCH("TipoColori",Q$3))*Foglio1!$B$8)</f>
        <v>7</v>
      </c>
      <c r="R6">
        <f>NOT(EXACT(R4,R5))*(ISNUMBER(SEARCH("A",R$3))*Foglio1!$B$5 + ISNUMBER(SEARCH("C",R$3))*Foglio1!$B$6 + ISNUMBER(SEARCH("Carta",R$3))*Foglio1!$B$7 + ISNUMBER(SEARCH("TipoColori",R$3))*Foglio1!$B$8)</f>
        <v>0</v>
      </c>
      <c r="S6">
        <f>NOT(EXACT(S4,S5))*(ISNUMBER(SEARCH("A",S$3))*Foglio1!$B$5 + ISNUMBER(SEARCH("C",S$3))*Foglio1!$B$6 + ISNUMBER(SEARCH("Carta",S$3))*Foglio1!$B$7 + ISNUMBER(SEARCH("TipoColori",S$3))*Foglio1!$B$8)</f>
        <v>7</v>
      </c>
      <c r="T6">
        <f>NOT(EXACT(T4,T5))*(ISNUMBER(SEARCH("A",T$3))*Foglio1!$B$5 + ISNUMBER(SEARCH("C",T$3))*Foglio1!$B$6 + ISNUMBER(SEARCH("Carta",T$3))*Foglio1!$B$7 + ISNUMBER(SEARCH("TipoColori",T$3))*Foglio1!$B$8)</f>
        <v>22</v>
      </c>
      <c r="U6">
        <f>NOT(EXACT(U4,U5))*(ISNUMBER(SEARCH("A",U$3))*Foglio1!$B$5 + ISNUMBER(SEARCH("C",U$3))*Foglio1!$B$6 + ISNUMBER(SEARCH("Carta",U$3))*Foglio1!$B$7 + ISNUMBER(SEARCH("TipoColori",U$3))*Foglio1!$B$8)</f>
        <v>14</v>
      </c>
    </row>
    <row r="7" spans="2:21" x14ac:dyDescent="0.3">
      <c r="C7" t="s">
        <v>44</v>
      </c>
      <c r="D7" s="2">
        <f>SUM(D6:U6)</f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2486-CF66-4CB3-BF0E-B79BC90DA060}">
  <dimension ref="A1:S31"/>
  <sheetViews>
    <sheetView tabSelected="1" workbookViewId="0">
      <selection activeCell="D11" sqref="D11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37</v>
      </c>
    </row>
    <row r="2" spans="1:19" x14ac:dyDescent="0.3">
      <c r="A2">
        <v>123</v>
      </c>
      <c r="B2" t="s">
        <v>20</v>
      </c>
      <c r="C2" t="s">
        <v>20</v>
      </c>
      <c r="J2">
        <v>1</v>
      </c>
      <c r="R2" t="s">
        <v>24</v>
      </c>
      <c r="S2" t="s">
        <v>29</v>
      </c>
    </row>
    <row r="3" spans="1:19" x14ac:dyDescent="0.3">
      <c r="A3">
        <v>125</v>
      </c>
      <c r="B3" t="s">
        <v>19</v>
      </c>
      <c r="C3" t="s">
        <v>19</v>
      </c>
      <c r="J3">
        <v>5</v>
      </c>
      <c r="R3" t="s">
        <v>25</v>
      </c>
      <c r="S3" t="s">
        <v>31</v>
      </c>
    </row>
    <row r="4" spans="1:19" x14ac:dyDescent="0.3">
      <c r="A4">
        <v>127</v>
      </c>
      <c r="B4" t="s">
        <v>21</v>
      </c>
      <c r="C4" t="s">
        <v>21</v>
      </c>
      <c r="J4">
        <v>8</v>
      </c>
      <c r="R4" t="s">
        <v>26</v>
      </c>
      <c r="S4" t="s">
        <v>31</v>
      </c>
    </row>
    <row r="5" spans="1:19" x14ac:dyDescent="0.3">
      <c r="A5">
        <v>129</v>
      </c>
      <c r="B5" t="s">
        <v>22</v>
      </c>
      <c r="C5" t="s">
        <v>22</v>
      </c>
      <c r="D5" t="s">
        <v>20</v>
      </c>
      <c r="J5">
        <v>6</v>
      </c>
      <c r="R5" t="s">
        <v>27</v>
      </c>
      <c r="S5" t="s">
        <v>31</v>
      </c>
    </row>
    <row r="6" spans="1:19" x14ac:dyDescent="0.3">
      <c r="A6">
        <v>131</v>
      </c>
      <c r="B6" t="s">
        <v>20</v>
      </c>
      <c r="C6" t="s">
        <v>23</v>
      </c>
      <c r="D6" t="s">
        <v>19</v>
      </c>
      <c r="J6">
        <v>9</v>
      </c>
      <c r="R6" t="s">
        <v>28</v>
      </c>
      <c r="S6" t="s">
        <v>29</v>
      </c>
    </row>
    <row r="7" spans="1:19" x14ac:dyDescent="0.3">
      <c r="A7">
        <v>133</v>
      </c>
      <c r="B7" t="s">
        <v>19</v>
      </c>
      <c r="C7" t="s">
        <v>20</v>
      </c>
      <c r="D7" t="s">
        <v>21</v>
      </c>
      <c r="J7">
        <v>7</v>
      </c>
      <c r="O7">
        <v>1</v>
      </c>
      <c r="R7" t="s">
        <v>24</v>
      </c>
      <c r="S7" t="s">
        <v>31</v>
      </c>
    </row>
    <row r="8" spans="1:19" x14ac:dyDescent="0.3">
      <c r="A8">
        <v>135</v>
      </c>
      <c r="B8" t="s">
        <v>21</v>
      </c>
      <c r="C8" t="s">
        <v>19</v>
      </c>
      <c r="D8" t="s">
        <v>22</v>
      </c>
      <c r="J8">
        <v>1</v>
      </c>
      <c r="O8">
        <v>5</v>
      </c>
      <c r="R8" t="s">
        <v>25</v>
      </c>
      <c r="S8" t="s">
        <v>30</v>
      </c>
    </row>
    <row r="9" spans="1:19" x14ac:dyDescent="0.3">
      <c r="A9">
        <v>137</v>
      </c>
      <c r="B9" t="s">
        <v>22</v>
      </c>
      <c r="C9" t="s">
        <v>21</v>
      </c>
      <c r="D9" t="s">
        <v>20</v>
      </c>
      <c r="F9" t="s">
        <v>20</v>
      </c>
      <c r="J9">
        <v>5</v>
      </c>
      <c r="L9">
        <v>1</v>
      </c>
      <c r="O9">
        <v>8</v>
      </c>
      <c r="Q9">
        <v>1</v>
      </c>
      <c r="R9" t="s">
        <v>26</v>
      </c>
      <c r="S9" t="s">
        <v>31</v>
      </c>
    </row>
    <row r="10" spans="1:19" x14ac:dyDescent="0.3">
      <c r="A10">
        <v>139</v>
      </c>
      <c r="B10" t="s">
        <v>20</v>
      </c>
      <c r="C10" t="s">
        <v>22</v>
      </c>
      <c r="D10" t="s">
        <v>19</v>
      </c>
      <c r="F10" t="s">
        <v>19</v>
      </c>
      <c r="J10">
        <v>8</v>
      </c>
      <c r="L10">
        <v>5</v>
      </c>
      <c r="O10">
        <v>6</v>
      </c>
      <c r="Q10">
        <v>5</v>
      </c>
      <c r="R10" t="s">
        <v>27</v>
      </c>
      <c r="S10" t="s">
        <v>29</v>
      </c>
    </row>
    <row r="11" spans="1:19" x14ac:dyDescent="0.3">
      <c r="A11">
        <v>141</v>
      </c>
      <c r="B11" t="s">
        <v>19</v>
      </c>
      <c r="C11" t="s">
        <v>23</v>
      </c>
      <c r="D11" t="s">
        <v>21</v>
      </c>
      <c r="F11" t="s">
        <v>21</v>
      </c>
      <c r="I11" t="s">
        <v>20</v>
      </c>
      <c r="J11">
        <v>6</v>
      </c>
      <c r="K11">
        <v>5</v>
      </c>
      <c r="L11">
        <v>8</v>
      </c>
      <c r="O11">
        <v>9</v>
      </c>
      <c r="Q11">
        <v>8</v>
      </c>
      <c r="R11" t="s">
        <v>28</v>
      </c>
      <c r="S11" t="s">
        <v>31</v>
      </c>
    </row>
    <row r="12" spans="1:19" x14ac:dyDescent="0.3">
      <c r="A12">
        <v>143</v>
      </c>
      <c r="B12" t="s">
        <v>21</v>
      </c>
      <c r="C12" t="s">
        <v>20</v>
      </c>
      <c r="D12" t="s">
        <v>22</v>
      </c>
      <c r="F12" t="s">
        <v>22</v>
      </c>
      <c r="G12" t="s">
        <v>20</v>
      </c>
      <c r="I12" t="s">
        <v>19</v>
      </c>
      <c r="J12">
        <v>9</v>
      </c>
      <c r="K12">
        <v>8</v>
      </c>
      <c r="L12">
        <v>6</v>
      </c>
      <c r="O12">
        <v>7</v>
      </c>
      <c r="Q12">
        <v>6</v>
      </c>
      <c r="R12" t="s">
        <v>24</v>
      </c>
      <c r="S12" t="s">
        <v>30</v>
      </c>
    </row>
    <row r="13" spans="1:19" x14ac:dyDescent="0.3">
      <c r="A13">
        <v>145</v>
      </c>
      <c r="B13" t="s">
        <v>22</v>
      </c>
      <c r="C13" t="s">
        <v>19</v>
      </c>
      <c r="F13" t="s">
        <v>20</v>
      </c>
      <c r="G13" t="s">
        <v>19</v>
      </c>
      <c r="I13" t="s">
        <v>21</v>
      </c>
      <c r="J13">
        <v>7</v>
      </c>
      <c r="K13">
        <v>6</v>
      </c>
      <c r="L13">
        <v>9</v>
      </c>
      <c r="N13">
        <v>1</v>
      </c>
      <c r="O13">
        <v>1</v>
      </c>
      <c r="Q13">
        <v>9</v>
      </c>
      <c r="R13" t="s">
        <v>25</v>
      </c>
      <c r="S13" t="s">
        <v>31</v>
      </c>
    </row>
    <row r="14" spans="1:19" x14ac:dyDescent="0.3">
      <c r="A14">
        <v>147</v>
      </c>
      <c r="B14" t="s">
        <v>20</v>
      </c>
      <c r="C14" t="s">
        <v>21</v>
      </c>
      <c r="F14" t="s">
        <v>19</v>
      </c>
      <c r="G14" t="s">
        <v>21</v>
      </c>
      <c r="I14" t="s">
        <v>22</v>
      </c>
      <c r="J14">
        <v>1</v>
      </c>
      <c r="K14">
        <v>9</v>
      </c>
      <c r="L14">
        <v>7</v>
      </c>
      <c r="N14">
        <v>5</v>
      </c>
      <c r="Q14">
        <v>7</v>
      </c>
      <c r="R14" t="s">
        <v>26</v>
      </c>
      <c r="S14" t="s">
        <v>31</v>
      </c>
    </row>
    <row r="15" spans="1:19" x14ac:dyDescent="0.3">
      <c r="A15">
        <v>149</v>
      </c>
      <c r="B15" t="s">
        <v>19</v>
      </c>
      <c r="C15" t="s">
        <v>22</v>
      </c>
      <c r="F15" t="s">
        <v>21</v>
      </c>
      <c r="G15" t="s">
        <v>22</v>
      </c>
      <c r="I15" t="s">
        <v>20</v>
      </c>
      <c r="J15">
        <v>5</v>
      </c>
      <c r="K15">
        <v>7</v>
      </c>
      <c r="L15">
        <v>1</v>
      </c>
      <c r="N15">
        <v>8</v>
      </c>
      <c r="Q15">
        <v>1</v>
      </c>
      <c r="R15" t="s">
        <v>27</v>
      </c>
      <c r="S15" t="s">
        <v>29</v>
      </c>
    </row>
    <row r="16" spans="1:19" x14ac:dyDescent="0.3">
      <c r="A16">
        <v>151</v>
      </c>
      <c r="B16" t="s">
        <v>21</v>
      </c>
      <c r="C16" t="s">
        <v>23</v>
      </c>
      <c r="F16" t="s">
        <v>22</v>
      </c>
      <c r="G16" t="s">
        <v>20</v>
      </c>
      <c r="I16" t="s">
        <v>19</v>
      </c>
      <c r="J16">
        <v>8</v>
      </c>
      <c r="K16">
        <v>1</v>
      </c>
      <c r="N16">
        <v>6</v>
      </c>
      <c r="R16" t="s">
        <v>28</v>
      </c>
      <c r="S16" t="s">
        <v>31</v>
      </c>
    </row>
    <row r="17" spans="1:19" x14ac:dyDescent="0.3">
      <c r="A17">
        <v>153</v>
      </c>
      <c r="B17" t="s">
        <v>22</v>
      </c>
      <c r="F17" t="s">
        <v>20</v>
      </c>
      <c r="G17" t="s">
        <v>19</v>
      </c>
      <c r="H17" t="s">
        <v>20</v>
      </c>
      <c r="I17" t="s">
        <v>21</v>
      </c>
      <c r="J17">
        <v>6</v>
      </c>
      <c r="K17">
        <v>5</v>
      </c>
      <c r="N17">
        <v>9</v>
      </c>
      <c r="R17" t="s">
        <v>24</v>
      </c>
      <c r="S17" t="s">
        <v>31</v>
      </c>
    </row>
    <row r="18" spans="1:19" x14ac:dyDescent="0.3">
      <c r="A18">
        <v>155</v>
      </c>
      <c r="B18" t="s">
        <v>20</v>
      </c>
      <c r="F18" t="s">
        <v>19</v>
      </c>
      <c r="G18" t="s">
        <v>21</v>
      </c>
      <c r="H18" t="s">
        <v>19</v>
      </c>
      <c r="I18" t="s">
        <v>22</v>
      </c>
      <c r="J18">
        <v>9</v>
      </c>
      <c r="K18">
        <v>8</v>
      </c>
      <c r="N18">
        <v>7</v>
      </c>
      <c r="R18" t="s">
        <v>25</v>
      </c>
      <c r="S18" t="s">
        <v>29</v>
      </c>
    </row>
    <row r="19" spans="1:19" x14ac:dyDescent="0.3">
      <c r="A19">
        <v>157</v>
      </c>
      <c r="B19" t="s">
        <v>19</v>
      </c>
      <c r="F19" t="s">
        <v>21</v>
      </c>
      <c r="G19" t="s">
        <v>22</v>
      </c>
      <c r="H19" t="s">
        <v>21</v>
      </c>
      <c r="J19">
        <v>7</v>
      </c>
      <c r="N19">
        <v>1</v>
      </c>
      <c r="R19" t="s">
        <v>26</v>
      </c>
      <c r="S19" t="s">
        <v>31</v>
      </c>
    </row>
    <row r="20" spans="1:19" x14ac:dyDescent="0.3">
      <c r="A20">
        <v>159</v>
      </c>
      <c r="B20" t="s">
        <v>21</v>
      </c>
      <c r="D20" t="s">
        <v>20</v>
      </c>
      <c r="F20" t="s">
        <v>22</v>
      </c>
      <c r="H20" t="s">
        <v>22</v>
      </c>
      <c r="J20">
        <v>1</v>
      </c>
      <c r="M20">
        <v>5</v>
      </c>
      <c r="P20">
        <v>1</v>
      </c>
      <c r="R20" t="s">
        <v>27</v>
      </c>
      <c r="S20" t="s">
        <v>29</v>
      </c>
    </row>
    <row r="21" spans="1:19" x14ac:dyDescent="0.3">
      <c r="A21">
        <v>161</v>
      </c>
      <c r="B21" t="s">
        <v>22</v>
      </c>
      <c r="D21" t="s">
        <v>19</v>
      </c>
      <c r="F21" t="s">
        <v>20</v>
      </c>
      <c r="H21" t="s">
        <v>20</v>
      </c>
      <c r="J21">
        <v>5</v>
      </c>
      <c r="M21">
        <v>8</v>
      </c>
      <c r="P21">
        <v>5</v>
      </c>
      <c r="R21" t="s">
        <v>28</v>
      </c>
      <c r="S21" t="s">
        <v>31</v>
      </c>
    </row>
    <row r="22" spans="1:19" x14ac:dyDescent="0.3">
      <c r="A22">
        <v>163</v>
      </c>
      <c r="B22" t="s">
        <v>20</v>
      </c>
      <c r="C22" t="s">
        <v>20</v>
      </c>
      <c r="D22" t="s">
        <v>21</v>
      </c>
      <c r="F22" t="s">
        <v>19</v>
      </c>
      <c r="H22" t="s">
        <v>19</v>
      </c>
      <c r="J22">
        <v>8</v>
      </c>
      <c r="L22">
        <v>5</v>
      </c>
      <c r="M22">
        <v>6</v>
      </c>
      <c r="P22">
        <v>8</v>
      </c>
      <c r="R22" t="s">
        <v>24</v>
      </c>
      <c r="S22" t="s">
        <v>30</v>
      </c>
    </row>
    <row r="23" spans="1:19" x14ac:dyDescent="0.3">
      <c r="A23">
        <v>165</v>
      </c>
      <c r="B23" t="s">
        <v>19</v>
      </c>
      <c r="C23" t="s">
        <v>19</v>
      </c>
      <c r="D23" t="s">
        <v>22</v>
      </c>
      <c r="F23" t="s">
        <v>21</v>
      </c>
      <c r="H23" t="s">
        <v>21</v>
      </c>
      <c r="J23">
        <v>6</v>
      </c>
      <c r="L23">
        <v>8</v>
      </c>
      <c r="M23">
        <v>9</v>
      </c>
      <c r="P23">
        <v>6</v>
      </c>
      <c r="R23" t="s">
        <v>25</v>
      </c>
      <c r="S23" t="s">
        <v>31</v>
      </c>
    </row>
    <row r="24" spans="1:19" x14ac:dyDescent="0.3">
      <c r="A24">
        <v>167</v>
      </c>
      <c r="B24" t="s">
        <v>21</v>
      </c>
      <c r="C24" t="s">
        <v>21</v>
      </c>
      <c r="D24" t="s">
        <v>20</v>
      </c>
      <c r="F24" t="s">
        <v>22</v>
      </c>
      <c r="H24" t="s">
        <v>22</v>
      </c>
      <c r="J24">
        <v>9</v>
      </c>
      <c r="L24">
        <v>6</v>
      </c>
      <c r="M24">
        <v>7</v>
      </c>
      <c r="P24">
        <v>9</v>
      </c>
      <c r="R24" t="s">
        <v>26</v>
      </c>
      <c r="S24" t="s">
        <v>31</v>
      </c>
    </row>
    <row r="25" spans="1:19" x14ac:dyDescent="0.3">
      <c r="A25">
        <v>169</v>
      </c>
      <c r="B25" t="s">
        <v>22</v>
      </c>
      <c r="C25" t="s">
        <v>22</v>
      </c>
      <c r="D25" t="s">
        <v>19</v>
      </c>
      <c r="J25">
        <v>7</v>
      </c>
      <c r="L25">
        <v>9</v>
      </c>
      <c r="M25">
        <v>1</v>
      </c>
      <c r="P25">
        <v>7</v>
      </c>
      <c r="R25" t="s">
        <v>27</v>
      </c>
      <c r="S25" t="s">
        <v>29</v>
      </c>
    </row>
    <row r="26" spans="1:19" x14ac:dyDescent="0.3">
      <c r="A26">
        <v>171</v>
      </c>
      <c r="B26" t="s">
        <v>20</v>
      </c>
      <c r="C26" t="s">
        <v>23</v>
      </c>
      <c r="D26" t="s">
        <v>21</v>
      </c>
      <c r="J26">
        <v>1</v>
      </c>
      <c r="L26">
        <v>7</v>
      </c>
      <c r="M26">
        <v>5</v>
      </c>
      <c r="P26">
        <v>1</v>
      </c>
      <c r="R26" t="s">
        <v>28</v>
      </c>
      <c r="S26" t="s">
        <v>31</v>
      </c>
    </row>
    <row r="27" spans="1:19" x14ac:dyDescent="0.3">
      <c r="A27">
        <v>173</v>
      </c>
      <c r="B27" t="s">
        <v>19</v>
      </c>
      <c r="D27" t="s">
        <v>22</v>
      </c>
      <c r="J27">
        <v>5</v>
      </c>
      <c r="L27">
        <v>1</v>
      </c>
      <c r="M27">
        <v>8</v>
      </c>
      <c r="R27" t="s">
        <v>24</v>
      </c>
      <c r="S27" t="s">
        <v>31</v>
      </c>
    </row>
    <row r="28" spans="1:19" x14ac:dyDescent="0.3">
      <c r="A28">
        <v>175</v>
      </c>
      <c r="B28" t="s">
        <v>21</v>
      </c>
      <c r="J28">
        <v>8</v>
      </c>
      <c r="L28">
        <v>5</v>
      </c>
      <c r="R28" t="s">
        <v>25</v>
      </c>
      <c r="S28" t="s">
        <v>31</v>
      </c>
    </row>
    <row r="29" spans="1:19" x14ac:dyDescent="0.3">
      <c r="A29">
        <v>177</v>
      </c>
      <c r="B29" t="s">
        <v>22</v>
      </c>
      <c r="J29">
        <v>6</v>
      </c>
      <c r="L29">
        <v>8</v>
      </c>
      <c r="R29" t="s">
        <v>26</v>
      </c>
      <c r="S29" t="s">
        <v>30</v>
      </c>
    </row>
    <row r="30" spans="1:19" x14ac:dyDescent="0.3">
      <c r="A30">
        <v>179</v>
      </c>
      <c r="B30" t="s">
        <v>20</v>
      </c>
      <c r="J30">
        <v>9</v>
      </c>
      <c r="R30" t="s">
        <v>27</v>
      </c>
      <c r="S30" t="s">
        <v>31</v>
      </c>
    </row>
    <row r="31" spans="1:19" x14ac:dyDescent="0.3">
      <c r="A31">
        <v>181</v>
      </c>
      <c r="B31" t="s">
        <v>19</v>
      </c>
      <c r="J31">
        <v>7</v>
      </c>
      <c r="R31" t="s">
        <v>28</v>
      </c>
      <c r="S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Calcolo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2018-12-14T22:22:39Z</dcterms:modified>
</cp:coreProperties>
</file>