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"/>
    </mc:Choice>
  </mc:AlternateContent>
  <xr:revisionPtr revIDLastSave="0" documentId="8_{267C116C-49BC-4B51-9C16-08BC57A31114}" xr6:coauthVersionLast="47" xr6:coauthVersionMax="47" xr10:uidLastSave="{00000000-0000-0000-0000-000000000000}"/>
  <bookViews>
    <workbookView xWindow="-108" yWindow="-108" windowWidth="23256" windowHeight="12576" xr2:uid="{ED333B3C-807B-4028-8A88-9A68E0C759B5}"/>
  </bookViews>
  <sheets>
    <sheet name="Planilha1" sheetId="1" r:id="rId1"/>
  </sheets>
  <definedNames>
    <definedName name="ABR">Planilha1!$F$3:$F$7</definedName>
    <definedName name="AGO">Planilha1!$J$3:$J$7</definedName>
    <definedName name="BA">Planilha1!$C$6:$N$6</definedName>
    <definedName name="DEZ">Planilha1!$N$3:$N$7</definedName>
    <definedName name="FEV">Planilha1!$D$3:$D$7</definedName>
    <definedName name="JAN">Planilha1!$C$3:$C$7</definedName>
    <definedName name="JUL">Planilha1!$I$3:$I$7</definedName>
    <definedName name="JUN">Planilha1!$H$3:$H$7</definedName>
    <definedName name="MAI">Planilha1!$G$3:$G$7</definedName>
    <definedName name="MAR">Planilha1!$E$3:$E$7</definedName>
    <definedName name="MG">Planilha1!$C$5:$N$5</definedName>
    <definedName name="NOV">Planilha1!$M$3:$M$7</definedName>
    <definedName name="OUT">Planilha1!$L$3:$L$7</definedName>
    <definedName name="RJ">Planilha1!$C$3:$N$3</definedName>
    <definedName name="SET">Planilha1!$K$3:$K$7</definedName>
    <definedName name="SP">Planilha1!$C$4:$N$4</definedName>
    <definedName name="TO">Planilha1!$C$7:$N$7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2" i="1"/>
  <c r="E18" i="1"/>
  <c r="E16" i="1"/>
  <c r="E14" i="1"/>
  <c r="D11" i="1"/>
  <c r="G10" i="1"/>
  <c r="E20" i="1"/>
  <c r="G20" i="1"/>
  <c r="G18" i="1"/>
  <c r="G16" i="1"/>
  <c r="G14" i="1"/>
  <c r="G12" i="1"/>
</calcChain>
</file>

<file path=xl/sharedStrings.xml><?xml version="1.0" encoding="utf-8"?>
<sst xmlns="http://schemas.openxmlformats.org/spreadsheetml/2006/main" count="21" uniqueCount="19">
  <si>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</si>
  <si>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</si>
  <si>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</si>
  <si>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</si>
  <si>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</si>
  <si>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</si>
  <si>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</si>
  <si>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</si>
  <si>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</si>
  <si>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</si>
  <si>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</si>
  <si>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</si>
  <si>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RJ</t>
  </si>
  <si>
    <t>SP</t>
  </si>
  <si>
    <t>MG</t>
  </si>
  <si>
    <t>BA</t>
  </si>
  <si>
    <t>TO</t>
  </si>
  <si>
    <t>LINHA</t>
  </si>
  <si>
    <t>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</si>
</sst>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E9BF-173A-4305-9480-EEC0FD98F748}">
  <dimension ref="B2:N20"/>
  <sheetViews>
    <sheetView tabSelected="1" workbookViewId="0">
      <selection activeCell="E23" sqref="E23"/>
    </sheetView>
  </sheetViews>
  <sheetFormatPr defaultRowHeight="14.4" x14ac:dyDescent="0.3"/>
  <sheetData>
    <row r="2" spans="2:14" x14ac:dyDescent="0.3">
      <c r="B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 spans="2:14" x14ac:dyDescent="0.3">
      <c r="B3" s="3" t="s">
        <v>12</v>
      </c>
      <c r="C3" s="1">
        <v>665</v>
      </c>
      <c r="D3" s="1">
        <v>835</v>
      </c>
      <c r="E3" s="1">
        <v>184</v>
      </c>
      <c r="F3" s="1">
        <v>791</v>
      </c>
      <c r="G3" s="1">
        <v>596</v>
      </c>
      <c r="H3" s="1">
        <v>144</v>
      </c>
      <c r="I3" s="1">
        <v>729</v>
      </c>
      <c r="J3" s="1">
        <v>296</v>
      </c>
      <c r="K3" s="1">
        <v>545</v>
      </c>
      <c r="L3" s="1">
        <v>563</v>
      </c>
      <c r="M3" s="1">
        <v>655</v>
      </c>
      <c r="N3" s="1">
        <v>441</v>
      </c>
    </row>
    <row r="4" spans="2:14" x14ac:dyDescent="0.3">
      <c r="B4" s="3" t="s">
        <v>13</v>
      </c>
      <c r="C4" s="1">
        <v>641</v>
      </c>
      <c r="D4" s="1">
        <v>916</v>
      </c>
      <c r="E4" s="1">
        <v>116</v>
      </c>
      <c r="F4" s="1">
        <v>599</v>
      </c>
      <c r="G4" s="1">
        <v>157</v>
      </c>
      <c r="H4" s="1">
        <v>233</v>
      </c>
      <c r="I4" s="1">
        <v>202</v>
      </c>
      <c r="J4" s="1">
        <v>530</v>
      </c>
      <c r="K4" s="1">
        <v>507</v>
      </c>
      <c r="L4" s="1">
        <v>765</v>
      </c>
      <c r="M4" s="1">
        <v>471</v>
      </c>
      <c r="N4" s="1">
        <v>540</v>
      </c>
    </row>
    <row r="5" spans="2:14" x14ac:dyDescent="0.3">
      <c r="B5" s="3" t="s">
        <v>14</v>
      </c>
      <c r="C5" s="1">
        <v>272</v>
      </c>
      <c r="D5" s="1">
        <v>591</v>
      </c>
      <c r="E5" s="1">
        <v>421</v>
      </c>
      <c r="F5" s="1">
        <v>474</v>
      </c>
      <c r="G5" s="1">
        <v>779</v>
      </c>
      <c r="H5" s="1">
        <v>201</v>
      </c>
      <c r="I5" s="1">
        <v>774</v>
      </c>
      <c r="J5" s="1">
        <v>770</v>
      </c>
      <c r="K5" s="1">
        <v>832</v>
      </c>
      <c r="L5" s="1">
        <v>102</v>
      </c>
      <c r="M5" s="1">
        <v>379</v>
      </c>
      <c r="N5" s="1">
        <v>463</v>
      </c>
    </row>
    <row r="6" spans="2:14" x14ac:dyDescent="0.3">
      <c r="B6" s="3" t="s">
        <v>15</v>
      </c>
      <c r="C6" s="1">
        <v>569</v>
      </c>
      <c r="D6" s="1">
        <v>335</v>
      </c>
      <c r="E6" s="1">
        <v>999</v>
      </c>
      <c r="F6" s="1">
        <v>954</v>
      </c>
      <c r="G6" s="1">
        <v>692</v>
      </c>
      <c r="H6" s="1">
        <v>102</v>
      </c>
      <c r="I6" s="1">
        <v>691</v>
      </c>
      <c r="J6" s="1">
        <v>546</v>
      </c>
      <c r="K6" s="1">
        <v>288</v>
      </c>
      <c r="L6" s="1">
        <v>767</v>
      </c>
      <c r="M6" s="1">
        <v>377</v>
      </c>
      <c r="N6" s="1">
        <v>125</v>
      </c>
    </row>
    <row r="7" spans="2:14" x14ac:dyDescent="0.3">
      <c r="B7" s="3" t="s">
        <v>16</v>
      </c>
      <c r="C7" s="1">
        <v>834</v>
      </c>
      <c r="D7" s="1">
        <v>285</v>
      </c>
      <c r="E7" s="1">
        <v>972</v>
      </c>
      <c r="F7" s="1">
        <v>485</v>
      </c>
      <c r="G7" s="1">
        <v>907</v>
      </c>
      <c r="H7" s="1">
        <v>671</v>
      </c>
      <c r="I7" s="1">
        <v>727</v>
      </c>
      <c r="J7" s="1">
        <v>672</v>
      </c>
      <c r="K7" s="1">
        <v>102</v>
      </c>
      <c r="L7" s="1">
        <v>427</v>
      </c>
      <c r="M7" s="1">
        <v>200</v>
      </c>
      <c r="N7" s="1">
        <v>480</v>
      </c>
    </row>
    <row r="9" spans="2:14" x14ac:dyDescent="0.3">
      <c r="B9" s="4" t="s">
        <v>17</v>
      </c>
    </row>
    <row r="10" spans="2:14" x14ac:dyDescent="0.3">
      <c r="B10" s="6" t="s">
        <v>14</v>
      </c>
      <c r="E10">
        <f>SUMPRODUCT((B3:B7=B10)*(C2:N2=B13)*(C3:N7))</f>
        <v>379</v>
      </c>
      <c r="G10" t="str">
        <f ca="1">_xlfn.FORMULATEXT(E10)</f>
        <v>=SOMARPRODUTO((B3:B7=B10)*(C2:N2=B13)*(C3:N7))</v>
      </c>
    </row>
    <row r="11" spans="2:14" x14ac:dyDescent="0.3">
      <c r="D11" s="5">
        <f ca="1">INDIRECT(B10) INDIRECT(B13)</f>
        <v>379</v>
      </c>
    </row>
    <row r="12" spans="2:14" x14ac:dyDescent="0.3">
      <c r="B12" s="2" t="s">
        <v>18</v>
      </c>
      <c r="E12">
        <f>INDEX(B2:N7,MATCH(B10,B2:B7,0),MATCH(B13,B2:N2,0))</f>
        <v>379</v>
      </c>
      <c r="G12" t="str">
        <f ca="1">_xlfn.FORMULATEXT(E12)</f>
        <v>=ÍNDICE(B2:N7;CORRESP(B10;B2:B7;0);CORRESP(B13;B2:N2;0))</v>
      </c>
    </row>
    <row r="13" spans="2:14" x14ac:dyDescent="0.3">
      <c r="B13" s="6" t="s">
        <v>10</v>
      </c>
    </row>
    <row r="14" spans="2:14" x14ac:dyDescent="0.3">
      <c r="E14">
        <f ca="1">OFFSET(B2,MATCH(B10,B3:B7,0),MATCH(B13,C2:N2,0))</f>
        <v>379</v>
      </c>
      <c r="G14" t="str">
        <f ca="1">_xlfn.FORMULATEXT(E14)</f>
        <v>=DESLOC(B2;CORRESP(B10;B3:B7;0);CORRESP(B13;C2:N2;0))</v>
      </c>
    </row>
    <row r="16" spans="2:14" x14ac:dyDescent="0.3">
      <c r="E16">
        <f>VLOOKUP(B10,B2:N7,MATCH(B13,C2:N2,0)+1,0)</f>
        <v>379</v>
      </c>
      <c r="G16" t="str">
        <f ca="1">_xlfn.FORMULATEXT(E16)</f>
        <v>=PROCV(B10;B2:N7;CORRESP(B13;C2:N2;0)+1;0)</v>
      </c>
    </row>
    <row r="18" spans="5:7" x14ac:dyDescent="0.3">
      <c r="E18">
        <f>HLOOKUP(B13,B2:N7,MATCH(B10,B3:B7,0)+1,0)</f>
        <v>379</v>
      </c>
      <c r="G18" t="str">
        <f ca="1">_xlfn.FORMULATEXT(E18)</f>
        <v>=PROCH(B13;B2:N7;CORRESP(B10;B3:B7;0)+1;0)</v>
      </c>
    </row>
    <row r="20" spans="5:7" x14ac:dyDescent="0.3">
      <c r="E20">
        <f ca="1">INDIRECT(B10) INDIRECT(B13)</f>
        <v>379</v>
      </c>
      <c r="G20" t="str">
        <f ca="1">_xlfn.FORMULATEXT(E20)</f>
        <v>=INDIRETO(B10) INDIRETO(B13)</v>
      </c>
    </row>
  </sheetData>
  <phoneticPr fontId="2" type="noConversion"/>
  <conditionalFormatting sqref="B2:N7">
    <cfRule type="expression" dxfId="2" priority="1">
      <formula>$D$11=B2</formula>
    </cfRule>
    <cfRule type="expression" dxfId="1" priority="2">
      <formula>$B$13=B$2</formula>
    </cfRule>
    <cfRule type="expression" dxfId="0" priority="3">
      <formula>$B$10=$B2</formula>
    </cfRule>
  </conditionalFormatting>
  <dataValidations count="2">
    <dataValidation type="list" allowBlank="1" showInputMessage="1" showErrorMessage="1" sqref="B10" xr:uid="{AA68D0E1-91C7-4074-8E06-B2BBB65F79B4}">
      <formula1>$B$3:$B$7</formula1>
    </dataValidation>
    <dataValidation type="list" allowBlank="1" showInputMessage="1" showErrorMessage="1" sqref="B13" xr:uid="{EACCE0A4-9C0E-421D-AC04-92619F6680B7}">
      <formula1>$C$2:$N$2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17</vt:i4>
      </vt:variant>
    </vt:vector>
  </HeadingPairs>
  <TitlesOfParts>
    <vt:vector size="18" baseType="lpstr">
      <vt:lpstr>Planilha1</vt:lpstr>
      <vt:lpstr>ABR</vt:lpstr>
      <vt:lpstr>AGO</vt:lpstr>
      <vt:lpstr>BA</vt:lpstr>
      <vt:lpstr>DEZ</vt:lpstr>
      <vt:lpstr>FEV</vt:lpstr>
      <vt:lpstr>JAN</vt:lpstr>
      <vt:lpstr>JUL</vt:lpstr>
      <vt:lpstr>JUN</vt:lpstr>
      <vt:lpstr>MAI</vt:lpstr>
      <vt:lpstr>MAR</vt:lpstr>
      <vt:lpstr>MG</vt:lpstr>
      <vt:lpstr>NOV</vt:lpstr>
      <vt:lpstr>OUT</vt:lpstr>
      <vt:lpstr>RJ</vt:lpstr>
      <vt:lpstr>SET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2021-08-01T21:14:29Z</dcterms:created>
  <dcterms:modified xsi:type="dcterms:W3CDTF">2021-08-01T21:56:49Z</dcterms:modified>
</cp:coreProperties>
</file>