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onisss\Documents\"/>
    </mc:Choice>
  </mc:AlternateContent>
  <xr:revisionPtr revIDLastSave="0" documentId="13_ncr:1_{59D69B11-45D8-439D-BF57-834027070C87}" xr6:coauthVersionLast="47" xr6:coauthVersionMax="47" xr10:uidLastSave="{00000000-0000-0000-0000-000000000000}"/>
  <bookViews>
    <workbookView xWindow="-108" yWindow="-108" windowWidth="23256" windowHeight="12576" firstSheet="1" activeTab="1" xr2:uid="{F5B75FDA-3452-474D-AA32-10C23DF152CB}"/>
  </bookViews>
  <sheets>
    <sheet name="BD (3)" sheetId="4" state="hidden" r:id="rId1"/>
    <sheet name="BD" sheetId="1" r:id="rId2"/>
    <sheet name="Tabela Dinamica" sheetId="2" r:id="rId3"/>
    <sheet name="Gráfico" sheetId="3" r:id="rId4"/>
  </sheets>
  <externalReferences>
    <externalReference r:id="rId5"/>
  </externalReferences>
  <definedNames>
    <definedName name="BD">OFFSET([1]BD!$B$8,0,0,COUNTA([1]BD!$B:$B)-1,COUNTA([1]BD!$7:$7))</definedName>
    <definedName name="ROTULOS">OFFSET([1]FILTRO!$B$20,MATCH([1]FILTRO!$J$20,MONTH([1]FILTRO!$B$21:$B$385),0),0,SUMPRODUCT(--(MONTH([1]FILTRO!$B$21:$B$385)=[1]FILTRO!$J$20)),1)</definedName>
    <definedName name="SegmentaçãodeDados_PAGAMENTO">#N/A</definedName>
    <definedName name="SegmentaçãodeDados_TAMANHO">#N/A</definedName>
    <definedName name="VALORES">OFFSET([1]FILTRO!$B$20,MATCH([1]FILTRO!$J$20,MONTH([1]FILTRO!$B$21:$B$385),0),[1]FILTRO!$J$23,SUMPRODUCT(--(MONTH([1]FILTRO!$B$21:$B$385)=[1]FILTRO!$J$20)),1)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6" i="4" l="1"/>
  <c r="I1006" i="4"/>
  <c r="G1006" i="4"/>
  <c r="F1006" i="4"/>
  <c r="E1006" i="4"/>
  <c r="D1006" i="4"/>
  <c r="C1006" i="4"/>
  <c r="B1006" i="4"/>
  <c r="K1005" i="4"/>
  <c r="I1005" i="4"/>
  <c r="G1005" i="4"/>
  <c r="F1005" i="4"/>
  <c r="E1005" i="4"/>
  <c r="D1005" i="4"/>
  <c r="C1005" i="4"/>
  <c r="B1005" i="4"/>
  <c r="K1004" i="4"/>
  <c r="I1004" i="4"/>
  <c r="G1004" i="4"/>
  <c r="F1004" i="4"/>
  <c r="E1004" i="4"/>
  <c r="D1004" i="4"/>
  <c r="C1004" i="4"/>
  <c r="B1004" i="4"/>
  <c r="K1003" i="4"/>
  <c r="I1003" i="4"/>
  <c r="G1003" i="4"/>
  <c r="F1003" i="4"/>
  <c r="E1003" i="4"/>
  <c r="D1003" i="4"/>
  <c r="C1003" i="4"/>
  <c r="B1003" i="4"/>
  <c r="K1002" i="4"/>
  <c r="I1002" i="4"/>
  <c r="G1002" i="4"/>
  <c r="F1002" i="4"/>
  <c r="E1002" i="4"/>
  <c r="D1002" i="4"/>
  <c r="C1002" i="4"/>
  <c r="B1002" i="4"/>
  <c r="K1001" i="4"/>
  <c r="I1001" i="4"/>
  <c r="G1001" i="4"/>
  <c r="F1001" i="4"/>
  <c r="E1001" i="4"/>
  <c r="D1001" i="4"/>
  <c r="C1001" i="4"/>
  <c r="B1001" i="4"/>
  <c r="K1000" i="4"/>
  <c r="I1000" i="4"/>
  <c r="G1000" i="4"/>
  <c r="F1000" i="4"/>
  <c r="E1000" i="4"/>
  <c r="D1000" i="4"/>
  <c r="C1000" i="4"/>
  <c r="B1000" i="4"/>
  <c r="K999" i="4"/>
  <c r="I999" i="4"/>
  <c r="G999" i="4"/>
  <c r="F999" i="4"/>
  <c r="E999" i="4"/>
  <c r="D999" i="4"/>
  <c r="C999" i="4"/>
  <c r="B999" i="4"/>
  <c r="K998" i="4"/>
  <c r="I998" i="4"/>
  <c r="G998" i="4"/>
  <c r="F998" i="4"/>
  <c r="E998" i="4"/>
  <c r="D998" i="4"/>
  <c r="C998" i="4"/>
  <c r="B998" i="4"/>
  <c r="K997" i="4"/>
  <c r="I997" i="4"/>
  <c r="G997" i="4"/>
  <c r="F997" i="4"/>
  <c r="E997" i="4"/>
  <c r="D997" i="4"/>
  <c r="C997" i="4"/>
  <c r="B997" i="4"/>
  <c r="K996" i="4"/>
  <c r="I996" i="4"/>
  <c r="G996" i="4"/>
  <c r="F996" i="4"/>
  <c r="E996" i="4"/>
  <c r="D996" i="4"/>
  <c r="C996" i="4"/>
  <c r="B996" i="4"/>
  <c r="K995" i="4"/>
  <c r="I995" i="4"/>
  <c r="G995" i="4"/>
  <c r="F995" i="4"/>
  <c r="E995" i="4"/>
  <c r="D995" i="4"/>
  <c r="C995" i="4"/>
  <c r="B995" i="4"/>
  <c r="K994" i="4"/>
  <c r="I994" i="4"/>
  <c r="G994" i="4"/>
  <c r="F994" i="4"/>
  <c r="E994" i="4"/>
  <c r="D994" i="4"/>
  <c r="C994" i="4"/>
  <c r="B994" i="4"/>
  <c r="K993" i="4"/>
  <c r="I993" i="4"/>
  <c r="G993" i="4"/>
  <c r="F993" i="4"/>
  <c r="E993" i="4"/>
  <c r="D993" i="4"/>
  <c r="C993" i="4"/>
  <c r="B993" i="4"/>
  <c r="K992" i="4"/>
  <c r="I992" i="4"/>
  <c r="G992" i="4"/>
  <c r="F992" i="4"/>
  <c r="E992" i="4"/>
  <c r="D992" i="4"/>
  <c r="C992" i="4"/>
  <c r="B992" i="4"/>
  <c r="K991" i="4"/>
  <c r="I991" i="4"/>
  <c r="G991" i="4"/>
  <c r="F991" i="4"/>
  <c r="E991" i="4"/>
  <c r="D991" i="4"/>
  <c r="C991" i="4"/>
  <c r="B991" i="4"/>
  <c r="K990" i="4"/>
  <c r="I990" i="4"/>
  <c r="G990" i="4"/>
  <c r="F990" i="4"/>
  <c r="E990" i="4"/>
  <c r="D990" i="4"/>
  <c r="C990" i="4"/>
  <c r="B990" i="4"/>
  <c r="K989" i="4"/>
  <c r="I989" i="4"/>
  <c r="G989" i="4"/>
  <c r="F989" i="4"/>
  <c r="E989" i="4"/>
  <c r="D989" i="4"/>
  <c r="C989" i="4"/>
  <c r="B989" i="4"/>
  <c r="K988" i="4"/>
  <c r="I988" i="4"/>
  <c r="G988" i="4"/>
  <c r="F988" i="4"/>
  <c r="E988" i="4"/>
  <c r="D988" i="4"/>
  <c r="C988" i="4"/>
  <c r="B988" i="4"/>
  <c r="K987" i="4"/>
  <c r="I987" i="4"/>
  <c r="G987" i="4"/>
  <c r="F987" i="4"/>
  <c r="E987" i="4"/>
  <c r="D987" i="4"/>
  <c r="C987" i="4"/>
  <c r="B987" i="4"/>
  <c r="K986" i="4"/>
  <c r="I986" i="4"/>
  <c r="G986" i="4"/>
  <c r="F986" i="4"/>
  <c r="E986" i="4"/>
  <c r="D986" i="4"/>
  <c r="C986" i="4"/>
  <c r="B986" i="4"/>
  <c r="K985" i="4"/>
  <c r="I985" i="4"/>
  <c r="G985" i="4"/>
  <c r="F985" i="4"/>
  <c r="E985" i="4"/>
  <c r="D985" i="4"/>
  <c r="C985" i="4"/>
  <c r="B985" i="4"/>
  <c r="K984" i="4"/>
  <c r="I984" i="4"/>
  <c r="G984" i="4"/>
  <c r="F984" i="4"/>
  <c r="E984" i="4"/>
  <c r="D984" i="4"/>
  <c r="C984" i="4"/>
  <c r="B984" i="4"/>
  <c r="K983" i="4"/>
  <c r="I983" i="4"/>
  <c r="G983" i="4"/>
  <c r="F983" i="4"/>
  <c r="E983" i="4"/>
  <c r="D983" i="4"/>
  <c r="C983" i="4"/>
  <c r="B983" i="4"/>
  <c r="K982" i="4"/>
  <c r="I982" i="4"/>
  <c r="G982" i="4"/>
  <c r="F982" i="4"/>
  <c r="E982" i="4"/>
  <c r="D982" i="4"/>
  <c r="C982" i="4"/>
  <c r="B982" i="4"/>
  <c r="K981" i="4"/>
  <c r="I981" i="4"/>
  <c r="G981" i="4"/>
  <c r="F981" i="4"/>
  <c r="E981" i="4"/>
  <c r="D981" i="4"/>
  <c r="C981" i="4"/>
  <c r="B981" i="4"/>
  <c r="K980" i="4"/>
  <c r="I980" i="4"/>
  <c r="G980" i="4"/>
  <c r="F980" i="4"/>
  <c r="E980" i="4"/>
  <c r="D980" i="4"/>
  <c r="C980" i="4"/>
  <c r="B980" i="4"/>
  <c r="K979" i="4"/>
  <c r="I979" i="4"/>
  <c r="G979" i="4"/>
  <c r="F979" i="4"/>
  <c r="E979" i="4"/>
  <c r="D979" i="4"/>
  <c r="C979" i="4"/>
  <c r="B979" i="4"/>
  <c r="K978" i="4"/>
  <c r="I978" i="4"/>
  <c r="G978" i="4"/>
  <c r="F978" i="4"/>
  <c r="E978" i="4"/>
  <c r="D978" i="4"/>
  <c r="C978" i="4"/>
  <c r="B978" i="4"/>
  <c r="K977" i="4"/>
  <c r="I977" i="4"/>
  <c r="G977" i="4"/>
  <c r="F977" i="4"/>
  <c r="E977" i="4"/>
  <c r="D977" i="4"/>
  <c r="C977" i="4"/>
  <c r="B977" i="4"/>
  <c r="K976" i="4"/>
  <c r="I976" i="4"/>
  <c r="G976" i="4"/>
  <c r="F976" i="4"/>
  <c r="E976" i="4"/>
  <c r="D976" i="4"/>
  <c r="C976" i="4"/>
  <c r="B976" i="4"/>
  <c r="K975" i="4"/>
  <c r="I975" i="4"/>
  <c r="G975" i="4"/>
  <c r="F975" i="4"/>
  <c r="E975" i="4"/>
  <c r="D975" i="4"/>
  <c r="C975" i="4"/>
  <c r="B975" i="4"/>
  <c r="K974" i="4"/>
  <c r="I974" i="4"/>
  <c r="G974" i="4"/>
  <c r="F974" i="4"/>
  <c r="E974" i="4"/>
  <c r="D974" i="4"/>
  <c r="C974" i="4"/>
  <c r="B974" i="4"/>
  <c r="K973" i="4"/>
  <c r="I973" i="4"/>
  <c r="G973" i="4"/>
  <c r="F973" i="4"/>
  <c r="E973" i="4"/>
  <c r="D973" i="4"/>
  <c r="C973" i="4"/>
  <c r="B973" i="4"/>
  <c r="K972" i="4"/>
  <c r="I972" i="4"/>
  <c r="G972" i="4"/>
  <c r="F972" i="4"/>
  <c r="E972" i="4"/>
  <c r="D972" i="4"/>
  <c r="C972" i="4"/>
  <c r="B972" i="4"/>
  <c r="K971" i="4"/>
  <c r="I971" i="4"/>
  <c r="G971" i="4"/>
  <c r="F971" i="4"/>
  <c r="E971" i="4"/>
  <c r="D971" i="4"/>
  <c r="C971" i="4"/>
  <c r="B971" i="4"/>
  <c r="K970" i="4"/>
  <c r="I970" i="4"/>
  <c r="G970" i="4"/>
  <c r="F970" i="4"/>
  <c r="E970" i="4"/>
  <c r="D970" i="4"/>
  <c r="C970" i="4"/>
  <c r="B970" i="4"/>
  <c r="K969" i="4"/>
  <c r="I969" i="4"/>
  <c r="G969" i="4"/>
  <c r="F969" i="4"/>
  <c r="E969" i="4"/>
  <c r="D969" i="4"/>
  <c r="C969" i="4"/>
  <c r="B969" i="4"/>
  <c r="K968" i="4"/>
  <c r="I968" i="4"/>
  <c r="G968" i="4"/>
  <c r="F968" i="4"/>
  <c r="E968" i="4"/>
  <c r="D968" i="4"/>
  <c r="C968" i="4"/>
  <c r="B968" i="4"/>
  <c r="K967" i="4"/>
  <c r="I967" i="4"/>
  <c r="G967" i="4"/>
  <c r="F967" i="4"/>
  <c r="E967" i="4"/>
  <c r="D967" i="4"/>
  <c r="C967" i="4"/>
  <c r="B967" i="4"/>
  <c r="K966" i="4"/>
  <c r="I966" i="4"/>
  <c r="G966" i="4"/>
  <c r="F966" i="4"/>
  <c r="E966" i="4"/>
  <c r="D966" i="4"/>
  <c r="C966" i="4"/>
  <c r="B966" i="4"/>
  <c r="K965" i="4"/>
  <c r="I965" i="4"/>
  <c r="G965" i="4"/>
  <c r="F965" i="4"/>
  <c r="E965" i="4"/>
  <c r="D965" i="4"/>
  <c r="C965" i="4"/>
  <c r="B965" i="4"/>
  <c r="K964" i="4"/>
  <c r="I964" i="4"/>
  <c r="G964" i="4"/>
  <c r="F964" i="4"/>
  <c r="E964" i="4"/>
  <c r="D964" i="4"/>
  <c r="C964" i="4"/>
  <c r="B964" i="4"/>
  <c r="K963" i="4"/>
  <c r="I963" i="4"/>
  <c r="G963" i="4"/>
  <c r="F963" i="4"/>
  <c r="E963" i="4"/>
  <c r="D963" i="4"/>
  <c r="C963" i="4"/>
  <c r="B963" i="4"/>
  <c r="K962" i="4"/>
  <c r="I962" i="4"/>
  <c r="G962" i="4"/>
  <c r="F962" i="4"/>
  <c r="E962" i="4"/>
  <c r="D962" i="4"/>
  <c r="C962" i="4"/>
  <c r="B962" i="4"/>
  <c r="K961" i="4"/>
  <c r="I961" i="4"/>
  <c r="G961" i="4"/>
  <c r="F961" i="4"/>
  <c r="E961" i="4"/>
  <c r="D961" i="4"/>
  <c r="C961" i="4"/>
  <c r="B961" i="4"/>
  <c r="K960" i="4"/>
  <c r="I960" i="4"/>
  <c r="G960" i="4"/>
  <c r="F960" i="4"/>
  <c r="E960" i="4"/>
  <c r="D960" i="4"/>
  <c r="C960" i="4"/>
  <c r="B960" i="4"/>
  <c r="K959" i="4"/>
  <c r="I959" i="4"/>
  <c r="G959" i="4"/>
  <c r="F959" i="4"/>
  <c r="E959" i="4"/>
  <c r="D959" i="4"/>
  <c r="C959" i="4"/>
  <c r="B959" i="4"/>
  <c r="K958" i="4"/>
  <c r="I958" i="4"/>
  <c r="G958" i="4"/>
  <c r="F958" i="4"/>
  <c r="E958" i="4"/>
  <c r="D958" i="4"/>
  <c r="C958" i="4"/>
  <c r="B958" i="4"/>
  <c r="K957" i="4"/>
  <c r="I957" i="4"/>
  <c r="G957" i="4"/>
  <c r="F957" i="4"/>
  <c r="E957" i="4"/>
  <c r="D957" i="4"/>
  <c r="C957" i="4"/>
  <c r="B957" i="4"/>
  <c r="K956" i="4"/>
  <c r="I956" i="4"/>
  <c r="G956" i="4"/>
  <c r="F956" i="4"/>
  <c r="E956" i="4"/>
  <c r="D956" i="4"/>
  <c r="C956" i="4"/>
  <c r="B956" i="4"/>
  <c r="K955" i="4"/>
  <c r="I955" i="4"/>
  <c r="G955" i="4"/>
  <c r="F955" i="4"/>
  <c r="E955" i="4"/>
  <c r="D955" i="4"/>
  <c r="C955" i="4"/>
  <c r="B955" i="4"/>
  <c r="K954" i="4"/>
  <c r="I954" i="4"/>
  <c r="G954" i="4"/>
  <c r="F954" i="4"/>
  <c r="E954" i="4"/>
  <c r="D954" i="4"/>
  <c r="C954" i="4"/>
  <c r="B954" i="4"/>
  <c r="K953" i="4"/>
  <c r="I953" i="4"/>
  <c r="G953" i="4"/>
  <c r="F953" i="4"/>
  <c r="E953" i="4"/>
  <c r="D953" i="4"/>
  <c r="C953" i="4"/>
  <c r="B953" i="4"/>
  <c r="K952" i="4"/>
  <c r="I952" i="4"/>
  <c r="G952" i="4"/>
  <c r="F952" i="4"/>
  <c r="E952" i="4"/>
  <c r="D952" i="4"/>
  <c r="C952" i="4"/>
  <c r="B952" i="4"/>
  <c r="K951" i="4"/>
  <c r="I951" i="4"/>
  <c r="G951" i="4"/>
  <c r="F951" i="4"/>
  <c r="E951" i="4"/>
  <c r="D951" i="4"/>
  <c r="C951" i="4"/>
  <c r="B951" i="4"/>
  <c r="K950" i="4"/>
  <c r="I950" i="4"/>
  <c r="G950" i="4"/>
  <c r="F950" i="4"/>
  <c r="E950" i="4"/>
  <c r="D950" i="4"/>
  <c r="C950" i="4"/>
  <c r="B950" i="4"/>
  <c r="K949" i="4"/>
  <c r="I949" i="4"/>
  <c r="G949" i="4"/>
  <c r="F949" i="4"/>
  <c r="E949" i="4"/>
  <c r="D949" i="4"/>
  <c r="C949" i="4"/>
  <c r="B949" i="4"/>
  <c r="K948" i="4"/>
  <c r="I948" i="4"/>
  <c r="G948" i="4"/>
  <c r="F948" i="4"/>
  <c r="E948" i="4"/>
  <c r="D948" i="4"/>
  <c r="C948" i="4"/>
  <c r="B948" i="4"/>
  <c r="K947" i="4"/>
  <c r="I947" i="4"/>
  <c r="G947" i="4"/>
  <c r="F947" i="4"/>
  <c r="E947" i="4"/>
  <c r="D947" i="4"/>
  <c r="C947" i="4"/>
  <c r="B947" i="4"/>
  <c r="K946" i="4"/>
  <c r="I946" i="4"/>
  <c r="G946" i="4"/>
  <c r="F946" i="4"/>
  <c r="E946" i="4"/>
  <c r="D946" i="4"/>
  <c r="C946" i="4"/>
  <c r="B946" i="4"/>
  <c r="K945" i="4"/>
  <c r="I945" i="4"/>
  <c r="G945" i="4"/>
  <c r="F945" i="4"/>
  <c r="E945" i="4"/>
  <c r="D945" i="4"/>
  <c r="C945" i="4"/>
  <c r="B945" i="4"/>
  <c r="K944" i="4"/>
  <c r="I944" i="4"/>
  <c r="G944" i="4"/>
  <c r="F944" i="4"/>
  <c r="E944" i="4"/>
  <c r="D944" i="4"/>
  <c r="C944" i="4"/>
  <c r="B944" i="4"/>
  <c r="K943" i="4"/>
  <c r="I943" i="4"/>
  <c r="G943" i="4"/>
  <c r="F943" i="4"/>
  <c r="E943" i="4"/>
  <c r="D943" i="4"/>
  <c r="C943" i="4"/>
  <c r="B943" i="4"/>
  <c r="K942" i="4"/>
  <c r="I942" i="4"/>
  <c r="G942" i="4"/>
  <c r="F942" i="4"/>
  <c r="E942" i="4"/>
  <c r="D942" i="4"/>
  <c r="C942" i="4"/>
  <c r="B942" i="4"/>
  <c r="K941" i="4"/>
  <c r="I941" i="4"/>
  <c r="G941" i="4"/>
  <c r="F941" i="4"/>
  <c r="E941" i="4"/>
  <c r="D941" i="4"/>
  <c r="C941" i="4"/>
  <c r="B941" i="4"/>
  <c r="K940" i="4"/>
  <c r="I940" i="4"/>
  <c r="G940" i="4"/>
  <c r="F940" i="4"/>
  <c r="E940" i="4"/>
  <c r="D940" i="4"/>
  <c r="C940" i="4"/>
  <c r="B940" i="4"/>
  <c r="K939" i="4"/>
  <c r="I939" i="4"/>
  <c r="G939" i="4"/>
  <c r="F939" i="4"/>
  <c r="E939" i="4"/>
  <c r="D939" i="4"/>
  <c r="C939" i="4"/>
  <c r="B939" i="4"/>
  <c r="K938" i="4"/>
  <c r="I938" i="4"/>
  <c r="G938" i="4"/>
  <c r="F938" i="4"/>
  <c r="E938" i="4"/>
  <c r="D938" i="4"/>
  <c r="C938" i="4"/>
  <c r="B938" i="4"/>
  <c r="K937" i="4"/>
  <c r="I937" i="4"/>
  <c r="G937" i="4"/>
  <c r="F937" i="4"/>
  <c r="E937" i="4"/>
  <c r="D937" i="4"/>
  <c r="C937" i="4"/>
  <c r="B937" i="4"/>
  <c r="K936" i="4"/>
  <c r="I936" i="4"/>
  <c r="G936" i="4"/>
  <c r="F936" i="4"/>
  <c r="E936" i="4"/>
  <c r="D936" i="4"/>
  <c r="C936" i="4"/>
  <c r="B936" i="4"/>
  <c r="K935" i="4"/>
  <c r="I935" i="4"/>
  <c r="G935" i="4"/>
  <c r="F935" i="4"/>
  <c r="E935" i="4"/>
  <c r="D935" i="4"/>
  <c r="C935" i="4"/>
  <c r="B935" i="4"/>
  <c r="K934" i="4"/>
  <c r="I934" i="4"/>
  <c r="G934" i="4"/>
  <c r="F934" i="4"/>
  <c r="E934" i="4"/>
  <c r="D934" i="4"/>
  <c r="C934" i="4"/>
  <c r="B934" i="4"/>
  <c r="K933" i="4"/>
  <c r="I933" i="4"/>
  <c r="G933" i="4"/>
  <c r="F933" i="4"/>
  <c r="E933" i="4"/>
  <c r="D933" i="4"/>
  <c r="C933" i="4"/>
  <c r="B933" i="4"/>
  <c r="K932" i="4"/>
  <c r="I932" i="4"/>
  <c r="G932" i="4"/>
  <c r="F932" i="4"/>
  <c r="E932" i="4"/>
  <c r="D932" i="4"/>
  <c r="C932" i="4"/>
  <c r="B932" i="4"/>
  <c r="K931" i="4"/>
  <c r="I931" i="4"/>
  <c r="G931" i="4"/>
  <c r="F931" i="4"/>
  <c r="E931" i="4"/>
  <c r="D931" i="4"/>
  <c r="C931" i="4"/>
  <c r="B931" i="4"/>
  <c r="K930" i="4"/>
  <c r="I930" i="4"/>
  <c r="G930" i="4"/>
  <c r="F930" i="4"/>
  <c r="E930" i="4"/>
  <c r="D930" i="4"/>
  <c r="C930" i="4"/>
  <c r="B930" i="4"/>
  <c r="K929" i="4"/>
  <c r="I929" i="4"/>
  <c r="G929" i="4"/>
  <c r="F929" i="4"/>
  <c r="E929" i="4"/>
  <c r="D929" i="4"/>
  <c r="C929" i="4"/>
  <c r="B929" i="4"/>
  <c r="K928" i="4"/>
  <c r="I928" i="4"/>
  <c r="G928" i="4"/>
  <c r="F928" i="4"/>
  <c r="E928" i="4"/>
  <c r="D928" i="4"/>
  <c r="C928" i="4"/>
  <c r="B928" i="4"/>
  <c r="K927" i="4"/>
  <c r="I927" i="4"/>
  <c r="G927" i="4"/>
  <c r="F927" i="4"/>
  <c r="E927" i="4"/>
  <c r="D927" i="4"/>
  <c r="C927" i="4"/>
  <c r="B927" i="4"/>
  <c r="K926" i="4"/>
  <c r="I926" i="4"/>
  <c r="G926" i="4"/>
  <c r="F926" i="4"/>
  <c r="E926" i="4"/>
  <c r="D926" i="4"/>
  <c r="C926" i="4"/>
  <c r="B926" i="4"/>
  <c r="K925" i="4"/>
  <c r="I925" i="4"/>
  <c r="G925" i="4"/>
  <c r="F925" i="4"/>
  <c r="E925" i="4"/>
  <c r="D925" i="4"/>
  <c r="C925" i="4"/>
  <c r="B925" i="4"/>
  <c r="K924" i="4"/>
  <c r="I924" i="4"/>
  <c r="G924" i="4"/>
  <c r="F924" i="4"/>
  <c r="E924" i="4"/>
  <c r="D924" i="4"/>
  <c r="C924" i="4"/>
  <c r="B924" i="4"/>
  <c r="K923" i="4"/>
  <c r="I923" i="4"/>
  <c r="G923" i="4"/>
  <c r="F923" i="4"/>
  <c r="E923" i="4"/>
  <c r="D923" i="4"/>
  <c r="C923" i="4"/>
  <c r="B923" i="4"/>
  <c r="K922" i="4"/>
  <c r="I922" i="4"/>
  <c r="G922" i="4"/>
  <c r="F922" i="4"/>
  <c r="E922" i="4"/>
  <c r="D922" i="4"/>
  <c r="C922" i="4"/>
  <c r="B922" i="4"/>
  <c r="K921" i="4"/>
  <c r="I921" i="4"/>
  <c r="G921" i="4"/>
  <c r="F921" i="4"/>
  <c r="E921" i="4"/>
  <c r="D921" i="4"/>
  <c r="C921" i="4"/>
  <c r="B921" i="4"/>
  <c r="K920" i="4"/>
  <c r="I920" i="4"/>
  <c r="G920" i="4"/>
  <c r="F920" i="4"/>
  <c r="E920" i="4"/>
  <c r="D920" i="4"/>
  <c r="C920" i="4"/>
  <c r="B920" i="4"/>
  <c r="K919" i="4"/>
  <c r="I919" i="4"/>
  <c r="G919" i="4"/>
  <c r="F919" i="4"/>
  <c r="E919" i="4"/>
  <c r="D919" i="4"/>
  <c r="C919" i="4"/>
  <c r="B919" i="4"/>
  <c r="K918" i="4"/>
  <c r="I918" i="4"/>
  <c r="G918" i="4"/>
  <c r="F918" i="4"/>
  <c r="E918" i="4"/>
  <c r="D918" i="4"/>
  <c r="C918" i="4"/>
  <c r="B918" i="4"/>
  <c r="K917" i="4"/>
  <c r="I917" i="4"/>
  <c r="G917" i="4"/>
  <c r="F917" i="4"/>
  <c r="E917" i="4"/>
  <c r="D917" i="4"/>
  <c r="C917" i="4"/>
  <c r="B917" i="4"/>
  <c r="K916" i="4"/>
  <c r="I916" i="4"/>
  <c r="G916" i="4"/>
  <c r="F916" i="4"/>
  <c r="E916" i="4"/>
  <c r="D916" i="4"/>
  <c r="C916" i="4"/>
  <c r="B916" i="4"/>
  <c r="K915" i="4"/>
  <c r="I915" i="4"/>
  <c r="G915" i="4"/>
  <c r="F915" i="4"/>
  <c r="E915" i="4"/>
  <c r="D915" i="4"/>
  <c r="C915" i="4"/>
  <c r="B915" i="4"/>
  <c r="K914" i="4"/>
  <c r="I914" i="4"/>
  <c r="G914" i="4"/>
  <c r="F914" i="4"/>
  <c r="E914" i="4"/>
  <c r="D914" i="4"/>
  <c r="C914" i="4"/>
  <c r="B914" i="4"/>
  <c r="K913" i="4"/>
  <c r="I913" i="4"/>
  <c r="G913" i="4"/>
  <c r="F913" i="4"/>
  <c r="E913" i="4"/>
  <c r="D913" i="4"/>
  <c r="C913" i="4"/>
  <c r="B913" i="4"/>
  <c r="K912" i="4"/>
  <c r="I912" i="4"/>
  <c r="G912" i="4"/>
  <c r="F912" i="4"/>
  <c r="E912" i="4"/>
  <c r="D912" i="4"/>
  <c r="C912" i="4"/>
  <c r="B912" i="4"/>
  <c r="K911" i="4"/>
  <c r="I911" i="4"/>
  <c r="G911" i="4"/>
  <c r="F911" i="4"/>
  <c r="E911" i="4"/>
  <c r="D911" i="4"/>
  <c r="C911" i="4"/>
  <c r="B911" i="4"/>
  <c r="K910" i="4"/>
  <c r="I910" i="4"/>
  <c r="G910" i="4"/>
  <c r="F910" i="4"/>
  <c r="E910" i="4"/>
  <c r="D910" i="4"/>
  <c r="C910" i="4"/>
  <c r="B910" i="4"/>
  <c r="K909" i="4"/>
  <c r="I909" i="4"/>
  <c r="G909" i="4"/>
  <c r="F909" i="4"/>
  <c r="E909" i="4"/>
  <c r="D909" i="4"/>
  <c r="C909" i="4"/>
  <c r="B909" i="4"/>
  <c r="K908" i="4"/>
  <c r="I908" i="4"/>
  <c r="G908" i="4"/>
  <c r="F908" i="4"/>
  <c r="E908" i="4"/>
  <c r="D908" i="4"/>
  <c r="C908" i="4"/>
  <c r="B908" i="4"/>
  <c r="K907" i="4"/>
  <c r="I907" i="4"/>
  <c r="G907" i="4"/>
  <c r="F907" i="4"/>
  <c r="E907" i="4"/>
  <c r="D907" i="4"/>
  <c r="C907" i="4"/>
  <c r="B907" i="4"/>
  <c r="K906" i="4"/>
  <c r="I906" i="4"/>
  <c r="G906" i="4"/>
  <c r="F906" i="4"/>
  <c r="E906" i="4"/>
  <c r="D906" i="4"/>
  <c r="C906" i="4"/>
  <c r="B906" i="4"/>
  <c r="K905" i="4"/>
  <c r="I905" i="4"/>
  <c r="G905" i="4"/>
  <c r="F905" i="4"/>
  <c r="E905" i="4"/>
  <c r="D905" i="4"/>
  <c r="C905" i="4"/>
  <c r="B905" i="4"/>
  <c r="K904" i="4"/>
  <c r="I904" i="4"/>
  <c r="G904" i="4"/>
  <c r="F904" i="4"/>
  <c r="E904" i="4"/>
  <c r="D904" i="4"/>
  <c r="C904" i="4"/>
  <c r="B904" i="4"/>
  <c r="K903" i="4"/>
  <c r="I903" i="4"/>
  <c r="G903" i="4"/>
  <c r="F903" i="4"/>
  <c r="E903" i="4"/>
  <c r="D903" i="4"/>
  <c r="C903" i="4"/>
  <c r="B903" i="4"/>
  <c r="K902" i="4"/>
  <c r="I902" i="4"/>
  <c r="G902" i="4"/>
  <c r="F902" i="4"/>
  <c r="E902" i="4"/>
  <c r="D902" i="4"/>
  <c r="C902" i="4"/>
  <c r="B902" i="4"/>
  <c r="K901" i="4"/>
  <c r="I901" i="4"/>
  <c r="G901" i="4"/>
  <c r="F901" i="4"/>
  <c r="E901" i="4"/>
  <c r="D901" i="4"/>
  <c r="C901" i="4"/>
  <c r="B901" i="4"/>
  <c r="K900" i="4"/>
  <c r="I900" i="4"/>
  <c r="G900" i="4"/>
  <c r="F900" i="4"/>
  <c r="E900" i="4"/>
  <c r="D900" i="4"/>
  <c r="C900" i="4"/>
  <c r="B900" i="4"/>
  <c r="K899" i="4"/>
  <c r="I899" i="4"/>
  <c r="G899" i="4"/>
  <c r="F899" i="4"/>
  <c r="E899" i="4"/>
  <c r="D899" i="4"/>
  <c r="C899" i="4"/>
  <c r="B899" i="4"/>
  <c r="K898" i="4"/>
  <c r="I898" i="4"/>
  <c r="G898" i="4"/>
  <c r="F898" i="4"/>
  <c r="E898" i="4"/>
  <c r="D898" i="4"/>
  <c r="C898" i="4"/>
  <c r="B898" i="4"/>
  <c r="K897" i="4"/>
  <c r="I897" i="4"/>
  <c r="G897" i="4"/>
  <c r="F897" i="4"/>
  <c r="E897" i="4"/>
  <c r="D897" i="4"/>
  <c r="C897" i="4"/>
  <c r="B897" i="4"/>
  <c r="K896" i="4"/>
  <c r="I896" i="4"/>
  <c r="G896" i="4"/>
  <c r="F896" i="4"/>
  <c r="E896" i="4"/>
  <c r="D896" i="4"/>
  <c r="C896" i="4"/>
  <c r="B896" i="4"/>
  <c r="K895" i="4"/>
  <c r="I895" i="4"/>
  <c r="G895" i="4"/>
  <c r="F895" i="4"/>
  <c r="E895" i="4"/>
  <c r="D895" i="4"/>
  <c r="C895" i="4"/>
  <c r="B895" i="4"/>
  <c r="K894" i="4"/>
  <c r="I894" i="4"/>
  <c r="G894" i="4"/>
  <c r="F894" i="4"/>
  <c r="E894" i="4"/>
  <c r="D894" i="4"/>
  <c r="C894" i="4"/>
  <c r="B894" i="4"/>
  <c r="K893" i="4"/>
  <c r="I893" i="4"/>
  <c r="G893" i="4"/>
  <c r="F893" i="4"/>
  <c r="E893" i="4"/>
  <c r="D893" i="4"/>
  <c r="C893" i="4"/>
  <c r="B893" i="4"/>
  <c r="K892" i="4"/>
  <c r="I892" i="4"/>
  <c r="G892" i="4"/>
  <c r="F892" i="4"/>
  <c r="E892" i="4"/>
  <c r="D892" i="4"/>
  <c r="C892" i="4"/>
  <c r="B892" i="4"/>
  <c r="K891" i="4"/>
  <c r="I891" i="4"/>
  <c r="G891" i="4"/>
  <c r="F891" i="4"/>
  <c r="E891" i="4"/>
  <c r="D891" i="4"/>
  <c r="C891" i="4"/>
  <c r="B891" i="4"/>
  <c r="K890" i="4"/>
  <c r="I890" i="4"/>
  <c r="G890" i="4"/>
  <c r="F890" i="4"/>
  <c r="E890" i="4"/>
  <c r="D890" i="4"/>
  <c r="C890" i="4"/>
  <c r="B890" i="4"/>
  <c r="K889" i="4"/>
  <c r="I889" i="4"/>
  <c r="G889" i="4"/>
  <c r="F889" i="4"/>
  <c r="E889" i="4"/>
  <c r="D889" i="4"/>
  <c r="C889" i="4"/>
  <c r="B889" i="4"/>
  <c r="K888" i="4"/>
  <c r="I888" i="4"/>
  <c r="G888" i="4"/>
  <c r="F888" i="4"/>
  <c r="E888" i="4"/>
  <c r="D888" i="4"/>
  <c r="C888" i="4"/>
  <c r="B888" i="4"/>
  <c r="K887" i="4"/>
  <c r="I887" i="4"/>
  <c r="G887" i="4"/>
  <c r="F887" i="4"/>
  <c r="E887" i="4"/>
  <c r="D887" i="4"/>
  <c r="C887" i="4"/>
  <c r="B887" i="4"/>
  <c r="K886" i="4"/>
  <c r="I886" i="4"/>
  <c r="G886" i="4"/>
  <c r="F886" i="4"/>
  <c r="E886" i="4"/>
  <c r="D886" i="4"/>
  <c r="C886" i="4"/>
  <c r="B886" i="4"/>
  <c r="K885" i="4"/>
  <c r="I885" i="4"/>
  <c r="G885" i="4"/>
  <c r="F885" i="4"/>
  <c r="E885" i="4"/>
  <c r="D885" i="4"/>
  <c r="C885" i="4"/>
  <c r="B885" i="4"/>
  <c r="K884" i="4"/>
  <c r="I884" i="4"/>
  <c r="G884" i="4"/>
  <c r="F884" i="4"/>
  <c r="E884" i="4"/>
  <c r="D884" i="4"/>
  <c r="C884" i="4"/>
  <c r="B884" i="4"/>
  <c r="K883" i="4"/>
  <c r="I883" i="4"/>
  <c r="G883" i="4"/>
  <c r="F883" i="4"/>
  <c r="E883" i="4"/>
  <c r="D883" i="4"/>
  <c r="C883" i="4"/>
  <c r="B883" i="4"/>
  <c r="K882" i="4"/>
  <c r="I882" i="4"/>
  <c r="G882" i="4"/>
  <c r="F882" i="4"/>
  <c r="E882" i="4"/>
  <c r="D882" i="4"/>
  <c r="C882" i="4"/>
  <c r="B882" i="4"/>
  <c r="K881" i="4"/>
  <c r="I881" i="4"/>
  <c r="G881" i="4"/>
  <c r="F881" i="4"/>
  <c r="E881" i="4"/>
  <c r="D881" i="4"/>
  <c r="C881" i="4"/>
  <c r="B881" i="4"/>
  <c r="K880" i="4"/>
  <c r="I880" i="4"/>
  <c r="G880" i="4"/>
  <c r="F880" i="4"/>
  <c r="E880" i="4"/>
  <c r="D880" i="4"/>
  <c r="C880" i="4"/>
  <c r="B880" i="4"/>
  <c r="K879" i="4"/>
  <c r="I879" i="4"/>
  <c r="G879" i="4"/>
  <c r="F879" i="4"/>
  <c r="E879" i="4"/>
  <c r="D879" i="4"/>
  <c r="C879" i="4"/>
  <c r="B879" i="4"/>
  <c r="K878" i="4"/>
  <c r="I878" i="4"/>
  <c r="G878" i="4"/>
  <c r="F878" i="4"/>
  <c r="E878" i="4"/>
  <c r="D878" i="4"/>
  <c r="C878" i="4"/>
  <c r="B878" i="4"/>
  <c r="K877" i="4"/>
  <c r="I877" i="4"/>
  <c r="G877" i="4"/>
  <c r="F877" i="4"/>
  <c r="E877" i="4"/>
  <c r="D877" i="4"/>
  <c r="C877" i="4"/>
  <c r="B877" i="4"/>
  <c r="K876" i="4"/>
  <c r="I876" i="4"/>
  <c r="G876" i="4"/>
  <c r="F876" i="4"/>
  <c r="E876" i="4"/>
  <c r="D876" i="4"/>
  <c r="C876" i="4"/>
  <c r="B876" i="4"/>
  <c r="K875" i="4"/>
  <c r="I875" i="4"/>
  <c r="G875" i="4"/>
  <c r="F875" i="4"/>
  <c r="E875" i="4"/>
  <c r="D875" i="4"/>
  <c r="C875" i="4"/>
  <c r="B875" i="4"/>
  <c r="K874" i="4"/>
  <c r="I874" i="4"/>
  <c r="G874" i="4"/>
  <c r="F874" i="4"/>
  <c r="E874" i="4"/>
  <c r="D874" i="4"/>
  <c r="C874" i="4"/>
  <c r="B874" i="4"/>
  <c r="K873" i="4"/>
  <c r="I873" i="4"/>
  <c r="G873" i="4"/>
  <c r="F873" i="4"/>
  <c r="E873" i="4"/>
  <c r="D873" i="4"/>
  <c r="C873" i="4"/>
  <c r="B873" i="4"/>
  <c r="K872" i="4"/>
  <c r="I872" i="4"/>
  <c r="G872" i="4"/>
  <c r="F872" i="4"/>
  <c r="E872" i="4"/>
  <c r="D872" i="4"/>
  <c r="C872" i="4"/>
  <c r="B872" i="4"/>
  <c r="K871" i="4"/>
  <c r="I871" i="4"/>
  <c r="G871" i="4"/>
  <c r="F871" i="4"/>
  <c r="E871" i="4"/>
  <c r="D871" i="4"/>
  <c r="C871" i="4"/>
  <c r="B871" i="4"/>
  <c r="K870" i="4"/>
  <c r="I870" i="4"/>
  <c r="G870" i="4"/>
  <c r="F870" i="4"/>
  <c r="E870" i="4"/>
  <c r="D870" i="4"/>
  <c r="C870" i="4"/>
  <c r="B870" i="4"/>
  <c r="K869" i="4"/>
  <c r="I869" i="4"/>
  <c r="G869" i="4"/>
  <c r="F869" i="4"/>
  <c r="E869" i="4"/>
  <c r="D869" i="4"/>
  <c r="C869" i="4"/>
  <c r="B869" i="4"/>
  <c r="K868" i="4"/>
  <c r="I868" i="4"/>
  <c r="G868" i="4"/>
  <c r="F868" i="4"/>
  <c r="E868" i="4"/>
  <c r="D868" i="4"/>
  <c r="C868" i="4"/>
  <c r="B868" i="4"/>
  <c r="K867" i="4"/>
  <c r="I867" i="4"/>
  <c r="G867" i="4"/>
  <c r="F867" i="4"/>
  <c r="E867" i="4"/>
  <c r="D867" i="4"/>
  <c r="C867" i="4"/>
  <c r="B867" i="4"/>
  <c r="K866" i="4"/>
  <c r="I866" i="4"/>
  <c r="G866" i="4"/>
  <c r="F866" i="4"/>
  <c r="E866" i="4"/>
  <c r="D866" i="4"/>
  <c r="C866" i="4"/>
  <c r="B866" i="4"/>
  <c r="K865" i="4"/>
  <c r="I865" i="4"/>
  <c r="G865" i="4"/>
  <c r="F865" i="4"/>
  <c r="E865" i="4"/>
  <c r="D865" i="4"/>
  <c r="C865" i="4"/>
  <c r="B865" i="4"/>
  <c r="K864" i="4"/>
  <c r="I864" i="4"/>
  <c r="G864" i="4"/>
  <c r="F864" i="4"/>
  <c r="E864" i="4"/>
  <c r="D864" i="4"/>
  <c r="C864" i="4"/>
  <c r="B864" i="4"/>
  <c r="K863" i="4"/>
  <c r="I863" i="4"/>
  <c r="G863" i="4"/>
  <c r="F863" i="4"/>
  <c r="E863" i="4"/>
  <c r="D863" i="4"/>
  <c r="C863" i="4"/>
  <c r="B863" i="4"/>
  <c r="K862" i="4"/>
  <c r="I862" i="4"/>
  <c r="G862" i="4"/>
  <c r="F862" i="4"/>
  <c r="E862" i="4"/>
  <c r="D862" i="4"/>
  <c r="C862" i="4"/>
  <c r="B862" i="4"/>
  <c r="K861" i="4"/>
  <c r="I861" i="4"/>
  <c r="G861" i="4"/>
  <c r="F861" i="4"/>
  <c r="E861" i="4"/>
  <c r="D861" i="4"/>
  <c r="C861" i="4"/>
  <c r="B861" i="4"/>
  <c r="K860" i="4"/>
  <c r="I860" i="4"/>
  <c r="G860" i="4"/>
  <c r="F860" i="4"/>
  <c r="E860" i="4"/>
  <c r="D860" i="4"/>
  <c r="C860" i="4"/>
  <c r="B860" i="4"/>
  <c r="K859" i="4"/>
  <c r="I859" i="4"/>
  <c r="G859" i="4"/>
  <c r="F859" i="4"/>
  <c r="E859" i="4"/>
  <c r="D859" i="4"/>
  <c r="C859" i="4"/>
  <c r="B859" i="4"/>
  <c r="K858" i="4"/>
  <c r="I858" i="4"/>
  <c r="G858" i="4"/>
  <c r="F858" i="4"/>
  <c r="E858" i="4"/>
  <c r="D858" i="4"/>
  <c r="C858" i="4"/>
  <c r="B858" i="4"/>
  <c r="K857" i="4"/>
  <c r="I857" i="4"/>
  <c r="G857" i="4"/>
  <c r="F857" i="4"/>
  <c r="E857" i="4"/>
  <c r="D857" i="4"/>
  <c r="C857" i="4"/>
  <c r="B857" i="4"/>
  <c r="K856" i="4"/>
  <c r="I856" i="4"/>
  <c r="G856" i="4"/>
  <c r="F856" i="4"/>
  <c r="E856" i="4"/>
  <c r="D856" i="4"/>
  <c r="C856" i="4"/>
  <c r="B856" i="4"/>
  <c r="K855" i="4"/>
  <c r="I855" i="4"/>
  <c r="G855" i="4"/>
  <c r="F855" i="4"/>
  <c r="E855" i="4"/>
  <c r="D855" i="4"/>
  <c r="C855" i="4"/>
  <c r="B855" i="4"/>
  <c r="K854" i="4"/>
  <c r="I854" i="4"/>
  <c r="G854" i="4"/>
  <c r="F854" i="4"/>
  <c r="E854" i="4"/>
  <c r="D854" i="4"/>
  <c r="C854" i="4"/>
  <c r="B854" i="4"/>
  <c r="K853" i="4"/>
  <c r="I853" i="4"/>
  <c r="G853" i="4"/>
  <c r="F853" i="4"/>
  <c r="E853" i="4"/>
  <c r="D853" i="4"/>
  <c r="C853" i="4"/>
  <c r="B853" i="4"/>
  <c r="K852" i="4"/>
  <c r="I852" i="4"/>
  <c r="G852" i="4"/>
  <c r="F852" i="4"/>
  <c r="E852" i="4"/>
  <c r="D852" i="4"/>
  <c r="C852" i="4"/>
  <c r="B852" i="4"/>
  <c r="K851" i="4"/>
  <c r="I851" i="4"/>
  <c r="G851" i="4"/>
  <c r="F851" i="4"/>
  <c r="E851" i="4"/>
  <c r="D851" i="4"/>
  <c r="C851" i="4"/>
  <c r="B851" i="4"/>
  <c r="K850" i="4"/>
  <c r="I850" i="4"/>
  <c r="G850" i="4"/>
  <c r="F850" i="4"/>
  <c r="E850" i="4"/>
  <c r="D850" i="4"/>
  <c r="C850" i="4"/>
  <c r="B850" i="4"/>
  <c r="K849" i="4"/>
  <c r="I849" i="4"/>
  <c r="G849" i="4"/>
  <c r="F849" i="4"/>
  <c r="E849" i="4"/>
  <c r="D849" i="4"/>
  <c r="C849" i="4"/>
  <c r="B849" i="4"/>
  <c r="K848" i="4"/>
  <c r="I848" i="4"/>
  <c r="G848" i="4"/>
  <c r="F848" i="4"/>
  <c r="E848" i="4"/>
  <c r="D848" i="4"/>
  <c r="C848" i="4"/>
  <c r="B848" i="4"/>
  <c r="K847" i="4"/>
  <c r="I847" i="4"/>
  <c r="G847" i="4"/>
  <c r="F847" i="4"/>
  <c r="E847" i="4"/>
  <c r="D847" i="4"/>
  <c r="C847" i="4"/>
  <c r="B847" i="4"/>
  <c r="K846" i="4"/>
  <c r="I846" i="4"/>
  <c r="G846" i="4"/>
  <c r="F846" i="4"/>
  <c r="E846" i="4"/>
  <c r="D846" i="4"/>
  <c r="C846" i="4"/>
  <c r="B846" i="4"/>
  <c r="K845" i="4"/>
  <c r="I845" i="4"/>
  <c r="G845" i="4"/>
  <c r="F845" i="4"/>
  <c r="E845" i="4"/>
  <c r="D845" i="4"/>
  <c r="C845" i="4"/>
  <c r="B845" i="4"/>
  <c r="K844" i="4"/>
  <c r="I844" i="4"/>
  <c r="G844" i="4"/>
  <c r="F844" i="4"/>
  <c r="E844" i="4"/>
  <c r="D844" i="4"/>
  <c r="C844" i="4"/>
  <c r="B844" i="4"/>
  <c r="K843" i="4"/>
  <c r="I843" i="4"/>
  <c r="G843" i="4"/>
  <c r="F843" i="4"/>
  <c r="E843" i="4"/>
  <c r="D843" i="4"/>
  <c r="C843" i="4"/>
  <c r="B843" i="4"/>
  <c r="K842" i="4"/>
  <c r="I842" i="4"/>
  <c r="G842" i="4"/>
  <c r="F842" i="4"/>
  <c r="E842" i="4"/>
  <c r="D842" i="4"/>
  <c r="C842" i="4"/>
  <c r="B842" i="4"/>
  <c r="K841" i="4"/>
  <c r="I841" i="4"/>
  <c r="G841" i="4"/>
  <c r="F841" i="4"/>
  <c r="E841" i="4"/>
  <c r="D841" i="4"/>
  <c r="C841" i="4"/>
  <c r="B841" i="4"/>
  <c r="K840" i="4"/>
  <c r="I840" i="4"/>
  <c r="G840" i="4"/>
  <c r="F840" i="4"/>
  <c r="E840" i="4"/>
  <c r="D840" i="4"/>
  <c r="C840" i="4"/>
  <c r="B840" i="4"/>
  <c r="K839" i="4"/>
  <c r="I839" i="4"/>
  <c r="G839" i="4"/>
  <c r="F839" i="4"/>
  <c r="E839" i="4"/>
  <c r="D839" i="4"/>
  <c r="C839" i="4"/>
  <c r="B839" i="4"/>
  <c r="K838" i="4"/>
  <c r="I838" i="4"/>
  <c r="G838" i="4"/>
  <c r="F838" i="4"/>
  <c r="E838" i="4"/>
  <c r="D838" i="4"/>
  <c r="C838" i="4"/>
  <c r="B838" i="4"/>
  <c r="K837" i="4"/>
  <c r="I837" i="4"/>
  <c r="G837" i="4"/>
  <c r="F837" i="4"/>
  <c r="E837" i="4"/>
  <c r="D837" i="4"/>
  <c r="C837" i="4"/>
  <c r="B837" i="4"/>
  <c r="K836" i="4"/>
  <c r="I836" i="4"/>
  <c r="G836" i="4"/>
  <c r="F836" i="4"/>
  <c r="E836" i="4"/>
  <c r="D836" i="4"/>
  <c r="C836" i="4"/>
  <c r="B836" i="4"/>
  <c r="K835" i="4"/>
  <c r="I835" i="4"/>
  <c r="G835" i="4"/>
  <c r="F835" i="4"/>
  <c r="E835" i="4"/>
  <c r="D835" i="4"/>
  <c r="C835" i="4"/>
  <c r="B835" i="4"/>
  <c r="K834" i="4"/>
  <c r="I834" i="4"/>
  <c r="G834" i="4"/>
  <c r="F834" i="4"/>
  <c r="E834" i="4"/>
  <c r="D834" i="4"/>
  <c r="C834" i="4"/>
  <c r="B834" i="4"/>
  <c r="K833" i="4"/>
  <c r="I833" i="4"/>
  <c r="G833" i="4"/>
  <c r="F833" i="4"/>
  <c r="E833" i="4"/>
  <c r="D833" i="4"/>
  <c r="C833" i="4"/>
  <c r="B833" i="4"/>
  <c r="K832" i="4"/>
  <c r="I832" i="4"/>
  <c r="G832" i="4"/>
  <c r="F832" i="4"/>
  <c r="E832" i="4"/>
  <c r="D832" i="4"/>
  <c r="C832" i="4"/>
  <c r="B832" i="4"/>
  <c r="K831" i="4"/>
  <c r="I831" i="4"/>
  <c r="G831" i="4"/>
  <c r="F831" i="4"/>
  <c r="E831" i="4"/>
  <c r="D831" i="4"/>
  <c r="C831" i="4"/>
  <c r="B831" i="4"/>
  <c r="K830" i="4"/>
  <c r="I830" i="4"/>
  <c r="G830" i="4"/>
  <c r="F830" i="4"/>
  <c r="E830" i="4"/>
  <c r="D830" i="4"/>
  <c r="C830" i="4"/>
  <c r="B830" i="4"/>
  <c r="K829" i="4"/>
  <c r="I829" i="4"/>
  <c r="G829" i="4"/>
  <c r="F829" i="4"/>
  <c r="E829" i="4"/>
  <c r="D829" i="4"/>
  <c r="C829" i="4"/>
  <c r="B829" i="4"/>
  <c r="K828" i="4"/>
  <c r="I828" i="4"/>
  <c r="G828" i="4"/>
  <c r="F828" i="4"/>
  <c r="E828" i="4"/>
  <c r="D828" i="4"/>
  <c r="C828" i="4"/>
  <c r="B828" i="4"/>
  <c r="K827" i="4"/>
  <c r="I827" i="4"/>
  <c r="G827" i="4"/>
  <c r="F827" i="4"/>
  <c r="E827" i="4"/>
  <c r="D827" i="4"/>
  <c r="C827" i="4"/>
  <c r="B827" i="4"/>
  <c r="K826" i="4"/>
  <c r="I826" i="4"/>
  <c r="G826" i="4"/>
  <c r="F826" i="4"/>
  <c r="E826" i="4"/>
  <c r="D826" i="4"/>
  <c r="C826" i="4"/>
  <c r="B826" i="4"/>
  <c r="K825" i="4"/>
  <c r="I825" i="4"/>
  <c r="G825" i="4"/>
  <c r="F825" i="4"/>
  <c r="E825" i="4"/>
  <c r="D825" i="4"/>
  <c r="C825" i="4"/>
  <c r="B825" i="4"/>
  <c r="K824" i="4"/>
  <c r="I824" i="4"/>
  <c r="G824" i="4"/>
  <c r="F824" i="4"/>
  <c r="E824" i="4"/>
  <c r="D824" i="4"/>
  <c r="C824" i="4"/>
  <c r="B824" i="4"/>
  <c r="K823" i="4"/>
  <c r="I823" i="4"/>
  <c r="G823" i="4"/>
  <c r="F823" i="4"/>
  <c r="E823" i="4"/>
  <c r="D823" i="4"/>
  <c r="C823" i="4"/>
  <c r="B823" i="4"/>
  <c r="K822" i="4"/>
  <c r="I822" i="4"/>
  <c r="G822" i="4"/>
  <c r="F822" i="4"/>
  <c r="E822" i="4"/>
  <c r="D822" i="4"/>
  <c r="C822" i="4"/>
  <c r="B822" i="4"/>
  <c r="K821" i="4"/>
  <c r="I821" i="4"/>
  <c r="G821" i="4"/>
  <c r="F821" i="4"/>
  <c r="E821" i="4"/>
  <c r="D821" i="4"/>
  <c r="C821" i="4"/>
  <c r="B821" i="4"/>
  <c r="K820" i="4"/>
  <c r="I820" i="4"/>
  <c r="G820" i="4"/>
  <c r="F820" i="4"/>
  <c r="E820" i="4"/>
  <c r="D820" i="4"/>
  <c r="C820" i="4"/>
  <c r="B820" i="4"/>
  <c r="K819" i="4"/>
  <c r="I819" i="4"/>
  <c r="G819" i="4"/>
  <c r="F819" i="4"/>
  <c r="E819" i="4"/>
  <c r="D819" i="4"/>
  <c r="C819" i="4"/>
  <c r="B819" i="4"/>
  <c r="K818" i="4"/>
  <c r="I818" i="4"/>
  <c r="G818" i="4"/>
  <c r="F818" i="4"/>
  <c r="E818" i="4"/>
  <c r="D818" i="4"/>
  <c r="C818" i="4"/>
  <c r="B818" i="4"/>
  <c r="K817" i="4"/>
  <c r="I817" i="4"/>
  <c r="G817" i="4"/>
  <c r="F817" i="4"/>
  <c r="E817" i="4"/>
  <c r="D817" i="4"/>
  <c r="C817" i="4"/>
  <c r="B817" i="4"/>
  <c r="K816" i="4"/>
  <c r="I816" i="4"/>
  <c r="G816" i="4"/>
  <c r="F816" i="4"/>
  <c r="E816" i="4"/>
  <c r="D816" i="4"/>
  <c r="C816" i="4"/>
  <c r="B816" i="4"/>
  <c r="K815" i="4"/>
  <c r="I815" i="4"/>
  <c r="G815" i="4"/>
  <c r="F815" i="4"/>
  <c r="E815" i="4"/>
  <c r="D815" i="4"/>
  <c r="C815" i="4"/>
  <c r="B815" i="4"/>
  <c r="K814" i="4"/>
  <c r="I814" i="4"/>
  <c r="G814" i="4"/>
  <c r="F814" i="4"/>
  <c r="E814" i="4"/>
  <c r="D814" i="4"/>
  <c r="C814" i="4"/>
  <c r="B814" i="4"/>
  <c r="K813" i="4"/>
  <c r="I813" i="4"/>
  <c r="G813" i="4"/>
  <c r="F813" i="4"/>
  <c r="E813" i="4"/>
  <c r="D813" i="4"/>
  <c r="C813" i="4"/>
  <c r="B813" i="4"/>
  <c r="K812" i="4"/>
  <c r="I812" i="4"/>
  <c r="G812" i="4"/>
  <c r="F812" i="4"/>
  <c r="E812" i="4"/>
  <c r="D812" i="4"/>
  <c r="C812" i="4"/>
  <c r="B812" i="4"/>
  <c r="K811" i="4"/>
  <c r="I811" i="4"/>
  <c r="G811" i="4"/>
  <c r="F811" i="4"/>
  <c r="E811" i="4"/>
  <c r="D811" i="4"/>
  <c r="C811" i="4"/>
  <c r="B811" i="4"/>
  <c r="K810" i="4"/>
  <c r="I810" i="4"/>
  <c r="G810" i="4"/>
  <c r="F810" i="4"/>
  <c r="E810" i="4"/>
  <c r="D810" i="4"/>
  <c r="C810" i="4"/>
  <c r="B810" i="4"/>
  <c r="K809" i="4"/>
  <c r="I809" i="4"/>
  <c r="G809" i="4"/>
  <c r="F809" i="4"/>
  <c r="E809" i="4"/>
  <c r="D809" i="4"/>
  <c r="C809" i="4"/>
  <c r="B809" i="4"/>
  <c r="K808" i="4"/>
  <c r="I808" i="4"/>
  <c r="G808" i="4"/>
  <c r="F808" i="4"/>
  <c r="E808" i="4"/>
  <c r="D808" i="4"/>
  <c r="C808" i="4"/>
  <c r="B808" i="4"/>
  <c r="K807" i="4"/>
  <c r="I807" i="4"/>
  <c r="G807" i="4"/>
  <c r="F807" i="4"/>
  <c r="E807" i="4"/>
  <c r="D807" i="4"/>
  <c r="C807" i="4"/>
  <c r="B807" i="4"/>
  <c r="K806" i="4"/>
  <c r="I806" i="4"/>
  <c r="G806" i="4"/>
  <c r="F806" i="4"/>
  <c r="E806" i="4"/>
  <c r="D806" i="4"/>
  <c r="C806" i="4"/>
  <c r="B806" i="4"/>
  <c r="K805" i="4"/>
  <c r="I805" i="4"/>
  <c r="G805" i="4"/>
  <c r="F805" i="4"/>
  <c r="E805" i="4"/>
  <c r="D805" i="4"/>
  <c r="C805" i="4"/>
  <c r="B805" i="4"/>
  <c r="K804" i="4"/>
  <c r="I804" i="4"/>
  <c r="G804" i="4"/>
  <c r="F804" i="4"/>
  <c r="E804" i="4"/>
  <c r="D804" i="4"/>
  <c r="C804" i="4"/>
  <c r="B804" i="4"/>
  <c r="K803" i="4"/>
  <c r="I803" i="4"/>
  <c r="G803" i="4"/>
  <c r="F803" i="4"/>
  <c r="E803" i="4"/>
  <c r="D803" i="4"/>
  <c r="C803" i="4"/>
  <c r="B803" i="4"/>
  <c r="K802" i="4"/>
  <c r="I802" i="4"/>
  <c r="G802" i="4"/>
  <c r="F802" i="4"/>
  <c r="E802" i="4"/>
  <c r="D802" i="4"/>
  <c r="C802" i="4"/>
  <c r="B802" i="4"/>
  <c r="K801" i="4"/>
  <c r="I801" i="4"/>
  <c r="G801" i="4"/>
  <c r="F801" i="4"/>
  <c r="E801" i="4"/>
  <c r="D801" i="4"/>
  <c r="C801" i="4"/>
  <c r="B801" i="4"/>
  <c r="K800" i="4"/>
  <c r="I800" i="4"/>
  <c r="G800" i="4"/>
  <c r="F800" i="4"/>
  <c r="E800" i="4"/>
  <c r="D800" i="4"/>
  <c r="C800" i="4"/>
  <c r="B800" i="4"/>
  <c r="K799" i="4"/>
  <c r="I799" i="4"/>
  <c r="G799" i="4"/>
  <c r="F799" i="4"/>
  <c r="E799" i="4"/>
  <c r="D799" i="4"/>
  <c r="C799" i="4"/>
  <c r="B799" i="4"/>
  <c r="K798" i="4"/>
  <c r="I798" i="4"/>
  <c r="G798" i="4"/>
  <c r="F798" i="4"/>
  <c r="E798" i="4"/>
  <c r="D798" i="4"/>
  <c r="C798" i="4"/>
  <c r="B798" i="4"/>
  <c r="K797" i="4"/>
  <c r="I797" i="4"/>
  <c r="G797" i="4"/>
  <c r="F797" i="4"/>
  <c r="E797" i="4"/>
  <c r="D797" i="4"/>
  <c r="C797" i="4"/>
  <c r="B797" i="4"/>
  <c r="K796" i="4"/>
  <c r="I796" i="4"/>
  <c r="G796" i="4"/>
  <c r="F796" i="4"/>
  <c r="E796" i="4"/>
  <c r="D796" i="4"/>
  <c r="C796" i="4"/>
  <c r="B796" i="4"/>
  <c r="K795" i="4"/>
  <c r="I795" i="4"/>
  <c r="G795" i="4"/>
  <c r="F795" i="4"/>
  <c r="E795" i="4"/>
  <c r="D795" i="4"/>
  <c r="C795" i="4"/>
  <c r="B795" i="4"/>
  <c r="K794" i="4"/>
  <c r="I794" i="4"/>
  <c r="G794" i="4"/>
  <c r="F794" i="4"/>
  <c r="E794" i="4"/>
  <c r="D794" i="4"/>
  <c r="C794" i="4"/>
  <c r="B794" i="4"/>
  <c r="K793" i="4"/>
  <c r="I793" i="4"/>
  <c r="G793" i="4"/>
  <c r="F793" i="4"/>
  <c r="E793" i="4"/>
  <c r="D793" i="4"/>
  <c r="C793" i="4"/>
  <c r="B793" i="4"/>
  <c r="K792" i="4"/>
  <c r="I792" i="4"/>
  <c r="G792" i="4"/>
  <c r="F792" i="4"/>
  <c r="E792" i="4"/>
  <c r="D792" i="4"/>
  <c r="C792" i="4"/>
  <c r="B792" i="4"/>
  <c r="K791" i="4"/>
  <c r="I791" i="4"/>
  <c r="G791" i="4"/>
  <c r="F791" i="4"/>
  <c r="E791" i="4"/>
  <c r="D791" i="4"/>
  <c r="C791" i="4"/>
  <c r="B791" i="4"/>
  <c r="K790" i="4"/>
  <c r="I790" i="4"/>
  <c r="G790" i="4"/>
  <c r="F790" i="4"/>
  <c r="E790" i="4"/>
  <c r="D790" i="4"/>
  <c r="C790" i="4"/>
  <c r="B790" i="4"/>
  <c r="K789" i="4"/>
  <c r="I789" i="4"/>
  <c r="G789" i="4"/>
  <c r="F789" i="4"/>
  <c r="E789" i="4"/>
  <c r="D789" i="4"/>
  <c r="C789" i="4"/>
  <c r="B789" i="4"/>
  <c r="K788" i="4"/>
  <c r="I788" i="4"/>
  <c r="G788" i="4"/>
  <c r="F788" i="4"/>
  <c r="E788" i="4"/>
  <c r="D788" i="4"/>
  <c r="C788" i="4"/>
  <c r="B788" i="4"/>
  <c r="K787" i="4"/>
  <c r="I787" i="4"/>
  <c r="G787" i="4"/>
  <c r="F787" i="4"/>
  <c r="E787" i="4"/>
  <c r="D787" i="4"/>
  <c r="C787" i="4"/>
  <c r="B787" i="4"/>
  <c r="K786" i="4"/>
  <c r="I786" i="4"/>
  <c r="G786" i="4"/>
  <c r="F786" i="4"/>
  <c r="E786" i="4"/>
  <c r="D786" i="4"/>
  <c r="C786" i="4"/>
  <c r="B786" i="4"/>
  <c r="K785" i="4"/>
  <c r="I785" i="4"/>
  <c r="G785" i="4"/>
  <c r="F785" i="4"/>
  <c r="E785" i="4"/>
  <c r="D785" i="4"/>
  <c r="C785" i="4"/>
  <c r="B785" i="4"/>
  <c r="K784" i="4"/>
  <c r="I784" i="4"/>
  <c r="G784" i="4"/>
  <c r="F784" i="4"/>
  <c r="E784" i="4"/>
  <c r="D784" i="4"/>
  <c r="C784" i="4"/>
  <c r="B784" i="4"/>
  <c r="K783" i="4"/>
  <c r="I783" i="4"/>
  <c r="G783" i="4"/>
  <c r="F783" i="4"/>
  <c r="E783" i="4"/>
  <c r="D783" i="4"/>
  <c r="C783" i="4"/>
  <c r="B783" i="4"/>
  <c r="K782" i="4"/>
  <c r="I782" i="4"/>
  <c r="G782" i="4"/>
  <c r="F782" i="4"/>
  <c r="E782" i="4"/>
  <c r="D782" i="4"/>
  <c r="C782" i="4"/>
  <c r="B782" i="4"/>
  <c r="K781" i="4"/>
  <c r="I781" i="4"/>
  <c r="G781" i="4"/>
  <c r="F781" i="4"/>
  <c r="E781" i="4"/>
  <c r="D781" i="4"/>
  <c r="C781" i="4"/>
  <c r="B781" i="4"/>
  <c r="K780" i="4"/>
  <c r="I780" i="4"/>
  <c r="G780" i="4"/>
  <c r="F780" i="4"/>
  <c r="E780" i="4"/>
  <c r="D780" i="4"/>
  <c r="C780" i="4"/>
  <c r="B780" i="4"/>
  <c r="K779" i="4"/>
  <c r="I779" i="4"/>
  <c r="G779" i="4"/>
  <c r="F779" i="4"/>
  <c r="E779" i="4"/>
  <c r="D779" i="4"/>
  <c r="C779" i="4"/>
  <c r="B779" i="4"/>
  <c r="K778" i="4"/>
  <c r="I778" i="4"/>
  <c r="G778" i="4"/>
  <c r="F778" i="4"/>
  <c r="E778" i="4"/>
  <c r="D778" i="4"/>
  <c r="C778" i="4"/>
  <c r="B778" i="4"/>
  <c r="K777" i="4"/>
  <c r="I777" i="4"/>
  <c r="G777" i="4"/>
  <c r="F777" i="4"/>
  <c r="E777" i="4"/>
  <c r="D777" i="4"/>
  <c r="C777" i="4"/>
  <c r="B777" i="4"/>
  <c r="K776" i="4"/>
  <c r="I776" i="4"/>
  <c r="G776" i="4"/>
  <c r="F776" i="4"/>
  <c r="E776" i="4"/>
  <c r="D776" i="4"/>
  <c r="C776" i="4"/>
  <c r="B776" i="4"/>
  <c r="K775" i="4"/>
  <c r="I775" i="4"/>
  <c r="G775" i="4"/>
  <c r="F775" i="4"/>
  <c r="E775" i="4"/>
  <c r="D775" i="4"/>
  <c r="C775" i="4"/>
  <c r="B775" i="4"/>
  <c r="K774" i="4"/>
  <c r="I774" i="4"/>
  <c r="G774" i="4"/>
  <c r="F774" i="4"/>
  <c r="E774" i="4"/>
  <c r="D774" i="4"/>
  <c r="C774" i="4"/>
  <c r="B774" i="4"/>
  <c r="K773" i="4"/>
  <c r="I773" i="4"/>
  <c r="G773" i="4"/>
  <c r="F773" i="4"/>
  <c r="E773" i="4"/>
  <c r="D773" i="4"/>
  <c r="C773" i="4"/>
  <c r="B773" i="4"/>
  <c r="K772" i="4"/>
  <c r="I772" i="4"/>
  <c r="G772" i="4"/>
  <c r="F772" i="4"/>
  <c r="E772" i="4"/>
  <c r="D772" i="4"/>
  <c r="C772" i="4"/>
  <c r="B772" i="4"/>
  <c r="K771" i="4"/>
  <c r="I771" i="4"/>
  <c r="G771" i="4"/>
  <c r="F771" i="4"/>
  <c r="E771" i="4"/>
  <c r="D771" i="4"/>
  <c r="C771" i="4"/>
  <c r="B771" i="4"/>
  <c r="K770" i="4"/>
  <c r="I770" i="4"/>
  <c r="G770" i="4"/>
  <c r="F770" i="4"/>
  <c r="E770" i="4"/>
  <c r="D770" i="4"/>
  <c r="C770" i="4"/>
  <c r="B770" i="4"/>
  <c r="K769" i="4"/>
  <c r="I769" i="4"/>
  <c r="G769" i="4"/>
  <c r="F769" i="4"/>
  <c r="E769" i="4"/>
  <c r="D769" i="4"/>
  <c r="C769" i="4"/>
  <c r="B769" i="4"/>
  <c r="K768" i="4"/>
  <c r="I768" i="4"/>
  <c r="G768" i="4"/>
  <c r="F768" i="4"/>
  <c r="E768" i="4"/>
  <c r="D768" i="4"/>
  <c r="C768" i="4"/>
  <c r="B768" i="4"/>
  <c r="K767" i="4"/>
  <c r="I767" i="4"/>
  <c r="G767" i="4"/>
  <c r="F767" i="4"/>
  <c r="E767" i="4"/>
  <c r="D767" i="4"/>
  <c r="C767" i="4"/>
  <c r="B767" i="4"/>
  <c r="K766" i="4"/>
  <c r="I766" i="4"/>
  <c r="G766" i="4"/>
  <c r="F766" i="4"/>
  <c r="E766" i="4"/>
  <c r="D766" i="4"/>
  <c r="C766" i="4"/>
  <c r="B766" i="4"/>
  <c r="K765" i="4"/>
  <c r="I765" i="4"/>
  <c r="G765" i="4"/>
  <c r="F765" i="4"/>
  <c r="E765" i="4"/>
  <c r="D765" i="4"/>
  <c r="C765" i="4"/>
  <c r="B765" i="4"/>
  <c r="K764" i="4"/>
  <c r="I764" i="4"/>
  <c r="G764" i="4"/>
  <c r="F764" i="4"/>
  <c r="E764" i="4"/>
  <c r="D764" i="4"/>
  <c r="C764" i="4"/>
  <c r="B764" i="4"/>
  <c r="K763" i="4"/>
  <c r="I763" i="4"/>
  <c r="G763" i="4"/>
  <c r="F763" i="4"/>
  <c r="E763" i="4"/>
  <c r="D763" i="4"/>
  <c r="C763" i="4"/>
  <c r="B763" i="4"/>
  <c r="K762" i="4"/>
  <c r="I762" i="4"/>
  <c r="G762" i="4"/>
  <c r="F762" i="4"/>
  <c r="E762" i="4"/>
  <c r="D762" i="4"/>
  <c r="C762" i="4"/>
  <c r="B762" i="4"/>
  <c r="K761" i="4"/>
  <c r="I761" i="4"/>
  <c r="G761" i="4"/>
  <c r="F761" i="4"/>
  <c r="E761" i="4"/>
  <c r="D761" i="4"/>
  <c r="C761" i="4"/>
  <c r="B761" i="4"/>
  <c r="K760" i="4"/>
  <c r="I760" i="4"/>
  <c r="G760" i="4"/>
  <c r="F760" i="4"/>
  <c r="E760" i="4"/>
  <c r="D760" i="4"/>
  <c r="C760" i="4"/>
  <c r="B760" i="4"/>
  <c r="K759" i="4"/>
  <c r="I759" i="4"/>
  <c r="G759" i="4"/>
  <c r="F759" i="4"/>
  <c r="E759" i="4"/>
  <c r="D759" i="4"/>
  <c r="C759" i="4"/>
  <c r="B759" i="4"/>
  <c r="K758" i="4"/>
  <c r="I758" i="4"/>
  <c r="G758" i="4"/>
  <c r="F758" i="4"/>
  <c r="E758" i="4"/>
  <c r="D758" i="4"/>
  <c r="C758" i="4"/>
  <c r="B758" i="4"/>
  <c r="K757" i="4"/>
  <c r="I757" i="4"/>
  <c r="G757" i="4"/>
  <c r="F757" i="4"/>
  <c r="E757" i="4"/>
  <c r="D757" i="4"/>
  <c r="C757" i="4"/>
  <c r="B757" i="4"/>
  <c r="K756" i="4"/>
  <c r="I756" i="4"/>
  <c r="G756" i="4"/>
  <c r="F756" i="4"/>
  <c r="E756" i="4"/>
  <c r="D756" i="4"/>
  <c r="C756" i="4"/>
  <c r="B756" i="4"/>
  <c r="K755" i="4"/>
  <c r="I755" i="4"/>
  <c r="G755" i="4"/>
  <c r="F755" i="4"/>
  <c r="E755" i="4"/>
  <c r="D755" i="4"/>
  <c r="C755" i="4"/>
  <c r="B755" i="4"/>
  <c r="K754" i="4"/>
  <c r="I754" i="4"/>
  <c r="G754" i="4"/>
  <c r="F754" i="4"/>
  <c r="E754" i="4"/>
  <c r="D754" i="4"/>
  <c r="C754" i="4"/>
  <c r="B754" i="4"/>
  <c r="K753" i="4"/>
  <c r="I753" i="4"/>
  <c r="G753" i="4"/>
  <c r="F753" i="4"/>
  <c r="E753" i="4"/>
  <c r="D753" i="4"/>
  <c r="C753" i="4"/>
  <c r="B753" i="4"/>
  <c r="K752" i="4"/>
  <c r="I752" i="4"/>
  <c r="G752" i="4"/>
  <c r="F752" i="4"/>
  <c r="E752" i="4"/>
  <c r="D752" i="4"/>
  <c r="C752" i="4"/>
  <c r="B752" i="4"/>
  <c r="K751" i="4"/>
  <c r="I751" i="4"/>
  <c r="G751" i="4"/>
  <c r="F751" i="4"/>
  <c r="E751" i="4"/>
  <c r="D751" i="4"/>
  <c r="C751" i="4"/>
  <c r="B751" i="4"/>
  <c r="K750" i="4"/>
  <c r="I750" i="4"/>
  <c r="G750" i="4"/>
  <c r="F750" i="4"/>
  <c r="E750" i="4"/>
  <c r="D750" i="4"/>
  <c r="C750" i="4"/>
  <c r="B750" i="4"/>
  <c r="K749" i="4"/>
  <c r="I749" i="4"/>
  <c r="G749" i="4"/>
  <c r="F749" i="4"/>
  <c r="E749" i="4"/>
  <c r="D749" i="4"/>
  <c r="C749" i="4"/>
  <c r="B749" i="4"/>
  <c r="K748" i="4"/>
  <c r="I748" i="4"/>
  <c r="G748" i="4"/>
  <c r="F748" i="4"/>
  <c r="E748" i="4"/>
  <c r="D748" i="4"/>
  <c r="C748" i="4"/>
  <c r="B748" i="4"/>
  <c r="K747" i="4"/>
  <c r="I747" i="4"/>
  <c r="G747" i="4"/>
  <c r="F747" i="4"/>
  <c r="E747" i="4"/>
  <c r="D747" i="4"/>
  <c r="C747" i="4"/>
  <c r="B747" i="4"/>
  <c r="K746" i="4"/>
  <c r="I746" i="4"/>
  <c r="G746" i="4"/>
  <c r="F746" i="4"/>
  <c r="E746" i="4"/>
  <c r="D746" i="4"/>
  <c r="C746" i="4"/>
  <c r="B746" i="4"/>
  <c r="K745" i="4"/>
  <c r="I745" i="4"/>
  <c r="G745" i="4"/>
  <c r="F745" i="4"/>
  <c r="E745" i="4"/>
  <c r="D745" i="4"/>
  <c r="C745" i="4"/>
  <c r="B745" i="4"/>
  <c r="K744" i="4"/>
  <c r="I744" i="4"/>
  <c r="G744" i="4"/>
  <c r="F744" i="4"/>
  <c r="E744" i="4"/>
  <c r="D744" i="4"/>
  <c r="C744" i="4"/>
  <c r="B744" i="4"/>
  <c r="K743" i="4"/>
  <c r="I743" i="4"/>
  <c r="G743" i="4"/>
  <c r="F743" i="4"/>
  <c r="E743" i="4"/>
  <c r="D743" i="4"/>
  <c r="C743" i="4"/>
  <c r="B743" i="4"/>
  <c r="K742" i="4"/>
  <c r="I742" i="4"/>
  <c r="G742" i="4"/>
  <c r="F742" i="4"/>
  <c r="E742" i="4"/>
  <c r="D742" i="4"/>
  <c r="C742" i="4"/>
  <c r="B742" i="4"/>
  <c r="K741" i="4"/>
  <c r="I741" i="4"/>
  <c r="G741" i="4"/>
  <c r="F741" i="4"/>
  <c r="E741" i="4"/>
  <c r="D741" i="4"/>
  <c r="C741" i="4"/>
  <c r="B741" i="4"/>
  <c r="K740" i="4"/>
  <c r="I740" i="4"/>
  <c r="G740" i="4"/>
  <c r="F740" i="4"/>
  <c r="E740" i="4"/>
  <c r="D740" i="4"/>
  <c r="C740" i="4"/>
  <c r="B740" i="4"/>
  <c r="K739" i="4"/>
  <c r="I739" i="4"/>
  <c r="G739" i="4"/>
  <c r="F739" i="4"/>
  <c r="E739" i="4"/>
  <c r="D739" i="4"/>
  <c r="C739" i="4"/>
  <c r="B739" i="4"/>
  <c r="K738" i="4"/>
  <c r="I738" i="4"/>
  <c r="G738" i="4"/>
  <c r="F738" i="4"/>
  <c r="E738" i="4"/>
  <c r="D738" i="4"/>
  <c r="C738" i="4"/>
  <c r="B738" i="4"/>
  <c r="K737" i="4"/>
  <c r="I737" i="4"/>
  <c r="G737" i="4"/>
  <c r="F737" i="4"/>
  <c r="E737" i="4"/>
  <c r="D737" i="4"/>
  <c r="C737" i="4"/>
  <c r="B737" i="4"/>
  <c r="K736" i="4"/>
  <c r="I736" i="4"/>
  <c r="G736" i="4"/>
  <c r="F736" i="4"/>
  <c r="E736" i="4"/>
  <c r="D736" i="4"/>
  <c r="C736" i="4"/>
  <c r="B736" i="4"/>
  <c r="K735" i="4"/>
  <c r="I735" i="4"/>
  <c r="G735" i="4"/>
  <c r="F735" i="4"/>
  <c r="E735" i="4"/>
  <c r="D735" i="4"/>
  <c r="C735" i="4"/>
  <c r="B735" i="4"/>
  <c r="K734" i="4"/>
  <c r="I734" i="4"/>
  <c r="G734" i="4"/>
  <c r="F734" i="4"/>
  <c r="E734" i="4"/>
  <c r="D734" i="4"/>
  <c r="C734" i="4"/>
  <c r="B734" i="4"/>
  <c r="K733" i="4"/>
  <c r="I733" i="4"/>
  <c r="G733" i="4"/>
  <c r="F733" i="4"/>
  <c r="E733" i="4"/>
  <c r="D733" i="4"/>
  <c r="C733" i="4"/>
  <c r="B733" i="4"/>
  <c r="K732" i="4"/>
  <c r="I732" i="4"/>
  <c r="G732" i="4"/>
  <c r="F732" i="4"/>
  <c r="E732" i="4"/>
  <c r="D732" i="4"/>
  <c r="C732" i="4"/>
  <c r="B732" i="4"/>
  <c r="K731" i="4"/>
  <c r="I731" i="4"/>
  <c r="G731" i="4"/>
  <c r="F731" i="4"/>
  <c r="E731" i="4"/>
  <c r="D731" i="4"/>
  <c r="C731" i="4"/>
  <c r="B731" i="4"/>
  <c r="K730" i="4"/>
  <c r="I730" i="4"/>
  <c r="G730" i="4"/>
  <c r="F730" i="4"/>
  <c r="E730" i="4"/>
  <c r="D730" i="4"/>
  <c r="C730" i="4"/>
  <c r="B730" i="4"/>
  <c r="K729" i="4"/>
  <c r="I729" i="4"/>
  <c r="G729" i="4"/>
  <c r="F729" i="4"/>
  <c r="E729" i="4"/>
  <c r="D729" i="4"/>
  <c r="C729" i="4"/>
  <c r="B729" i="4"/>
  <c r="K728" i="4"/>
  <c r="I728" i="4"/>
  <c r="G728" i="4"/>
  <c r="F728" i="4"/>
  <c r="E728" i="4"/>
  <c r="D728" i="4"/>
  <c r="C728" i="4"/>
  <c r="B728" i="4"/>
  <c r="K727" i="4"/>
  <c r="I727" i="4"/>
  <c r="G727" i="4"/>
  <c r="F727" i="4"/>
  <c r="E727" i="4"/>
  <c r="D727" i="4"/>
  <c r="C727" i="4"/>
  <c r="B727" i="4"/>
  <c r="K726" i="4"/>
  <c r="I726" i="4"/>
  <c r="G726" i="4"/>
  <c r="F726" i="4"/>
  <c r="E726" i="4"/>
  <c r="D726" i="4"/>
  <c r="C726" i="4"/>
  <c r="B726" i="4"/>
  <c r="K725" i="4"/>
  <c r="I725" i="4"/>
  <c r="G725" i="4"/>
  <c r="F725" i="4"/>
  <c r="E725" i="4"/>
  <c r="D725" i="4"/>
  <c r="C725" i="4"/>
  <c r="B725" i="4"/>
  <c r="K724" i="4"/>
  <c r="I724" i="4"/>
  <c r="G724" i="4"/>
  <c r="F724" i="4"/>
  <c r="E724" i="4"/>
  <c r="D724" i="4"/>
  <c r="C724" i="4"/>
  <c r="B724" i="4"/>
  <c r="K723" i="4"/>
  <c r="I723" i="4"/>
  <c r="G723" i="4"/>
  <c r="F723" i="4"/>
  <c r="E723" i="4"/>
  <c r="D723" i="4"/>
  <c r="C723" i="4"/>
  <c r="B723" i="4"/>
  <c r="K722" i="4"/>
  <c r="I722" i="4"/>
  <c r="G722" i="4"/>
  <c r="F722" i="4"/>
  <c r="E722" i="4"/>
  <c r="D722" i="4"/>
  <c r="C722" i="4"/>
  <c r="B722" i="4"/>
  <c r="K721" i="4"/>
  <c r="I721" i="4"/>
  <c r="G721" i="4"/>
  <c r="F721" i="4"/>
  <c r="E721" i="4"/>
  <c r="D721" i="4"/>
  <c r="C721" i="4"/>
  <c r="B721" i="4"/>
  <c r="K720" i="4"/>
  <c r="I720" i="4"/>
  <c r="G720" i="4"/>
  <c r="F720" i="4"/>
  <c r="E720" i="4"/>
  <c r="D720" i="4"/>
  <c r="C720" i="4"/>
  <c r="B720" i="4"/>
  <c r="K719" i="4"/>
  <c r="I719" i="4"/>
  <c r="G719" i="4"/>
  <c r="F719" i="4"/>
  <c r="E719" i="4"/>
  <c r="D719" i="4"/>
  <c r="C719" i="4"/>
  <c r="B719" i="4"/>
  <c r="K718" i="4"/>
  <c r="I718" i="4"/>
  <c r="G718" i="4"/>
  <c r="F718" i="4"/>
  <c r="E718" i="4"/>
  <c r="D718" i="4"/>
  <c r="C718" i="4"/>
  <c r="B718" i="4"/>
  <c r="K717" i="4"/>
  <c r="I717" i="4"/>
  <c r="G717" i="4"/>
  <c r="F717" i="4"/>
  <c r="E717" i="4"/>
  <c r="D717" i="4"/>
  <c r="C717" i="4"/>
  <c r="B717" i="4"/>
  <c r="K716" i="4"/>
  <c r="I716" i="4"/>
  <c r="G716" i="4"/>
  <c r="F716" i="4"/>
  <c r="E716" i="4"/>
  <c r="D716" i="4"/>
  <c r="C716" i="4"/>
  <c r="B716" i="4"/>
  <c r="K715" i="4"/>
  <c r="I715" i="4"/>
  <c r="G715" i="4"/>
  <c r="F715" i="4"/>
  <c r="E715" i="4"/>
  <c r="D715" i="4"/>
  <c r="C715" i="4"/>
  <c r="B715" i="4"/>
  <c r="K714" i="4"/>
  <c r="I714" i="4"/>
  <c r="G714" i="4"/>
  <c r="F714" i="4"/>
  <c r="E714" i="4"/>
  <c r="D714" i="4"/>
  <c r="C714" i="4"/>
  <c r="B714" i="4"/>
  <c r="K713" i="4"/>
  <c r="I713" i="4"/>
  <c r="G713" i="4"/>
  <c r="F713" i="4"/>
  <c r="E713" i="4"/>
  <c r="D713" i="4"/>
  <c r="C713" i="4"/>
  <c r="B713" i="4"/>
  <c r="K712" i="4"/>
  <c r="I712" i="4"/>
  <c r="G712" i="4"/>
  <c r="F712" i="4"/>
  <c r="E712" i="4"/>
  <c r="D712" i="4"/>
  <c r="C712" i="4"/>
  <c r="B712" i="4"/>
  <c r="K711" i="4"/>
  <c r="I711" i="4"/>
  <c r="G711" i="4"/>
  <c r="F711" i="4"/>
  <c r="E711" i="4"/>
  <c r="D711" i="4"/>
  <c r="C711" i="4"/>
  <c r="B711" i="4"/>
  <c r="K710" i="4"/>
  <c r="I710" i="4"/>
  <c r="G710" i="4"/>
  <c r="F710" i="4"/>
  <c r="E710" i="4"/>
  <c r="D710" i="4"/>
  <c r="C710" i="4"/>
  <c r="B710" i="4"/>
  <c r="K709" i="4"/>
  <c r="I709" i="4"/>
  <c r="G709" i="4"/>
  <c r="F709" i="4"/>
  <c r="E709" i="4"/>
  <c r="D709" i="4"/>
  <c r="C709" i="4"/>
  <c r="B709" i="4"/>
  <c r="K708" i="4"/>
  <c r="I708" i="4"/>
  <c r="G708" i="4"/>
  <c r="F708" i="4"/>
  <c r="E708" i="4"/>
  <c r="D708" i="4"/>
  <c r="C708" i="4"/>
  <c r="B708" i="4"/>
  <c r="K707" i="4"/>
  <c r="I707" i="4"/>
  <c r="G707" i="4"/>
  <c r="F707" i="4"/>
  <c r="E707" i="4"/>
  <c r="D707" i="4"/>
  <c r="C707" i="4"/>
  <c r="B707" i="4"/>
  <c r="K706" i="4"/>
  <c r="I706" i="4"/>
  <c r="G706" i="4"/>
  <c r="F706" i="4"/>
  <c r="E706" i="4"/>
  <c r="D706" i="4"/>
  <c r="C706" i="4"/>
  <c r="B706" i="4"/>
  <c r="K705" i="4"/>
  <c r="I705" i="4"/>
  <c r="G705" i="4"/>
  <c r="F705" i="4"/>
  <c r="E705" i="4"/>
  <c r="D705" i="4"/>
  <c r="C705" i="4"/>
  <c r="B705" i="4"/>
  <c r="K704" i="4"/>
  <c r="I704" i="4"/>
  <c r="G704" i="4"/>
  <c r="F704" i="4"/>
  <c r="E704" i="4"/>
  <c r="D704" i="4"/>
  <c r="C704" i="4"/>
  <c r="B704" i="4"/>
  <c r="K703" i="4"/>
  <c r="I703" i="4"/>
  <c r="G703" i="4"/>
  <c r="F703" i="4"/>
  <c r="E703" i="4"/>
  <c r="D703" i="4"/>
  <c r="C703" i="4"/>
  <c r="B703" i="4"/>
  <c r="K702" i="4"/>
  <c r="I702" i="4"/>
  <c r="G702" i="4"/>
  <c r="F702" i="4"/>
  <c r="E702" i="4"/>
  <c r="D702" i="4"/>
  <c r="C702" i="4"/>
  <c r="B702" i="4"/>
  <c r="K701" i="4"/>
  <c r="I701" i="4"/>
  <c r="G701" i="4"/>
  <c r="F701" i="4"/>
  <c r="E701" i="4"/>
  <c r="D701" i="4"/>
  <c r="C701" i="4"/>
  <c r="B701" i="4"/>
  <c r="K700" i="4"/>
  <c r="I700" i="4"/>
  <c r="G700" i="4"/>
  <c r="F700" i="4"/>
  <c r="E700" i="4"/>
  <c r="D700" i="4"/>
  <c r="C700" i="4"/>
  <c r="B700" i="4"/>
  <c r="K699" i="4"/>
  <c r="I699" i="4"/>
  <c r="G699" i="4"/>
  <c r="F699" i="4"/>
  <c r="E699" i="4"/>
  <c r="D699" i="4"/>
  <c r="C699" i="4"/>
  <c r="B699" i="4"/>
  <c r="K698" i="4"/>
  <c r="I698" i="4"/>
  <c r="G698" i="4"/>
  <c r="F698" i="4"/>
  <c r="E698" i="4"/>
  <c r="D698" i="4"/>
  <c r="C698" i="4"/>
  <c r="B698" i="4"/>
  <c r="K697" i="4"/>
  <c r="I697" i="4"/>
  <c r="G697" i="4"/>
  <c r="F697" i="4"/>
  <c r="E697" i="4"/>
  <c r="D697" i="4"/>
  <c r="C697" i="4"/>
  <c r="B697" i="4"/>
  <c r="K696" i="4"/>
  <c r="I696" i="4"/>
  <c r="G696" i="4"/>
  <c r="F696" i="4"/>
  <c r="E696" i="4"/>
  <c r="D696" i="4"/>
  <c r="C696" i="4"/>
  <c r="B696" i="4"/>
  <c r="K695" i="4"/>
  <c r="I695" i="4"/>
  <c r="G695" i="4"/>
  <c r="F695" i="4"/>
  <c r="E695" i="4"/>
  <c r="D695" i="4"/>
  <c r="C695" i="4"/>
  <c r="B695" i="4"/>
  <c r="K694" i="4"/>
  <c r="I694" i="4"/>
  <c r="G694" i="4"/>
  <c r="F694" i="4"/>
  <c r="E694" i="4"/>
  <c r="D694" i="4"/>
  <c r="C694" i="4"/>
  <c r="B694" i="4"/>
  <c r="K693" i="4"/>
  <c r="I693" i="4"/>
  <c r="G693" i="4"/>
  <c r="F693" i="4"/>
  <c r="E693" i="4"/>
  <c r="D693" i="4"/>
  <c r="C693" i="4"/>
  <c r="B693" i="4"/>
  <c r="K692" i="4"/>
  <c r="I692" i="4"/>
  <c r="G692" i="4"/>
  <c r="F692" i="4"/>
  <c r="E692" i="4"/>
  <c r="D692" i="4"/>
  <c r="C692" i="4"/>
  <c r="B692" i="4"/>
  <c r="K691" i="4"/>
  <c r="I691" i="4"/>
  <c r="G691" i="4"/>
  <c r="F691" i="4"/>
  <c r="E691" i="4"/>
  <c r="D691" i="4"/>
  <c r="C691" i="4"/>
  <c r="B691" i="4"/>
  <c r="K690" i="4"/>
  <c r="I690" i="4"/>
  <c r="G690" i="4"/>
  <c r="F690" i="4"/>
  <c r="E690" i="4"/>
  <c r="D690" i="4"/>
  <c r="C690" i="4"/>
  <c r="B690" i="4"/>
  <c r="K689" i="4"/>
  <c r="I689" i="4"/>
  <c r="G689" i="4"/>
  <c r="F689" i="4"/>
  <c r="E689" i="4"/>
  <c r="D689" i="4"/>
  <c r="C689" i="4"/>
  <c r="B689" i="4"/>
  <c r="K688" i="4"/>
  <c r="I688" i="4"/>
  <c r="G688" i="4"/>
  <c r="F688" i="4"/>
  <c r="E688" i="4"/>
  <c r="D688" i="4"/>
  <c r="C688" i="4"/>
  <c r="B688" i="4"/>
  <c r="K687" i="4"/>
  <c r="I687" i="4"/>
  <c r="G687" i="4"/>
  <c r="F687" i="4"/>
  <c r="E687" i="4"/>
  <c r="D687" i="4"/>
  <c r="C687" i="4"/>
  <c r="B687" i="4"/>
  <c r="K686" i="4"/>
  <c r="I686" i="4"/>
  <c r="G686" i="4"/>
  <c r="F686" i="4"/>
  <c r="E686" i="4"/>
  <c r="D686" i="4"/>
  <c r="C686" i="4"/>
  <c r="B686" i="4"/>
  <c r="K685" i="4"/>
  <c r="I685" i="4"/>
  <c r="G685" i="4"/>
  <c r="F685" i="4"/>
  <c r="E685" i="4"/>
  <c r="D685" i="4"/>
  <c r="C685" i="4"/>
  <c r="B685" i="4"/>
  <c r="K684" i="4"/>
  <c r="I684" i="4"/>
  <c r="G684" i="4"/>
  <c r="F684" i="4"/>
  <c r="E684" i="4"/>
  <c r="D684" i="4"/>
  <c r="C684" i="4"/>
  <c r="B684" i="4"/>
  <c r="K683" i="4"/>
  <c r="I683" i="4"/>
  <c r="G683" i="4"/>
  <c r="F683" i="4"/>
  <c r="E683" i="4"/>
  <c r="D683" i="4"/>
  <c r="C683" i="4"/>
  <c r="B683" i="4"/>
  <c r="K682" i="4"/>
  <c r="I682" i="4"/>
  <c r="G682" i="4"/>
  <c r="F682" i="4"/>
  <c r="E682" i="4"/>
  <c r="D682" i="4"/>
  <c r="C682" i="4"/>
  <c r="B682" i="4"/>
  <c r="K681" i="4"/>
  <c r="I681" i="4"/>
  <c r="G681" i="4"/>
  <c r="F681" i="4"/>
  <c r="E681" i="4"/>
  <c r="D681" i="4"/>
  <c r="C681" i="4"/>
  <c r="B681" i="4"/>
  <c r="K680" i="4"/>
  <c r="I680" i="4"/>
  <c r="G680" i="4"/>
  <c r="F680" i="4"/>
  <c r="E680" i="4"/>
  <c r="D680" i="4"/>
  <c r="C680" i="4"/>
  <c r="B680" i="4"/>
  <c r="K679" i="4"/>
  <c r="I679" i="4"/>
  <c r="G679" i="4"/>
  <c r="F679" i="4"/>
  <c r="E679" i="4"/>
  <c r="D679" i="4"/>
  <c r="C679" i="4"/>
  <c r="B679" i="4"/>
  <c r="K678" i="4"/>
  <c r="I678" i="4"/>
  <c r="G678" i="4"/>
  <c r="F678" i="4"/>
  <c r="E678" i="4"/>
  <c r="D678" i="4"/>
  <c r="C678" i="4"/>
  <c r="B678" i="4"/>
  <c r="K677" i="4"/>
  <c r="I677" i="4"/>
  <c r="G677" i="4"/>
  <c r="F677" i="4"/>
  <c r="E677" i="4"/>
  <c r="D677" i="4"/>
  <c r="C677" i="4"/>
  <c r="B677" i="4"/>
  <c r="K676" i="4"/>
  <c r="I676" i="4"/>
  <c r="G676" i="4"/>
  <c r="F676" i="4"/>
  <c r="E676" i="4"/>
  <c r="D676" i="4"/>
  <c r="C676" i="4"/>
  <c r="B676" i="4"/>
  <c r="K675" i="4"/>
  <c r="I675" i="4"/>
  <c r="G675" i="4"/>
  <c r="F675" i="4"/>
  <c r="E675" i="4"/>
  <c r="D675" i="4"/>
  <c r="C675" i="4"/>
  <c r="B675" i="4"/>
  <c r="K674" i="4"/>
  <c r="I674" i="4"/>
  <c r="G674" i="4"/>
  <c r="F674" i="4"/>
  <c r="E674" i="4"/>
  <c r="D674" i="4"/>
  <c r="C674" i="4"/>
  <c r="B674" i="4"/>
  <c r="K673" i="4"/>
  <c r="I673" i="4"/>
  <c r="G673" i="4"/>
  <c r="F673" i="4"/>
  <c r="E673" i="4"/>
  <c r="D673" i="4"/>
  <c r="C673" i="4"/>
  <c r="B673" i="4"/>
  <c r="K672" i="4"/>
  <c r="I672" i="4"/>
  <c r="G672" i="4"/>
  <c r="F672" i="4"/>
  <c r="E672" i="4"/>
  <c r="D672" i="4"/>
  <c r="C672" i="4"/>
  <c r="B672" i="4"/>
  <c r="K671" i="4"/>
  <c r="I671" i="4"/>
  <c r="G671" i="4"/>
  <c r="F671" i="4"/>
  <c r="E671" i="4"/>
  <c r="D671" i="4"/>
  <c r="C671" i="4"/>
  <c r="B671" i="4"/>
  <c r="K670" i="4"/>
  <c r="I670" i="4"/>
  <c r="G670" i="4"/>
  <c r="F670" i="4"/>
  <c r="E670" i="4"/>
  <c r="D670" i="4"/>
  <c r="C670" i="4"/>
  <c r="B670" i="4"/>
  <c r="K669" i="4"/>
  <c r="I669" i="4"/>
  <c r="G669" i="4"/>
  <c r="F669" i="4"/>
  <c r="E669" i="4"/>
  <c r="D669" i="4"/>
  <c r="C669" i="4"/>
  <c r="B669" i="4"/>
  <c r="K668" i="4"/>
  <c r="I668" i="4"/>
  <c r="G668" i="4"/>
  <c r="F668" i="4"/>
  <c r="E668" i="4"/>
  <c r="D668" i="4"/>
  <c r="C668" i="4"/>
  <c r="B668" i="4"/>
  <c r="K667" i="4"/>
  <c r="I667" i="4"/>
  <c r="G667" i="4"/>
  <c r="F667" i="4"/>
  <c r="E667" i="4"/>
  <c r="D667" i="4"/>
  <c r="C667" i="4"/>
  <c r="B667" i="4"/>
  <c r="K666" i="4"/>
  <c r="I666" i="4"/>
  <c r="G666" i="4"/>
  <c r="F666" i="4"/>
  <c r="E666" i="4"/>
  <c r="D666" i="4"/>
  <c r="C666" i="4"/>
  <c r="B666" i="4"/>
  <c r="K665" i="4"/>
  <c r="I665" i="4"/>
  <c r="G665" i="4"/>
  <c r="F665" i="4"/>
  <c r="E665" i="4"/>
  <c r="D665" i="4"/>
  <c r="C665" i="4"/>
  <c r="B665" i="4"/>
  <c r="K664" i="4"/>
  <c r="I664" i="4"/>
  <c r="G664" i="4"/>
  <c r="F664" i="4"/>
  <c r="E664" i="4"/>
  <c r="D664" i="4"/>
  <c r="C664" i="4"/>
  <c r="B664" i="4"/>
  <c r="K663" i="4"/>
  <c r="I663" i="4"/>
  <c r="G663" i="4"/>
  <c r="F663" i="4"/>
  <c r="E663" i="4"/>
  <c r="D663" i="4"/>
  <c r="C663" i="4"/>
  <c r="B663" i="4"/>
  <c r="K662" i="4"/>
  <c r="I662" i="4"/>
  <c r="G662" i="4"/>
  <c r="F662" i="4"/>
  <c r="E662" i="4"/>
  <c r="D662" i="4"/>
  <c r="C662" i="4"/>
  <c r="B662" i="4"/>
  <c r="K661" i="4"/>
  <c r="I661" i="4"/>
  <c r="G661" i="4"/>
  <c r="F661" i="4"/>
  <c r="E661" i="4"/>
  <c r="D661" i="4"/>
  <c r="C661" i="4"/>
  <c r="B661" i="4"/>
  <c r="K660" i="4"/>
  <c r="I660" i="4"/>
  <c r="G660" i="4"/>
  <c r="F660" i="4"/>
  <c r="E660" i="4"/>
  <c r="D660" i="4"/>
  <c r="C660" i="4"/>
  <c r="B660" i="4"/>
  <c r="K659" i="4"/>
  <c r="I659" i="4"/>
  <c r="G659" i="4"/>
  <c r="F659" i="4"/>
  <c r="E659" i="4"/>
  <c r="D659" i="4"/>
  <c r="C659" i="4"/>
  <c r="B659" i="4"/>
  <c r="K658" i="4"/>
  <c r="I658" i="4"/>
  <c r="G658" i="4"/>
  <c r="F658" i="4"/>
  <c r="E658" i="4"/>
  <c r="D658" i="4"/>
  <c r="C658" i="4"/>
  <c r="B658" i="4"/>
  <c r="K657" i="4"/>
  <c r="I657" i="4"/>
  <c r="G657" i="4"/>
  <c r="F657" i="4"/>
  <c r="E657" i="4"/>
  <c r="D657" i="4"/>
  <c r="C657" i="4"/>
  <c r="B657" i="4"/>
  <c r="K656" i="4"/>
  <c r="I656" i="4"/>
  <c r="G656" i="4"/>
  <c r="F656" i="4"/>
  <c r="E656" i="4"/>
  <c r="D656" i="4"/>
  <c r="C656" i="4"/>
  <c r="B656" i="4"/>
  <c r="K655" i="4"/>
  <c r="I655" i="4"/>
  <c r="G655" i="4"/>
  <c r="F655" i="4"/>
  <c r="E655" i="4"/>
  <c r="D655" i="4"/>
  <c r="C655" i="4"/>
  <c r="B655" i="4"/>
  <c r="K654" i="4"/>
  <c r="I654" i="4"/>
  <c r="G654" i="4"/>
  <c r="F654" i="4"/>
  <c r="E654" i="4"/>
  <c r="D654" i="4"/>
  <c r="C654" i="4"/>
  <c r="B654" i="4"/>
  <c r="K653" i="4"/>
  <c r="I653" i="4"/>
  <c r="G653" i="4"/>
  <c r="F653" i="4"/>
  <c r="E653" i="4"/>
  <c r="D653" i="4"/>
  <c r="C653" i="4"/>
  <c r="B653" i="4"/>
  <c r="K652" i="4"/>
  <c r="I652" i="4"/>
  <c r="G652" i="4"/>
  <c r="F652" i="4"/>
  <c r="E652" i="4"/>
  <c r="D652" i="4"/>
  <c r="C652" i="4"/>
  <c r="B652" i="4"/>
  <c r="K651" i="4"/>
  <c r="I651" i="4"/>
  <c r="G651" i="4"/>
  <c r="F651" i="4"/>
  <c r="E651" i="4"/>
  <c r="D651" i="4"/>
  <c r="C651" i="4"/>
  <c r="B651" i="4"/>
  <c r="K650" i="4"/>
  <c r="I650" i="4"/>
  <c r="G650" i="4"/>
  <c r="F650" i="4"/>
  <c r="E650" i="4"/>
  <c r="D650" i="4"/>
  <c r="C650" i="4"/>
  <c r="B650" i="4"/>
  <c r="K649" i="4"/>
  <c r="I649" i="4"/>
  <c r="G649" i="4"/>
  <c r="F649" i="4"/>
  <c r="E649" i="4"/>
  <c r="D649" i="4"/>
  <c r="C649" i="4"/>
  <c r="B649" i="4"/>
  <c r="K648" i="4"/>
  <c r="I648" i="4"/>
  <c r="G648" i="4"/>
  <c r="F648" i="4"/>
  <c r="E648" i="4"/>
  <c r="D648" i="4"/>
  <c r="C648" i="4"/>
  <c r="B648" i="4"/>
  <c r="K647" i="4"/>
  <c r="I647" i="4"/>
  <c r="G647" i="4"/>
  <c r="F647" i="4"/>
  <c r="E647" i="4"/>
  <c r="D647" i="4"/>
  <c r="C647" i="4"/>
  <c r="B647" i="4"/>
  <c r="K646" i="4"/>
  <c r="I646" i="4"/>
  <c r="G646" i="4"/>
  <c r="F646" i="4"/>
  <c r="E646" i="4"/>
  <c r="D646" i="4"/>
  <c r="C646" i="4"/>
  <c r="B646" i="4"/>
  <c r="K645" i="4"/>
  <c r="I645" i="4"/>
  <c r="G645" i="4"/>
  <c r="F645" i="4"/>
  <c r="E645" i="4"/>
  <c r="D645" i="4"/>
  <c r="C645" i="4"/>
  <c r="B645" i="4"/>
  <c r="K644" i="4"/>
  <c r="I644" i="4"/>
  <c r="G644" i="4"/>
  <c r="F644" i="4"/>
  <c r="E644" i="4"/>
  <c r="D644" i="4"/>
  <c r="C644" i="4"/>
  <c r="B644" i="4"/>
  <c r="K643" i="4"/>
  <c r="I643" i="4"/>
  <c r="G643" i="4"/>
  <c r="F643" i="4"/>
  <c r="E643" i="4"/>
  <c r="D643" i="4"/>
  <c r="C643" i="4"/>
  <c r="B643" i="4"/>
  <c r="K642" i="4"/>
  <c r="I642" i="4"/>
  <c r="G642" i="4"/>
  <c r="F642" i="4"/>
  <c r="E642" i="4"/>
  <c r="D642" i="4"/>
  <c r="C642" i="4"/>
  <c r="B642" i="4"/>
  <c r="K641" i="4"/>
  <c r="I641" i="4"/>
  <c r="G641" i="4"/>
  <c r="F641" i="4"/>
  <c r="E641" i="4"/>
  <c r="D641" i="4"/>
  <c r="C641" i="4"/>
  <c r="B641" i="4"/>
  <c r="K640" i="4"/>
  <c r="I640" i="4"/>
  <c r="G640" i="4"/>
  <c r="F640" i="4"/>
  <c r="E640" i="4"/>
  <c r="D640" i="4"/>
  <c r="C640" i="4"/>
  <c r="B640" i="4"/>
  <c r="K639" i="4"/>
  <c r="I639" i="4"/>
  <c r="G639" i="4"/>
  <c r="F639" i="4"/>
  <c r="E639" i="4"/>
  <c r="D639" i="4"/>
  <c r="C639" i="4"/>
  <c r="B639" i="4"/>
  <c r="K638" i="4"/>
  <c r="I638" i="4"/>
  <c r="G638" i="4"/>
  <c r="F638" i="4"/>
  <c r="E638" i="4"/>
  <c r="D638" i="4"/>
  <c r="C638" i="4"/>
  <c r="B638" i="4"/>
  <c r="K637" i="4"/>
  <c r="I637" i="4"/>
  <c r="G637" i="4"/>
  <c r="F637" i="4"/>
  <c r="E637" i="4"/>
  <c r="D637" i="4"/>
  <c r="C637" i="4"/>
  <c r="B637" i="4"/>
  <c r="K636" i="4"/>
  <c r="I636" i="4"/>
  <c r="G636" i="4"/>
  <c r="F636" i="4"/>
  <c r="E636" i="4"/>
  <c r="D636" i="4"/>
  <c r="C636" i="4"/>
  <c r="B636" i="4"/>
  <c r="K635" i="4"/>
  <c r="I635" i="4"/>
  <c r="G635" i="4"/>
  <c r="F635" i="4"/>
  <c r="E635" i="4"/>
  <c r="D635" i="4"/>
  <c r="C635" i="4"/>
  <c r="B635" i="4"/>
  <c r="K634" i="4"/>
  <c r="I634" i="4"/>
  <c r="G634" i="4"/>
  <c r="F634" i="4"/>
  <c r="E634" i="4"/>
  <c r="D634" i="4"/>
  <c r="C634" i="4"/>
  <c r="B634" i="4"/>
  <c r="K633" i="4"/>
  <c r="I633" i="4"/>
  <c r="G633" i="4"/>
  <c r="F633" i="4"/>
  <c r="E633" i="4"/>
  <c r="D633" i="4"/>
  <c r="C633" i="4"/>
  <c r="B633" i="4"/>
  <c r="K632" i="4"/>
  <c r="I632" i="4"/>
  <c r="G632" i="4"/>
  <c r="F632" i="4"/>
  <c r="E632" i="4"/>
  <c r="D632" i="4"/>
  <c r="C632" i="4"/>
  <c r="B632" i="4"/>
  <c r="K631" i="4"/>
  <c r="I631" i="4"/>
  <c r="G631" i="4"/>
  <c r="F631" i="4"/>
  <c r="E631" i="4"/>
  <c r="D631" i="4"/>
  <c r="C631" i="4"/>
  <c r="B631" i="4"/>
  <c r="K630" i="4"/>
  <c r="I630" i="4"/>
  <c r="G630" i="4"/>
  <c r="F630" i="4"/>
  <c r="E630" i="4"/>
  <c r="D630" i="4"/>
  <c r="C630" i="4"/>
  <c r="B630" i="4"/>
  <c r="K629" i="4"/>
  <c r="I629" i="4"/>
  <c r="G629" i="4"/>
  <c r="F629" i="4"/>
  <c r="E629" i="4"/>
  <c r="D629" i="4"/>
  <c r="C629" i="4"/>
  <c r="B629" i="4"/>
  <c r="K628" i="4"/>
  <c r="I628" i="4"/>
  <c r="G628" i="4"/>
  <c r="F628" i="4"/>
  <c r="E628" i="4"/>
  <c r="D628" i="4"/>
  <c r="C628" i="4"/>
  <c r="B628" i="4"/>
  <c r="K627" i="4"/>
  <c r="I627" i="4"/>
  <c r="G627" i="4"/>
  <c r="F627" i="4"/>
  <c r="E627" i="4"/>
  <c r="D627" i="4"/>
  <c r="C627" i="4"/>
  <c r="B627" i="4"/>
  <c r="K626" i="4"/>
  <c r="I626" i="4"/>
  <c r="G626" i="4"/>
  <c r="F626" i="4"/>
  <c r="E626" i="4"/>
  <c r="D626" i="4"/>
  <c r="C626" i="4"/>
  <c r="B626" i="4"/>
  <c r="K625" i="4"/>
  <c r="I625" i="4"/>
  <c r="G625" i="4"/>
  <c r="F625" i="4"/>
  <c r="E625" i="4"/>
  <c r="D625" i="4"/>
  <c r="C625" i="4"/>
  <c r="B625" i="4"/>
  <c r="K624" i="4"/>
  <c r="I624" i="4"/>
  <c r="G624" i="4"/>
  <c r="F624" i="4"/>
  <c r="E624" i="4"/>
  <c r="D624" i="4"/>
  <c r="C624" i="4"/>
  <c r="B624" i="4"/>
  <c r="K623" i="4"/>
  <c r="I623" i="4"/>
  <c r="G623" i="4"/>
  <c r="F623" i="4"/>
  <c r="E623" i="4"/>
  <c r="D623" i="4"/>
  <c r="C623" i="4"/>
  <c r="B623" i="4"/>
  <c r="K622" i="4"/>
  <c r="I622" i="4"/>
  <c r="G622" i="4"/>
  <c r="F622" i="4"/>
  <c r="E622" i="4"/>
  <c r="D622" i="4"/>
  <c r="C622" i="4"/>
  <c r="B622" i="4"/>
  <c r="K621" i="4"/>
  <c r="I621" i="4"/>
  <c r="G621" i="4"/>
  <c r="F621" i="4"/>
  <c r="E621" i="4"/>
  <c r="D621" i="4"/>
  <c r="C621" i="4"/>
  <c r="B621" i="4"/>
  <c r="K620" i="4"/>
  <c r="I620" i="4"/>
  <c r="G620" i="4"/>
  <c r="F620" i="4"/>
  <c r="E620" i="4"/>
  <c r="D620" i="4"/>
  <c r="C620" i="4"/>
  <c r="B620" i="4"/>
  <c r="K619" i="4"/>
  <c r="I619" i="4"/>
  <c r="G619" i="4"/>
  <c r="F619" i="4"/>
  <c r="E619" i="4"/>
  <c r="D619" i="4"/>
  <c r="C619" i="4"/>
  <c r="B619" i="4"/>
  <c r="K618" i="4"/>
  <c r="I618" i="4"/>
  <c r="G618" i="4"/>
  <c r="F618" i="4"/>
  <c r="E618" i="4"/>
  <c r="D618" i="4"/>
  <c r="C618" i="4"/>
  <c r="B618" i="4"/>
  <c r="K617" i="4"/>
  <c r="I617" i="4"/>
  <c r="G617" i="4"/>
  <c r="F617" i="4"/>
  <c r="E617" i="4"/>
  <c r="D617" i="4"/>
  <c r="C617" i="4"/>
  <c r="B617" i="4"/>
  <c r="K616" i="4"/>
  <c r="I616" i="4"/>
  <c r="G616" i="4"/>
  <c r="F616" i="4"/>
  <c r="E616" i="4"/>
  <c r="D616" i="4"/>
  <c r="C616" i="4"/>
  <c r="B616" i="4"/>
  <c r="K615" i="4"/>
  <c r="I615" i="4"/>
  <c r="G615" i="4"/>
  <c r="F615" i="4"/>
  <c r="E615" i="4"/>
  <c r="D615" i="4"/>
  <c r="C615" i="4"/>
  <c r="B615" i="4"/>
  <c r="K614" i="4"/>
  <c r="I614" i="4"/>
  <c r="G614" i="4"/>
  <c r="F614" i="4"/>
  <c r="E614" i="4"/>
  <c r="D614" i="4"/>
  <c r="C614" i="4"/>
  <c r="B614" i="4"/>
  <c r="K613" i="4"/>
  <c r="I613" i="4"/>
  <c r="G613" i="4"/>
  <c r="F613" i="4"/>
  <c r="E613" i="4"/>
  <c r="D613" i="4"/>
  <c r="C613" i="4"/>
  <c r="B613" i="4"/>
  <c r="K612" i="4"/>
  <c r="I612" i="4"/>
  <c r="G612" i="4"/>
  <c r="F612" i="4"/>
  <c r="E612" i="4"/>
  <c r="D612" i="4"/>
  <c r="C612" i="4"/>
  <c r="B612" i="4"/>
  <c r="K611" i="4"/>
  <c r="I611" i="4"/>
  <c r="G611" i="4"/>
  <c r="F611" i="4"/>
  <c r="E611" i="4"/>
  <c r="D611" i="4"/>
  <c r="C611" i="4"/>
  <c r="B611" i="4"/>
  <c r="K610" i="4"/>
  <c r="I610" i="4"/>
  <c r="G610" i="4"/>
  <c r="F610" i="4"/>
  <c r="E610" i="4"/>
  <c r="D610" i="4"/>
  <c r="C610" i="4"/>
  <c r="B610" i="4"/>
  <c r="K609" i="4"/>
  <c r="I609" i="4"/>
  <c r="G609" i="4"/>
  <c r="F609" i="4"/>
  <c r="E609" i="4"/>
  <c r="D609" i="4"/>
  <c r="C609" i="4"/>
  <c r="B609" i="4"/>
  <c r="K608" i="4"/>
  <c r="I608" i="4"/>
  <c r="G608" i="4"/>
  <c r="F608" i="4"/>
  <c r="E608" i="4"/>
  <c r="D608" i="4"/>
  <c r="C608" i="4"/>
  <c r="B608" i="4"/>
  <c r="K607" i="4"/>
  <c r="I607" i="4"/>
  <c r="G607" i="4"/>
  <c r="F607" i="4"/>
  <c r="E607" i="4"/>
  <c r="D607" i="4"/>
  <c r="C607" i="4"/>
  <c r="B607" i="4"/>
  <c r="K606" i="4"/>
  <c r="I606" i="4"/>
  <c r="G606" i="4"/>
  <c r="F606" i="4"/>
  <c r="E606" i="4"/>
  <c r="D606" i="4"/>
  <c r="C606" i="4"/>
  <c r="B606" i="4"/>
  <c r="K605" i="4"/>
  <c r="I605" i="4"/>
  <c r="G605" i="4"/>
  <c r="F605" i="4"/>
  <c r="E605" i="4"/>
  <c r="D605" i="4"/>
  <c r="C605" i="4"/>
  <c r="B605" i="4"/>
  <c r="K604" i="4"/>
  <c r="I604" i="4"/>
  <c r="G604" i="4"/>
  <c r="F604" i="4"/>
  <c r="E604" i="4"/>
  <c r="D604" i="4"/>
  <c r="C604" i="4"/>
  <c r="B604" i="4"/>
  <c r="K603" i="4"/>
  <c r="I603" i="4"/>
  <c r="G603" i="4"/>
  <c r="F603" i="4"/>
  <c r="E603" i="4"/>
  <c r="D603" i="4"/>
  <c r="C603" i="4"/>
  <c r="B603" i="4"/>
  <c r="K602" i="4"/>
  <c r="I602" i="4"/>
  <c r="G602" i="4"/>
  <c r="F602" i="4"/>
  <c r="E602" i="4"/>
  <c r="D602" i="4"/>
  <c r="C602" i="4"/>
  <c r="B602" i="4"/>
  <c r="K601" i="4"/>
  <c r="I601" i="4"/>
  <c r="G601" i="4"/>
  <c r="F601" i="4"/>
  <c r="E601" i="4"/>
  <c r="D601" i="4"/>
  <c r="C601" i="4"/>
  <c r="B601" i="4"/>
  <c r="K600" i="4"/>
  <c r="I600" i="4"/>
  <c r="G600" i="4"/>
  <c r="F600" i="4"/>
  <c r="E600" i="4"/>
  <c r="D600" i="4"/>
  <c r="C600" i="4"/>
  <c r="B600" i="4"/>
  <c r="K599" i="4"/>
  <c r="I599" i="4"/>
  <c r="G599" i="4"/>
  <c r="F599" i="4"/>
  <c r="E599" i="4"/>
  <c r="D599" i="4"/>
  <c r="C599" i="4"/>
  <c r="B599" i="4"/>
  <c r="K598" i="4"/>
  <c r="I598" i="4"/>
  <c r="G598" i="4"/>
  <c r="F598" i="4"/>
  <c r="E598" i="4"/>
  <c r="D598" i="4"/>
  <c r="C598" i="4"/>
  <c r="B598" i="4"/>
  <c r="K597" i="4"/>
  <c r="I597" i="4"/>
  <c r="G597" i="4"/>
  <c r="F597" i="4"/>
  <c r="E597" i="4"/>
  <c r="D597" i="4"/>
  <c r="C597" i="4"/>
  <c r="B597" i="4"/>
  <c r="K596" i="4"/>
  <c r="I596" i="4"/>
  <c r="G596" i="4"/>
  <c r="F596" i="4"/>
  <c r="E596" i="4"/>
  <c r="D596" i="4"/>
  <c r="C596" i="4"/>
  <c r="B596" i="4"/>
  <c r="K595" i="4"/>
  <c r="I595" i="4"/>
  <c r="G595" i="4"/>
  <c r="F595" i="4"/>
  <c r="E595" i="4"/>
  <c r="D595" i="4"/>
  <c r="C595" i="4"/>
  <c r="B595" i="4"/>
  <c r="K594" i="4"/>
  <c r="I594" i="4"/>
  <c r="G594" i="4"/>
  <c r="F594" i="4"/>
  <c r="E594" i="4"/>
  <c r="D594" i="4"/>
  <c r="C594" i="4"/>
  <c r="B594" i="4"/>
  <c r="K593" i="4"/>
  <c r="I593" i="4"/>
  <c r="G593" i="4"/>
  <c r="F593" i="4"/>
  <c r="E593" i="4"/>
  <c r="D593" i="4"/>
  <c r="C593" i="4"/>
  <c r="B593" i="4"/>
  <c r="K592" i="4"/>
  <c r="I592" i="4"/>
  <c r="G592" i="4"/>
  <c r="F592" i="4"/>
  <c r="E592" i="4"/>
  <c r="D592" i="4"/>
  <c r="C592" i="4"/>
  <c r="B592" i="4"/>
  <c r="K591" i="4"/>
  <c r="I591" i="4"/>
  <c r="G591" i="4"/>
  <c r="F591" i="4"/>
  <c r="E591" i="4"/>
  <c r="D591" i="4"/>
  <c r="C591" i="4"/>
  <c r="B591" i="4"/>
  <c r="K590" i="4"/>
  <c r="I590" i="4"/>
  <c r="G590" i="4"/>
  <c r="F590" i="4"/>
  <c r="E590" i="4"/>
  <c r="D590" i="4"/>
  <c r="C590" i="4"/>
  <c r="B590" i="4"/>
  <c r="K589" i="4"/>
  <c r="I589" i="4"/>
  <c r="G589" i="4"/>
  <c r="F589" i="4"/>
  <c r="E589" i="4"/>
  <c r="D589" i="4"/>
  <c r="C589" i="4"/>
  <c r="B589" i="4"/>
  <c r="K588" i="4"/>
  <c r="I588" i="4"/>
  <c r="G588" i="4"/>
  <c r="F588" i="4"/>
  <c r="E588" i="4"/>
  <c r="D588" i="4"/>
  <c r="C588" i="4"/>
  <c r="B588" i="4"/>
  <c r="K587" i="4"/>
  <c r="I587" i="4"/>
  <c r="G587" i="4"/>
  <c r="F587" i="4"/>
  <c r="E587" i="4"/>
  <c r="D587" i="4"/>
  <c r="C587" i="4"/>
  <c r="B587" i="4"/>
  <c r="K586" i="4"/>
  <c r="I586" i="4"/>
  <c r="G586" i="4"/>
  <c r="F586" i="4"/>
  <c r="E586" i="4"/>
  <c r="D586" i="4"/>
  <c r="C586" i="4"/>
  <c r="B586" i="4"/>
  <c r="K585" i="4"/>
  <c r="I585" i="4"/>
  <c r="G585" i="4"/>
  <c r="F585" i="4"/>
  <c r="E585" i="4"/>
  <c r="D585" i="4"/>
  <c r="C585" i="4"/>
  <c r="B585" i="4"/>
  <c r="K584" i="4"/>
  <c r="I584" i="4"/>
  <c r="G584" i="4"/>
  <c r="F584" i="4"/>
  <c r="E584" i="4"/>
  <c r="D584" i="4"/>
  <c r="C584" i="4"/>
  <c r="B584" i="4"/>
  <c r="K583" i="4"/>
  <c r="I583" i="4"/>
  <c r="G583" i="4"/>
  <c r="F583" i="4"/>
  <c r="E583" i="4"/>
  <c r="D583" i="4"/>
  <c r="C583" i="4"/>
  <c r="B583" i="4"/>
  <c r="K582" i="4"/>
  <c r="I582" i="4"/>
  <c r="G582" i="4"/>
  <c r="F582" i="4"/>
  <c r="E582" i="4"/>
  <c r="D582" i="4"/>
  <c r="C582" i="4"/>
  <c r="B582" i="4"/>
  <c r="K581" i="4"/>
  <c r="I581" i="4"/>
  <c r="G581" i="4"/>
  <c r="F581" i="4"/>
  <c r="E581" i="4"/>
  <c r="D581" i="4"/>
  <c r="C581" i="4"/>
  <c r="B581" i="4"/>
  <c r="K580" i="4"/>
  <c r="I580" i="4"/>
  <c r="G580" i="4"/>
  <c r="F580" i="4"/>
  <c r="E580" i="4"/>
  <c r="D580" i="4"/>
  <c r="C580" i="4"/>
  <c r="B580" i="4"/>
  <c r="K579" i="4"/>
  <c r="I579" i="4"/>
  <c r="G579" i="4"/>
  <c r="F579" i="4"/>
  <c r="E579" i="4"/>
  <c r="D579" i="4"/>
  <c r="C579" i="4"/>
  <c r="B579" i="4"/>
  <c r="K578" i="4"/>
  <c r="I578" i="4"/>
  <c r="G578" i="4"/>
  <c r="F578" i="4"/>
  <c r="E578" i="4"/>
  <c r="D578" i="4"/>
  <c r="C578" i="4"/>
  <c r="B578" i="4"/>
  <c r="K577" i="4"/>
  <c r="I577" i="4"/>
  <c r="G577" i="4"/>
  <c r="F577" i="4"/>
  <c r="E577" i="4"/>
  <c r="D577" i="4"/>
  <c r="C577" i="4"/>
  <c r="B577" i="4"/>
  <c r="K576" i="4"/>
  <c r="I576" i="4"/>
  <c r="G576" i="4"/>
  <c r="F576" i="4"/>
  <c r="E576" i="4"/>
  <c r="D576" i="4"/>
  <c r="C576" i="4"/>
  <c r="B576" i="4"/>
  <c r="K575" i="4"/>
  <c r="I575" i="4"/>
  <c r="G575" i="4"/>
  <c r="F575" i="4"/>
  <c r="E575" i="4"/>
  <c r="D575" i="4"/>
  <c r="C575" i="4"/>
  <c r="B575" i="4"/>
  <c r="K574" i="4"/>
  <c r="I574" i="4"/>
  <c r="G574" i="4"/>
  <c r="F574" i="4"/>
  <c r="E574" i="4"/>
  <c r="D574" i="4"/>
  <c r="C574" i="4"/>
  <c r="B574" i="4"/>
  <c r="K573" i="4"/>
  <c r="I573" i="4"/>
  <c r="G573" i="4"/>
  <c r="F573" i="4"/>
  <c r="E573" i="4"/>
  <c r="D573" i="4"/>
  <c r="C573" i="4"/>
  <c r="B573" i="4"/>
  <c r="K572" i="4"/>
  <c r="I572" i="4"/>
  <c r="G572" i="4"/>
  <c r="F572" i="4"/>
  <c r="E572" i="4"/>
  <c r="D572" i="4"/>
  <c r="C572" i="4"/>
  <c r="B572" i="4"/>
  <c r="K571" i="4"/>
  <c r="I571" i="4"/>
  <c r="G571" i="4"/>
  <c r="F571" i="4"/>
  <c r="E571" i="4"/>
  <c r="D571" i="4"/>
  <c r="C571" i="4"/>
  <c r="B571" i="4"/>
  <c r="K570" i="4"/>
  <c r="I570" i="4"/>
  <c r="G570" i="4"/>
  <c r="F570" i="4"/>
  <c r="E570" i="4"/>
  <c r="D570" i="4"/>
  <c r="C570" i="4"/>
  <c r="B570" i="4"/>
  <c r="K569" i="4"/>
  <c r="I569" i="4"/>
  <c r="G569" i="4"/>
  <c r="F569" i="4"/>
  <c r="E569" i="4"/>
  <c r="D569" i="4"/>
  <c r="C569" i="4"/>
  <c r="B569" i="4"/>
  <c r="K568" i="4"/>
  <c r="I568" i="4"/>
  <c r="G568" i="4"/>
  <c r="F568" i="4"/>
  <c r="E568" i="4"/>
  <c r="D568" i="4"/>
  <c r="C568" i="4"/>
  <c r="B568" i="4"/>
  <c r="K567" i="4"/>
  <c r="I567" i="4"/>
  <c r="G567" i="4"/>
  <c r="F567" i="4"/>
  <c r="E567" i="4"/>
  <c r="D567" i="4"/>
  <c r="C567" i="4"/>
  <c r="B567" i="4"/>
  <c r="K566" i="4"/>
  <c r="I566" i="4"/>
  <c r="G566" i="4"/>
  <c r="F566" i="4"/>
  <c r="E566" i="4"/>
  <c r="D566" i="4"/>
  <c r="C566" i="4"/>
  <c r="B566" i="4"/>
  <c r="K565" i="4"/>
  <c r="I565" i="4"/>
  <c r="G565" i="4"/>
  <c r="F565" i="4"/>
  <c r="E565" i="4"/>
  <c r="D565" i="4"/>
  <c r="C565" i="4"/>
  <c r="B565" i="4"/>
  <c r="K564" i="4"/>
  <c r="I564" i="4"/>
  <c r="G564" i="4"/>
  <c r="F564" i="4"/>
  <c r="E564" i="4"/>
  <c r="D564" i="4"/>
  <c r="C564" i="4"/>
  <c r="B564" i="4"/>
  <c r="K563" i="4"/>
  <c r="I563" i="4"/>
  <c r="G563" i="4"/>
  <c r="F563" i="4"/>
  <c r="E563" i="4"/>
  <c r="D563" i="4"/>
  <c r="C563" i="4"/>
  <c r="B563" i="4"/>
  <c r="K562" i="4"/>
  <c r="I562" i="4"/>
  <c r="G562" i="4"/>
  <c r="F562" i="4"/>
  <c r="E562" i="4"/>
  <c r="D562" i="4"/>
  <c r="C562" i="4"/>
  <c r="B562" i="4"/>
  <c r="K561" i="4"/>
  <c r="I561" i="4"/>
  <c r="G561" i="4"/>
  <c r="F561" i="4"/>
  <c r="E561" i="4"/>
  <c r="D561" i="4"/>
  <c r="C561" i="4"/>
  <c r="B561" i="4"/>
  <c r="K560" i="4"/>
  <c r="I560" i="4"/>
  <c r="G560" i="4"/>
  <c r="F560" i="4"/>
  <c r="E560" i="4"/>
  <c r="D560" i="4"/>
  <c r="C560" i="4"/>
  <c r="B560" i="4"/>
  <c r="K559" i="4"/>
  <c r="I559" i="4"/>
  <c r="G559" i="4"/>
  <c r="F559" i="4"/>
  <c r="E559" i="4"/>
  <c r="D559" i="4"/>
  <c r="C559" i="4"/>
  <c r="B559" i="4"/>
  <c r="K558" i="4"/>
  <c r="I558" i="4"/>
  <c r="G558" i="4"/>
  <c r="F558" i="4"/>
  <c r="E558" i="4"/>
  <c r="D558" i="4"/>
  <c r="C558" i="4"/>
  <c r="B558" i="4"/>
  <c r="K557" i="4"/>
  <c r="I557" i="4"/>
  <c r="G557" i="4"/>
  <c r="F557" i="4"/>
  <c r="E557" i="4"/>
  <c r="D557" i="4"/>
  <c r="C557" i="4"/>
  <c r="B557" i="4"/>
  <c r="K556" i="4"/>
  <c r="I556" i="4"/>
  <c r="G556" i="4"/>
  <c r="F556" i="4"/>
  <c r="E556" i="4"/>
  <c r="D556" i="4"/>
  <c r="C556" i="4"/>
  <c r="B556" i="4"/>
  <c r="K555" i="4"/>
  <c r="I555" i="4"/>
  <c r="G555" i="4"/>
  <c r="F555" i="4"/>
  <c r="E555" i="4"/>
  <c r="D555" i="4"/>
  <c r="C555" i="4"/>
  <c r="B555" i="4"/>
  <c r="K554" i="4"/>
  <c r="I554" i="4"/>
  <c r="G554" i="4"/>
  <c r="F554" i="4"/>
  <c r="E554" i="4"/>
  <c r="D554" i="4"/>
  <c r="C554" i="4"/>
  <c r="B554" i="4"/>
  <c r="K553" i="4"/>
  <c r="I553" i="4"/>
  <c r="G553" i="4"/>
  <c r="F553" i="4"/>
  <c r="E553" i="4"/>
  <c r="D553" i="4"/>
  <c r="C553" i="4"/>
  <c r="B553" i="4"/>
  <c r="K552" i="4"/>
  <c r="I552" i="4"/>
  <c r="G552" i="4"/>
  <c r="F552" i="4"/>
  <c r="E552" i="4"/>
  <c r="D552" i="4"/>
  <c r="C552" i="4"/>
  <c r="B552" i="4"/>
  <c r="K551" i="4"/>
  <c r="I551" i="4"/>
  <c r="G551" i="4"/>
  <c r="F551" i="4"/>
  <c r="E551" i="4"/>
  <c r="D551" i="4"/>
  <c r="C551" i="4"/>
  <c r="B551" i="4"/>
  <c r="K550" i="4"/>
  <c r="I550" i="4"/>
  <c r="G550" i="4"/>
  <c r="F550" i="4"/>
  <c r="E550" i="4"/>
  <c r="D550" i="4"/>
  <c r="C550" i="4"/>
  <c r="B550" i="4"/>
  <c r="K549" i="4"/>
  <c r="I549" i="4"/>
  <c r="G549" i="4"/>
  <c r="F549" i="4"/>
  <c r="E549" i="4"/>
  <c r="D549" i="4"/>
  <c r="C549" i="4"/>
  <c r="B549" i="4"/>
  <c r="K548" i="4"/>
  <c r="I548" i="4"/>
  <c r="G548" i="4"/>
  <c r="F548" i="4"/>
  <c r="E548" i="4"/>
  <c r="D548" i="4"/>
  <c r="C548" i="4"/>
  <c r="B548" i="4"/>
  <c r="K547" i="4"/>
  <c r="I547" i="4"/>
  <c r="G547" i="4"/>
  <c r="F547" i="4"/>
  <c r="E547" i="4"/>
  <c r="D547" i="4"/>
  <c r="C547" i="4"/>
  <c r="B547" i="4"/>
  <c r="K546" i="4"/>
  <c r="I546" i="4"/>
  <c r="G546" i="4"/>
  <c r="F546" i="4"/>
  <c r="E546" i="4"/>
  <c r="D546" i="4"/>
  <c r="C546" i="4"/>
  <c r="B546" i="4"/>
  <c r="K545" i="4"/>
  <c r="I545" i="4"/>
  <c r="G545" i="4"/>
  <c r="F545" i="4"/>
  <c r="E545" i="4"/>
  <c r="D545" i="4"/>
  <c r="C545" i="4"/>
  <c r="B545" i="4"/>
  <c r="K544" i="4"/>
  <c r="I544" i="4"/>
  <c r="G544" i="4"/>
  <c r="F544" i="4"/>
  <c r="E544" i="4"/>
  <c r="D544" i="4"/>
  <c r="C544" i="4"/>
  <c r="B544" i="4"/>
  <c r="K543" i="4"/>
  <c r="I543" i="4"/>
  <c r="G543" i="4"/>
  <c r="F543" i="4"/>
  <c r="E543" i="4"/>
  <c r="D543" i="4"/>
  <c r="C543" i="4"/>
  <c r="B543" i="4"/>
  <c r="K542" i="4"/>
  <c r="I542" i="4"/>
  <c r="G542" i="4"/>
  <c r="F542" i="4"/>
  <c r="E542" i="4"/>
  <c r="D542" i="4"/>
  <c r="C542" i="4"/>
  <c r="B542" i="4"/>
  <c r="K541" i="4"/>
  <c r="I541" i="4"/>
  <c r="G541" i="4"/>
  <c r="F541" i="4"/>
  <c r="E541" i="4"/>
  <c r="D541" i="4"/>
  <c r="C541" i="4"/>
  <c r="B541" i="4"/>
  <c r="K540" i="4"/>
  <c r="I540" i="4"/>
  <c r="G540" i="4"/>
  <c r="F540" i="4"/>
  <c r="E540" i="4"/>
  <c r="D540" i="4"/>
  <c r="C540" i="4"/>
  <c r="B540" i="4"/>
  <c r="K539" i="4"/>
  <c r="I539" i="4"/>
  <c r="G539" i="4"/>
  <c r="F539" i="4"/>
  <c r="E539" i="4"/>
  <c r="D539" i="4"/>
  <c r="C539" i="4"/>
  <c r="B539" i="4"/>
  <c r="K538" i="4"/>
  <c r="I538" i="4"/>
  <c r="G538" i="4"/>
  <c r="F538" i="4"/>
  <c r="E538" i="4"/>
  <c r="D538" i="4"/>
  <c r="C538" i="4"/>
  <c r="B538" i="4"/>
  <c r="K537" i="4"/>
  <c r="I537" i="4"/>
  <c r="G537" i="4"/>
  <c r="F537" i="4"/>
  <c r="E537" i="4"/>
  <c r="D537" i="4"/>
  <c r="C537" i="4"/>
  <c r="B537" i="4"/>
  <c r="K536" i="4"/>
  <c r="I536" i="4"/>
  <c r="G536" i="4"/>
  <c r="F536" i="4"/>
  <c r="E536" i="4"/>
  <c r="D536" i="4"/>
  <c r="C536" i="4"/>
  <c r="B536" i="4"/>
  <c r="K535" i="4"/>
  <c r="I535" i="4"/>
  <c r="G535" i="4"/>
  <c r="F535" i="4"/>
  <c r="E535" i="4"/>
  <c r="D535" i="4"/>
  <c r="C535" i="4"/>
  <c r="B535" i="4"/>
  <c r="K534" i="4"/>
  <c r="I534" i="4"/>
  <c r="G534" i="4"/>
  <c r="F534" i="4"/>
  <c r="E534" i="4"/>
  <c r="D534" i="4"/>
  <c r="C534" i="4"/>
  <c r="B534" i="4"/>
  <c r="K533" i="4"/>
  <c r="I533" i="4"/>
  <c r="G533" i="4"/>
  <c r="F533" i="4"/>
  <c r="E533" i="4"/>
  <c r="D533" i="4"/>
  <c r="C533" i="4"/>
  <c r="B533" i="4"/>
  <c r="K532" i="4"/>
  <c r="I532" i="4"/>
  <c r="G532" i="4"/>
  <c r="F532" i="4"/>
  <c r="E532" i="4"/>
  <c r="D532" i="4"/>
  <c r="C532" i="4"/>
  <c r="B532" i="4"/>
  <c r="K531" i="4"/>
  <c r="I531" i="4"/>
  <c r="G531" i="4"/>
  <c r="F531" i="4"/>
  <c r="E531" i="4"/>
  <c r="D531" i="4"/>
  <c r="C531" i="4"/>
  <c r="B531" i="4"/>
  <c r="K530" i="4"/>
  <c r="I530" i="4"/>
  <c r="G530" i="4"/>
  <c r="F530" i="4"/>
  <c r="E530" i="4"/>
  <c r="D530" i="4"/>
  <c r="C530" i="4"/>
  <c r="B530" i="4"/>
  <c r="K529" i="4"/>
  <c r="I529" i="4"/>
  <c r="G529" i="4"/>
  <c r="F529" i="4"/>
  <c r="E529" i="4"/>
  <c r="D529" i="4"/>
  <c r="C529" i="4"/>
  <c r="B529" i="4"/>
  <c r="K528" i="4"/>
  <c r="I528" i="4"/>
  <c r="G528" i="4"/>
  <c r="F528" i="4"/>
  <c r="E528" i="4"/>
  <c r="D528" i="4"/>
  <c r="C528" i="4"/>
  <c r="B528" i="4"/>
  <c r="K527" i="4"/>
  <c r="I527" i="4"/>
  <c r="G527" i="4"/>
  <c r="F527" i="4"/>
  <c r="E527" i="4"/>
  <c r="D527" i="4"/>
  <c r="C527" i="4"/>
  <c r="B527" i="4"/>
  <c r="K526" i="4"/>
  <c r="I526" i="4"/>
  <c r="G526" i="4"/>
  <c r="F526" i="4"/>
  <c r="E526" i="4"/>
  <c r="D526" i="4"/>
  <c r="C526" i="4"/>
  <c r="B526" i="4"/>
  <c r="K525" i="4"/>
  <c r="I525" i="4"/>
  <c r="G525" i="4"/>
  <c r="F525" i="4"/>
  <c r="E525" i="4"/>
  <c r="D525" i="4"/>
  <c r="C525" i="4"/>
  <c r="B525" i="4"/>
  <c r="K524" i="4"/>
  <c r="I524" i="4"/>
  <c r="G524" i="4"/>
  <c r="F524" i="4"/>
  <c r="E524" i="4"/>
  <c r="D524" i="4"/>
  <c r="C524" i="4"/>
  <c r="B524" i="4"/>
  <c r="K523" i="4"/>
  <c r="I523" i="4"/>
  <c r="G523" i="4"/>
  <c r="F523" i="4"/>
  <c r="E523" i="4"/>
  <c r="D523" i="4"/>
  <c r="C523" i="4"/>
  <c r="B523" i="4"/>
  <c r="K522" i="4"/>
  <c r="I522" i="4"/>
  <c r="G522" i="4"/>
  <c r="F522" i="4"/>
  <c r="E522" i="4"/>
  <c r="D522" i="4"/>
  <c r="C522" i="4"/>
  <c r="B522" i="4"/>
  <c r="K521" i="4"/>
  <c r="I521" i="4"/>
  <c r="G521" i="4"/>
  <c r="F521" i="4"/>
  <c r="E521" i="4"/>
  <c r="D521" i="4"/>
  <c r="C521" i="4"/>
  <c r="B521" i="4"/>
  <c r="K520" i="4"/>
  <c r="I520" i="4"/>
  <c r="G520" i="4"/>
  <c r="F520" i="4"/>
  <c r="E520" i="4"/>
  <c r="D520" i="4"/>
  <c r="C520" i="4"/>
  <c r="B520" i="4"/>
  <c r="K519" i="4"/>
  <c r="I519" i="4"/>
  <c r="G519" i="4"/>
  <c r="F519" i="4"/>
  <c r="E519" i="4"/>
  <c r="D519" i="4"/>
  <c r="C519" i="4"/>
  <c r="B519" i="4"/>
  <c r="K518" i="4"/>
  <c r="I518" i="4"/>
  <c r="G518" i="4"/>
  <c r="F518" i="4"/>
  <c r="E518" i="4"/>
  <c r="D518" i="4"/>
  <c r="C518" i="4"/>
  <c r="B518" i="4"/>
  <c r="K517" i="4"/>
  <c r="I517" i="4"/>
  <c r="G517" i="4"/>
  <c r="F517" i="4"/>
  <c r="E517" i="4"/>
  <c r="D517" i="4"/>
  <c r="C517" i="4"/>
  <c r="B517" i="4"/>
  <c r="K516" i="4"/>
  <c r="I516" i="4"/>
  <c r="G516" i="4"/>
  <c r="F516" i="4"/>
  <c r="E516" i="4"/>
  <c r="D516" i="4"/>
  <c r="C516" i="4"/>
  <c r="B516" i="4"/>
  <c r="K515" i="4"/>
  <c r="I515" i="4"/>
  <c r="G515" i="4"/>
  <c r="F515" i="4"/>
  <c r="E515" i="4"/>
  <c r="D515" i="4"/>
  <c r="C515" i="4"/>
  <c r="B515" i="4"/>
  <c r="K514" i="4"/>
  <c r="I514" i="4"/>
  <c r="G514" i="4"/>
  <c r="F514" i="4"/>
  <c r="E514" i="4"/>
  <c r="D514" i="4"/>
  <c r="C514" i="4"/>
  <c r="B514" i="4"/>
  <c r="K513" i="4"/>
  <c r="I513" i="4"/>
  <c r="G513" i="4"/>
  <c r="F513" i="4"/>
  <c r="E513" i="4"/>
  <c r="D513" i="4"/>
  <c r="C513" i="4"/>
  <c r="B513" i="4"/>
  <c r="K512" i="4"/>
  <c r="I512" i="4"/>
  <c r="G512" i="4"/>
  <c r="F512" i="4"/>
  <c r="E512" i="4"/>
  <c r="D512" i="4"/>
  <c r="C512" i="4"/>
  <c r="B512" i="4"/>
  <c r="K511" i="4"/>
  <c r="I511" i="4"/>
  <c r="G511" i="4"/>
  <c r="F511" i="4"/>
  <c r="E511" i="4"/>
  <c r="D511" i="4"/>
  <c r="C511" i="4"/>
  <c r="B511" i="4"/>
  <c r="K510" i="4"/>
  <c r="I510" i="4"/>
  <c r="G510" i="4"/>
  <c r="F510" i="4"/>
  <c r="E510" i="4"/>
  <c r="D510" i="4"/>
  <c r="C510" i="4"/>
  <c r="B510" i="4"/>
  <c r="K509" i="4"/>
  <c r="I509" i="4"/>
  <c r="G509" i="4"/>
  <c r="F509" i="4"/>
  <c r="E509" i="4"/>
  <c r="D509" i="4"/>
  <c r="C509" i="4"/>
  <c r="B509" i="4"/>
  <c r="K508" i="4"/>
  <c r="I508" i="4"/>
  <c r="G508" i="4"/>
  <c r="F508" i="4"/>
  <c r="E508" i="4"/>
  <c r="D508" i="4"/>
  <c r="C508" i="4"/>
  <c r="B508" i="4"/>
  <c r="K507" i="4"/>
  <c r="I507" i="4"/>
  <c r="G507" i="4"/>
  <c r="F507" i="4"/>
  <c r="E507" i="4"/>
  <c r="D507" i="4"/>
  <c r="C507" i="4"/>
  <c r="B507" i="4"/>
  <c r="K506" i="4"/>
  <c r="I506" i="4"/>
  <c r="G506" i="4"/>
  <c r="F506" i="4"/>
  <c r="E506" i="4"/>
  <c r="D506" i="4"/>
  <c r="C506" i="4"/>
  <c r="B506" i="4"/>
  <c r="K505" i="4"/>
  <c r="I505" i="4"/>
  <c r="G505" i="4"/>
  <c r="F505" i="4"/>
  <c r="E505" i="4"/>
  <c r="D505" i="4"/>
  <c r="C505" i="4"/>
  <c r="B505" i="4"/>
  <c r="K504" i="4"/>
  <c r="I504" i="4"/>
  <c r="G504" i="4"/>
  <c r="F504" i="4"/>
  <c r="E504" i="4"/>
  <c r="D504" i="4"/>
  <c r="C504" i="4"/>
  <c r="B504" i="4"/>
  <c r="K503" i="4"/>
  <c r="I503" i="4"/>
  <c r="G503" i="4"/>
  <c r="F503" i="4"/>
  <c r="E503" i="4"/>
  <c r="D503" i="4"/>
  <c r="C503" i="4"/>
  <c r="B503" i="4"/>
  <c r="K502" i="4"/>
  <c r="I502" i="4"/>
  <c r="G502" i="4"/>
  <c r="F502" i="4"/>
  <c r="E502" i="4"/>
  <c r="D502" i="4"/>
  <c r="C502" i="4"/>
  <c r="B502" i="4"/>
  <c r="K501" i="4"/>
  <c r="I501" i="4"/>
  <c r="G501" i="4"/>
  <c r="F501" i="4"/>
  <c r="E501" i="4"/>
  <c r="D501" i="4"/>
  <c r="C501" i="4"/>
  <c r="B501" i="4"/>
  <c r="K500" i="4"/>
  <c r="I500" i="4"/>
  <c r="G500" i="4"/>
  <c r="F500" i="4"/>
  <c r="E500" i="4"/>
  <c r="D500" i="4"/>
  <c r="C500" i="4"/>
  <c r="B500" i="4"/>
  <c r="K499" i="4"/>
  <c r="I499" i="4"/>
  <c r="G499" i="4"/>
  <c r="F499" i="4"/>
  <c r="E499" i="4"/>
  <c r="D499" i="4"/>
  <c r="C499" i="4"/>
  <c r="B499" i="4"/>
  <c r="K498" i="4"/>
  <c r="I498" i="4"/>
  <c r="G498" i="4"/>
  <c r="F498" i="4"/>
  <c r="E498" i="4"/>
  <c r="D498" i="4"/>
  <c r="C498" i="4"/>
  <c r="B498" i="4"/>
  <c r="K497" i="4"/>
  <c r="I497" i="4"/>
  <c r="G497" i="4"/>
  <c r="F497" i="4"/>
  <c r="E497" i="4"/>
  <c r="D497" i="4"/>
  <c r="C497" i="4"/>
  <c r="B497" i="4"/>
  <c r="K496" i="4"/>
  <c r="I496" i="4"/>
  <c r="G496" i="4"/>
  <c r="F496" i="4"/>
  <c r="E496" i="4"/>
  <c r="D496" i="4"/>
  <c r="C496" i="4"/>
  <c r="B496" i="4"/>
  <c r="K495" i="4"/>
  <c r="I495" i="4"/>
  <c r="G495" i="4"/>
  <c r="F495" i="4"/>
  <c r="E495" i="4"/>
  <c r="D495" i="4"/>
  <c r="C495" i="4"/>
  <c r="B495" i="4"/>
  <c r="K494" i="4"/>
  <c r="I494" i="4"/>
  <c r="G494" i="4"/>
  <c r="F494" i="4"/>
  <c r="E494" i="4"/>
  <c r="D494" i="4"/>
  <c r="C494" i="4"/>
  <c r="B494" i="4"/>
  <c r="K493" i="4"/>
  <c r="I493" i="4"/>
  <c r="G493" i="4"/>
  <c r="F493" i="4"/>
  <c r="E493" i="4"/>
  <c r="D493" i="4"/>
  <c r="C493" i="4"/>
  <c r="B493" i="4"/>
  <c r="K492" i="4"/>
  <c r="I492" i="4"/>
  <c r="G492" i="4"/>
  <c r="F492" i="4"/>
  <c r="E492" i="4"/>
  <c r="D492" i="4"/>
  <c r="C492" i="4"/>
  <c r="B492" i="4"/>
  <c r="K491" i="4"/>
  <c r="I491" i="4"/>
  <c r="G491" i="4"/>
  <c r="F491" i="4"/>
  <c r="E491" i="4"/>
  <c r="D491" i="4"/>
  <c r="C491" i="4"/>
  <c r="B491" i="4"/>
  <c r="K490" i="4"/>
  <c r="I490" i="4"/>
  <c r="G490" i="4"/>
  <c r="F490" i="4"/>
  <c r="E490" i="4"/>
  <c r="D490" i="4"/>
  <c r="C490" i="4"/>
  <c r="B490" i="4"/>
  <c r="K489" i="4"/>
  <c r="I489" i="4"/>
  <c r="G489" i="4"/>
  <c r="F489" i="4"/>
  <c r="E489" i="4"/>
  <c r="D489" i="4"/>
  <c r="C489" i="4"/>
  <c r="B489" i="4"/>
  <c r="K488" i="4"/>
  <c r="I488" i="4"/>
  <c r="G488" i="4"/>
  <c r="F488" i="4"/>
  <c r="E488" i="4"/>
  <c r="D488" i="4"/>
  <c r="C488" i="4"/>
  <c r="B488" i="4"/>
  <c r="K487" i="4"/>
  <c r="I487" i="4"/>
  <c r="G487" i="4"/>
  <c r="F487" i="4"/>
  <c r="E487" i="4"/>
  <c r="D487" i="4"/>
  <c r="C487" i="4"/>
  <c r="B487" i="4"/>
  <c r="K486" i="4"/>
  <c r="I486" i="4"/>
  <c r="G486" i="4"/>
  <c r="F486" i="4"/>
  <c r="E486" i="4"/>
  <c r="D486" i="4"/>
  <c r="C486" i="4"/>
  <c r="B486" i="4"/>
  <c r="K485" i="4"/>
  <c r="I485" i="4"/>
  <c r="G485" i="4"/>
  <c r="F485" i="4"/>
  <c r="E485" i="4"/>
  <c r="D485" i="4"/>
  <c r="C485" i="4"/>
  <c r="B485" i="4"/>
  <c r="K484" i="4"/>
  <c r="I484" i="4"/>
  <c r="G484" i="4"/>
  <c r="F484" i="4"/>
  <c r="E484" i="4"/>
  <c r="D484" i="4"/>
  <c r="C484" i="4"/>
  <c r="B484" i="4"/>
  <c r="K483" i="4"/>
  <c r="I483" i="4"/>
  <c r="G483" i="4"/>
  <c r="F483" i="4"/>
  <c r="E483" i="4"/>
  <c r="D483" i="4"/>
  <c r="C483" i="4"/>
  <c r="B483" i="4"/>
  <c r="K482" i="4"/>
  <c r="I482" i="4"/>
  <c r="G482" i="4"/>
  <c r="F482" i="4"/>
  <c r="E482" i="4"/>
  <c r="D482" i="4"/>
  <c r="C482" i="4"/>
  <c r="B482" i="4"/>
  <c r="K481" i="4"/>
  <c r="I481" i="4"/>
  <c r="G481" i="4"/>
  <c r="F481" i="4"/>
  <c r="E481" i="4"/>
  <c r="D481" i="4"/>
  <c r="C481" i="4"/>
  <c r="B481" i="4"/>
  <c r="K480" i="4"/>
  <c r="I480" i="4"/>
  <c r="G480" i="4"/>
  <c r="F480" i="4"/>
  <c r="E480" i="4"/>
  <c r="D480" i="4"/>
  <c r="C480" i="4"/>
  <c r="B480" i="4"/>
  <c r="K479" i="4"/>
  <c r="I479" i="4"/>
  <c r="G479" i="4"/>
  <c r="F479" i="4"/>
  <c r="E479" i="4"/>
  <c r="D479" i="4"/>
  <c r="C479" i="4"/>
  <c r="B479" i="4"/>
  <c r="K478" i="4"/>
  <c r="I478" i="4"/>
  <c r="G478" i="4"/>
  <c r="F478" i="4"/>
  <c r="E478" i="4"/>
  <c r="D478" i="4"/>
  <c r="C478" i="4"/>
  <c r="B478" i="4"/>
  <c r="K477" i="4"/>
  <c r="I477" i="4"/>
  <c r="G477" i="4"/>
  <c r="F477" i="4"/>
  <c r="E477" i="4"/>
  <c r="D477" i="4"/>
  <c r="C477" i="4"/>
  <c r="B477" i="4"/>
  <c r="K476" i="4"/>
  <c r="I476" i="4"/>
  <c r="G476" i="4"/>
  <c r="F476" i="4"/>
  <c r="E476" i="4"/>
  <c r="D476" i="4"/>
  <c r="C476" i="4"/>
  <c r="B476" i="4"/>
  <c r="K475" i="4"/>
  <c r="I475" i="4"/>
  <c r="G475" i="4"/>
  <c r="F475" i="4"/>
  <c r="E475" i="4"/>
  <c r="D475" i="4"/>
  <c r="C475" i="4"/>
  <c r="B475" i="4"/>
  <c r="K474" i="4"/>
  <c r="I474" i="4"/>
  <c r="G474" i="4"/>
  <c r="F474" i="4"/>
  <c r="E474" i="4"/>
  <c r="D474" i="4"/>
  <c r="C474" i="4"/>
  <c r="B474" i="4"/>
  <c r="K473" i="4"/>
  <c r="I473" i="4"/>
  <c r="G473" i="4"/>
  <c r="F473" i="4"/>
  <c r="E473" i="4"/>
  <c r="D473" i="4"/>
  <c r="C473" i="4"/>
  <c r="B473" i="4"/>
  <c r="K472" i="4"/>
  <c r="I472" i="4"/>
  <c r="G472" i="4"/>
  <c r="F472" i="4"/>
  <c r="E472" i="4"/>
  <c r="D472" i="4"/>
  <c r="C472" i="4"/>
  <c r="B472" i="4"/>
  <c r="K471" i="4"/>
  <c r="I471" i="4"/>
  <c r="G471" i="4"/>
  <c r="F471" i="4"/>
  <c r="E471" i="4"/>
  <c r="D471" i="4"/>
  <c r="C471" i="4"/>
  <c r="B471" i="4"/>
  <c r="K470" i="4"/>
  <c r="I470" i="4"/>
  <c r="G470" i="4"/>
  <c r="F470" i="4"/>
  <c r="E470" i="4"/>
  <c r="D470" i="4"/>
  <c r="C470" i="4"/>
  <c r="B470" i="4"/>
  <c r="K469" i="4"/>
  <c r="I469" i="4"/>
  <c r="G469" i="4"/>
  <c r="F469" i="4"/>
  <c r="E469" i="4"/>
  <c r="D469" i="4"/>
  <c r="C469" i="4"/>
  <c r="B469" i="4"/>
  <c r="K468" i="4"/>
  <c r="I468" i="4"/>
  <c r="G468" i="4"/>
  <c r="F468" i="4"/>
  <c r="E468" i="4"/>
  <c r="D468" i="4"/>
  <c r="C468" i="4"/>
  <c r="B468" i="4"/>
  <c r="K467" i="4"/>
  <c r="I467" i="4"/>
  <c r="G467" i="4"/>
  <c r="F467" i="4"/>
  <c r="E467" i="4"/>
  <c r="D467" i="4"/>
  <c r="C467" i="4"/>
  <c r="B467" i="4"/>
  <c r="K466" i="4"/>
  <c r="I466" i="4"/>
  <c r="G466" i="4"/>
  <c r="F466" i="4"/>
  <c r="E466" i="4"/>
  <c r="D466" i="4"/>
  <c r="C466" i="4"/>
  <c r="B466" i="4"/>
  <c r="K465" i="4"/>
  <c r="I465" i="4"/>
  <c r="G465" i="4"/>
  <c r="F465" i="4"/>
  <c r="E465" i="4"/>
  <c r="D465" i="4"/>
  <c r="C465" i="4"/>
  <c r="B465" i="4"/>
  <c r="K464" i="4"/>
  <c r="I464" i="4"/>
  <c r="G464" i="4"/>
  <c r="F464" i="4"/>
  <c r="E464" i="4"/>
  <c r="D464" i="4"/>
  <c r="C464" i="4"/>
  <c r="B464" i="4"/>
  <c r="K463" i="4"/>
  <c r="I463" i="4"/>
  <c r="G463" i="4"/>
  <c r="F463" i="4"/>
  <c r="E463" i="4"/>
  <c r="D463" i="4"/>
  <c r="C463" i="4"/>
  <c r="B463" i="4"/>
  <c r="K462" i="4"/>
  <c r="I462" i="4"/>
  <c r="G462" i="4"/>
  <c r="F462" i="4"/>
  <c r="E462" i="4"/>
  <c r="D462" i="4"/>
  <c r="C462" i="4"/>
  <c r="B462" i="4"/>
  <c r="K461" i="4"/>
  <c r="I461" i="4"/>
  <c r="G461" i="4"/>
  <c r="F461" i="4"/>
  <c r="E461" i="4"/>
  <c r="D461" i="4"/>
  <c r="C461" i="4"/>
  <c r="B461" i="4"/>
  <c r="K460" i="4"/>
  <c r="I460" i="4"/>
  <c r="G460" i="4"/>
  <c r="F460" i="4"/>
  <c r="E460" i="4"/>
  <c r="D460" i="4"/>
  <c r="C460" i="4"/>
  <c r="B460" i="4"/>
  <c r="K459" i="4"/>
  <c r="I459" i="4"/>
  <c r="G459" i="4"/>
  <c r="F459" i="4"/>
  <c r="E459" i="4"/>
  <c r="D459" i="4"/>
  <c r="C459" i="4"/>
  <c r="B459" i="4"/>
  <c r="K458" i="4"/>
  <c r="I458" i="4"/>
  <c r="G458" i="4"/>
  <c r="F458" i="4"/>
  <c r="E458" i="4"/>
  <c r="D458" i="4"/>
  <c r="C458" i="4"/>
  <c r="B458" i="4"/>
  <c r="K457" i="4"/>
  <c r="I457" i="4"/>
  <c r="G457" i="4"/>
  <c r="F457" i="4"/>
  <c r="E457" i="4"/>
  <c r="D457" i="4"/>
  <c r="C457" i="4"/>
  <c r="B457" i="4"/>
  <c r="K456" i="4"/>
  <c r="I456" i="4"/>
  <c r="G456" i="4"/>
  <c r="F456" i="4"/>
  <c r="E456" i="4"/>
  <c r="D456" i="4"/>
  <c r="C456" i="4"/>
  <c r="B456" i="4"/>
  <c r="K455" i="4"/>
  <c r="I455" i="4"/>
  <c r="G455" i="4"/>
  <c r="F455" i="4"/>
  <c r="E455" i="4"/>
  <c r="D455" i="4"/>
  <c r="C455" i="4"/>
  <c r="B455" i="4"/>
  <c r="K454" i="4"/>
  <c r="I454" i="4"/>
  <c r="G454" i="4"/>
  <c r="F454" i="4"/>
  <c r="E454" i="4"/>
  <c r="D454" i="4"/>
  <c r="C454" i="4"/>
  <c r="B454" i="4"/>
  <c r="K453" i="4"/>
  <c r="I453" i="4"/>
  <c r="G453" i="4"/>
  <c r="F453" i="4"/>
  <c r="E453" i="4"/>
  <c r="D453" i="4"/>
  <c r="C453" i="4"/>
  <c r="B453" i="4"/>
  <c r="K452" i="4"/>
  <c r="I452" i="4"/>
  <c r="G452" i="4"/>
  <c r="F452" i="4"/>
  <c r="E452" i="4"/>
  <c r="D452" i="4"/>
  <c r="C452" i="4"/>
  <c r="B452" i="4"/>
  <c r="K451" i="4"/>
  <c r="I451" i="4"/>
  <c r="G451" i="4"/>
  <c r="F451" i="4"/>
  <c r="E451" i="4"/>
  <c r="D451" i="4"/>
  <c r="C451" i="4"/>
  <c r="B451" i="4"/>
  <c r="K450" i="4"/>
  <c r="I450" i="4"/>
  <c r="G450" i="4"/>
  <c r="F450" i="4"/>
  <c r="E450" i="4"/>
  <c r="D450" i="4"/>
  <c r="C450" i="4"/>
  <c r="B450" i="4"/>
  <c r="K449" i="4"/>
  <c r="I449" i="4"/>
  <c r="G449" i="4"/>
  <c r="F449" i="4"/>
  <c r="E449" i="4"/>
  <c r="D449" i="4"/>
  <c r="C449" i="4"/>
  <c r="B449" i="4"/>
  <c r="K448" i="4"/>
  <c r="I448" i="4"/>
  <c r="G448" i="4"/>
  <c r="F448" i="4"/>
  <c r="E448" i="4"/>
  <c r="D448" i="4"/>
  <c r="C448" i="4"/>
  <c r="B448" i="4"/>
  <c r="K447" i="4"/>
  <c r="I447" i="4"/>
  <c r="G447" i="4"/>
  <c r="F447" i="4"/>
  <c r="E447" i="4"/>
  <c r="D447" i="4"/>
  <c r="C447" i="4"/>
  <c r="B447" i="4"/>
  <c r="K446" i="4"/>
  <c r="I446" i="4"/>
  <c r="G446" i="4"/>
  <c r="F446" i="4"/>
  <c r="E446" i="4"/>
  <c r="D446" i="4"/>
  <c r="C446" i="4"/>
  <c r="B446" i="4"/>
  <c r="K445" i="4"/>
  <c r="I445" i="4"/>
  <c r="G445" i="4"/>
  <c r="F445" i="4"/>
  <c r="E445" i="4"/>
  <c r="D445" i="4"/>
  <c r="C445" i="4"/>
  <c r="B445" i="4"/>
  <c r="K444" i="4"/>
  <c r="I444" i="4"/>
  <c r="G444" i="4"/>
  <c r="F444" i="4"/>
  <c r="E444" i="4"/>
  <c r="D444" i="4"/>
  <c r="C444" i="4"/>
  <c r="B444" i="4"/>
  <c r="K443" i="4"/>
  <c r="I443" i="4"/>
  <c r="G443" i="4"/>
  <c r="F443" i="4"/>
  <c r="E443" i="4"/>
  <c r="D443" i="4"/>
  <c r="C443" i="4"/>
  <c r="B443" i="4"/>
  <c r="K442" i="4"/>
  <c r="I442" i="4"/>
  <c r="G442" i="4"/>
  <c r="F442" i="4"/>
  <c r="E442" i="4"/>
  <c r="D442" i="4"/>
  <c r="C442" i="4"/>
  <c r="B442" i="4"/>
  <c r="K441" i="4"/>
  <c r="I441" i="4"/>
  <c r="G441" i="4"/>
  <c r="F441" i="4"/>
  <c r="E441" i="4"/>
  <c r="D441" i="4"/>
  <c r="C441" i="4"/>
  <c r="B441" i="4"/>
  <c r="K440" i="4"/>
  <c r="I440" i="4"/>
  <c r="G440" i="4"/>
  <c r="F440" i="4"/>
  <c r="E440" i="4"/>
  <c r="D440" i="4"/>
  <c r="C440" i="4"/>
  <c r="B440" i="4"/>
  <c r="K439" i="4"/>
  <c r="I439" i="4"/>
  <c r="G439" i="4"/>
  <c r="F439" i="4"/>
  <c r="E439" i="4"/>
  <c r="D439" i="4"/>
  <c r="C439" i="4"/>
  <c r="B439" i="4"/>
  <c r="K438" i="4"/>
  <c r="I438" i="4"/>
  <c r="G438" i="4"/>
  <c r="F438" i="4"/>
  <c r="E438" i="4"/>
  <c r="D438" i="4"/>
  <c r="C438" i="4"/>
  <c r="B438" i="4"/>
  <c r="K437" i="4"/>
  <c r="I437" i="4"/>
  <c r="G437" i="4"/>
  <c r="F437" i="4"/>
  <c r="E437" i="4"/>
  <c r="D437" i="4"/>
  <c r="C437" i="4"/>
  <c r="B437" i="4"/>
  <c r="K436" i="4"/>
  <c r="I436" i="4"/>
  <c r="G436" i="4"/>
  <c r="F436" i="4"/>
  <c r="E436" i="4"/>
  <c r="D436" i="4"/>
  <c r="C436" i="4"/>
  <c r="B436" i="4"/>
  <c r="K435" i="4"/>
  <c r="I435" i="4"/>
  <c r="G435" i="4"/>
  <c r="F435" i="4"/>
  <c r="E435" i="4"/>
  <c r="D435" i="4"/>
  <c r="C435" i="4"/>
  <c r="B435" i="4"/>
  <c r="K434" i="4"/>
  <c r="I434" i="4"/>
  <c r="G434" i="4"/>
  <c r="F434" i="4"/>
  <c r="E434" i="4"/>
  <c r="D434" i="4"/>
  <c r="C434" i="4"/>
  <c r="B434" i="4"/>
  <c r="K433" i="4"/>
  <c r="I433" i="4"/>
  <c r="G433" i="4"/>
  <c r="F433" i="4"/>
  <c r="E433" i="4"/>
  <c r="D433" i="4"/>
  <c r="C433" i="4"/>
  <c r="B433" i="4"/>
  <c r="K432" i="4"/>
  <c r="I432" i="4"/>
  <c r="G432" i="4"/>
  <c r="F432" i="4"/>
  <c r="E432" i="4"/>
  <c r="D432" i="4"/>
  <c r="C432" i="4"/>
  <c r="B432" i="4"/>
  <c r="K431" i="4"/>
  <c r="I431" i="4"/>
  <c r="G431" i="4"/>
  <c r="F431" i="4"/>
  <c r="E431" i="4"/>
  <c r="D431" i="4"/>
  <c r="C431" i="4"/>
  <c r="B431" i="4"/>
  <c r="K430" i="4"/>
  <c r="I430" i="4"/>
  <c r="G430" i="4"/>
  <c r="F430" i="4"/>
  <c r="E430" i="4"/>
  <c r="D430" i="4"/>
  <c r="C430" i="4"/>
  <c r="B430" i="4"/>
  <c r="K429" i="4"/>
  <c r="I429" i="4"/>
  <c r="G429" i="4"/>
  <c r="F429" i="4"/>
  <c r="E429" i="4"/>
  <c r="D429" i="4"/>
  <c r="C429" i="4"/>
  <c r="B429" i="4"/>
  <c r="K428" i="4"/>
  <c r="I428" i="4"/>
  <c r="G428" i="4"/>
  <c r="F428" i="4"/>
  <c r="E428" i="4"/>
  <c r="D428" i="4"/>
  <c r="C428" i="4"/>
  <c r="B428" i="4"/>
  <c r="K427" i="4"/>
  <c r="I427" i="4"/>
  <c r="G427" i="4"/>
  <c r="F427" i="4"/>
  <c r="E427" i="4"/>
  <c r="D427" i="4"/>
  <c r="C427" i="4"/>
  <c r="B427" i="4"/>
  <c r="K426" i="4"/>
  <c r="I426" i="4"/>
  <c r="G426" i="4"/>
  <c r="F426" i="4"/>
  <c r="E426" i="4"/>
  <c r="D426" i="4"/>
  <c r="C426" i="4"/>
  <c r="B426" i="4"/>
  <c r="K425" i="4"/>
  <c r="I425" i="4"/>
  <c r="G425" i="4"/>
  <c r="F425" i="4"/>
  <c r="E425" i="4"/>
  <c r="D425" i="4"/>
  <c r="C425" i="4"/>
  <c r="B425" i="4"/>
  <c r="K424" i="4"/>
  <c r="I424" i="4"/>
  <c r="G424" i="4"/>
  <c r="F424" i="4"/>
  <c r="E424" i="4"/>
  <c r="D424" i="4"/>
  <c r="C424" i="4"/>
  <c r="B424" i="4"/>
  <c r="K423" i="4"/>
  <c r="I423" i="4"/>
  <c r="G423" i="4"/>
  <c r="F423" i="4"/>
  <c r="E423" i="4"/>
  <c r="D423" i="4"/>
  <c r="C423" i="4"/>
  <c r="B423" i="4"/>
  <c r="K422" i="4"/>
  <c r="I422" i="4"/>
  <c r="G422" i="4"/>
  <c r="F422" i="4"/>
  <c r="E422" i="4"/>
  <c r="D422" i="4"/>
  <c r="C422" i="4"/>
  <c r="B422" i="4"/>
  <c r="K421" i="4"/>
  <c r="I421" i="4"/>
  <c r="G421" i="4"/>
  <c r="F421" i="4"/>
  <c r="E421" i="4"/>
  <c r="D421" i="4"/>
  <c r="C421" i="4"/>
  <c r="B421" i="4"/>
  <c r="K420" i="4"/>
  <c r="I420" i="4"/>
  <c r="G420" i="4"/>
  <c r="F420" i="4"/>
  <c r="E420" i="4"/>
  <c r="D420" i="4"/>
  <c r="C420" i="4"/>
  <c r="B420" i="4"/>
  <c r="K419" i="4"/>
  <c r="I419" i="4"/>
  <c r="G419" i="4"/>
  <c r="F419" i="4"/>
  <c r="E419" i="4"/>
  <c r="D419" i="4"/>
  <c r="C419" i="4"/>
  <c r="B419" i="4"/>
  <c r="K418" i="4"/>
  <c r="I418" i="4"/>
  <c r="G418" i="4"/>
  <c r="F418" i="4"/>
  <c r="E418" i="4"/>
  <c r="D418" i="4"/>
  <c r="C418" i="4"/>
  <c r="B418" i="4"/>
  <c r="K417" i="4"/>
  <c r="I417" i="4"/>
  <c r="G417" i="4"/>
  <c r="F417" i="4"/>
  <c r="E417" i="4"/>
  <c r="D417" i="4"/>
  <c r="C417" i="4"/>
  <c r="B417" i="4"/>
  <c r="K416" i="4"/>
  <c r="I416" i="4"/>
  <c r="G416" i="4"/>
  <c r="F416" i="4"/>
  <c r="E416" i="4"/>
  <c r="D416" i="4"/>
  <c r="C416" i="4"/>
  <c r="B416" i="4"/>
  <c r="K415" i="4"/>
  <c r="I415" i="4"/>
  <c r="G415" i="4"/>
  <c r="F415" i="4"/>
  <c r="E415" i="4"/>
  <c r="D415" i="4"/>
  <c r="C415" i="4"/>
  <c r="B415" i="4"/>
  <c r="K414" i="4"/>
  <c r="I414" i="4"/>
  <c r="G414" i="4"/>
  <c r="F414" i="4"/>
  <c r="E414" i="4"/>
  <c r="D414" i="4"/>
  <c r="C414" i="4"/>
  <c r="B414" i="4"/>
  <c r="K413" i="4"/>
  <c r="I413" i="4"/>
  <c r="G413" i="4"/>
  <c r="F413" i="4"/>
  <c r="E413" i="4"/>
  <c r="D413" i="4"/>
  <c r="C413" i="4"/>
  <c r="B413" i="4"/>
  <c r="K412" i="4"/>
  <c r="I412" i="4"/>
  <c r="G412" i="4"/>
  <c r="F412" i="4"/>
  <c r="E412" i="4"/>
  <c r="D412" i="4"/>
  <c r="C412" i="4"/>
  <c r="B412" i="4"/>
  <c r="K411" i="4"/>
  <c r="I411" i="4"/>
  <c r="G411" i="4"/>
  <c r="F411" i="4"/>
  <c r="E411" i="4"/>
  <c r="D411" i="4"/>
  <c r="C411" i="4"/>
  <c r="B411" i="4"/>
  <c r="K410" i="4"/>
  <c r="I410" i="4"/>
  <c r="G410" i="4"/>
  <c r="F410" i="4"/>
  <c r="E410" i="4"/>
  <c r="D410" i="4"/>
  <c r="C410" i="4"/>
  <c r="B410" i="4"/>
  <c r="K409" i="4"/>
  <c r="I409" i="4"/>
  <c r="G409" i="4"/>
  <c r="F409" i="4"/>
  <c r="E409" i="4"/>
  <c r="D409" i="4"/>
  <c r="C409" i="4"/>
  <c r="B409" i="4"/>
  <c r="K408" i="4"/>
  <c r="I408" i="4"/>
  <c r="G408" i="4"/>
  <c r="F408" i="4"/>
  <c r="E408" i="4"/>
  <c r="D408" i="4"/>
  <c r="C408" i="4"/>
  <c r="B408" i="4"/>
  <c r="K407" i="4"/>
  <c r="I407" i="4"/>
  <c r="G407" i="4"/>
  <c r="F407" i="4"/>
  <c r="E407" i="4"/>
  <c r="D407" i="4"/>
  <c r="C407" i="4"/>
  <c r="B407" i="4"/>
  <c r="K406" i="4"/>
  <c r="I406" i="4"/>
  <c r="G406" i="4"/>
  <c r="F406" i="4"/>
  <c r="E406" i="4"/>
  <c r="D406" i="4"/>
  <c r="C406" i="4"/>
  <c r="B406" i="4"/>
  <c r="K405" i="4"/>
  <c r="I405" i="4"/>
  <c r="G405" i="4"/>
  <c r="F405" i="4"/>
  <c r="E405" i="4"/>
  <c r="D405" i="4"/>
  <c r="C405" i="4"/>
  <c r="B405" i="4"/>
  <c r="K404" i="4"/>
  <c r="I404" i="4"/>
  <c r="G404" i="4"/>
  <c r="F404" i="4"/>
  <c r="E404" i="4"/>
  <c r="D404" i="4"/>
  <c r="C404" i="4"/>
  <c r="B404" i="4"/>
  <c r="K403" i="4"/>
  <c r="I403" i="4"/>
  <c r="G403" i="4"/>
  <c r="F403" i="4"/>
  <c r="E403" i="4"/>
  <c r="D403" i="4"/>
  <c r="C403" i="4"/>
  <c r="B403" i="4"/>
  <c r="K402" i="4"/>
  <c r="I402" i="4"/>
  <c r="G402" i="4"/>
  <c r="F402" i="4"/>
  <c r="E402" i="4"/>
  <c r="D402" i="4"/>
  <c r="C402" i="4"/>
  <c r="B402" i="4"/>
  <c r="K401" i="4"/>
  <c r="I401" i="4"/>
  <c r="G401" i="4"/>
  <c r="F401" i="4"/>
  <c r="E401" i="4"/>
  <c r="D401" i="4"/>
  <c r="C401" i="4"/>
  <c r="B401" i="4"/>
  <c r="K400" i="4"/>
  <c r="I400" i="4"/>
  <c r="G400" i="4"/>
  <c r="F400" i="4"/>
  <c r="E400" i="4"/>
  <c r="D400" i="4"/>
  <c r="C400" i="4"/>
  <c r="B400" i="4"/>
  <c r="K399" i="4"/>
  <c r="I399" i="4"/>
  <c r="G399" i="4"/>
  <c r="F399" i="4"/>
  <c r="E399" i="4"/>
  <c r="D399" i="4"/>
  <c r="C399" i="4"/>
  <c r="B399" i="4"/>
  <c r="K398" i="4"/>
  <c r="I398" i="4"/>
  <c r="G398" i="4"/>
  <c r="F398" i="4"/>
  <c r="E398" i="4"/>
  <c r="D398" i="4"/>
  <c r="C398" i="4"/>
  <c r="B398" i="4"/>
  <c r="K397" i="4"/>
  <c r="I397" i="4"/>
  <c r="G397" i="4"/>
  <c r="F397" i="4"/>
  <c r="E397" i="4"/>
  <c r="D397" i="4"/>
  <c r="C397" i="4"/>
  <c r="B397" i="4"/>
  <c r="K396" i="4"/>
  <c r="I396" i="4"/>
  <c r="G396" i="4"/>
  <c r="F396" i="4"/>
  <c r="E396" i="4"/>
  <c r="D396" i="4"/>
  <c r="C396" i="4"/>
  <c r="B396" i="4"/>
  <c r="K395" i="4"/>
  <c r="I395" i="4"/>
  <c r="G395" i="4"/>
  <c r="F395" i="4"/>
  <c r="E395" i="4"/>
  <c r="D395" i="4"/>
  <c r="C395" i="4"/>
  <c r="B395" i="4"/>
  <c r="K394" i="4"/>
  <c r="I394" i="4"/>
  <c r="G394" i="4"/>
  <c r="F394" i="4"/>
  <c r="E394" i="4"/>
  <c r="D394" i="4"/>
  <c r="C394" i="4"/>
  <c r="B394" i="4"/>
  <c r="K393" i="4"/>
  <c r="I393" i="4"/>
  <c r="G393" i="4"/>
  <c r="F393" i="4"/>
  <c r="E393" i="4"/>
  <c r="D393" i="4"/>
  <c r="C393" i="4"/>
  <c r="B393" i="4"/>
  <c r="K392" i="4"/>
  <c r="I392" i="4"/>
  <c r="G392" i="4"/>
  <c r="F392" i="4"/>
  <c r="E392" i="4"/>
  <c r="D392" i="4"/>
  <c r="C392" i="4"/>
  <c r="B392" i="4"/>
  <c r="K391" i="4"/>
  <c r="I391" i="4"/>
  <c r="G391" i="4"/>
  <c r="F391" i="4"/>
  <c r="E391" i="4"/>
  <c r="D391" i="4"/>
  <c r="C391" i="4"/>
  <c r="B391" i="4"/>
  <c r="K390" i="4"/>
  <c r="I390" i="4"/>
  <c r="G390" i="4"/>
  <c r="F390" i="4"/>
  <c r="E390" i="4"/>
  <c r="D390" i="4"/>
  <c r="C390" i="4"/>
  <c r="B390" i="4"/>
  <c r="K389" i="4"/>
  <c r="I389" i="4"/>
  <c r="G389" i="4"/>
  <c r="F389" i="4"/>
  <c r="E389" i="4"/>
  <c r="D389" i="4"/>
  <c r="C389" i="4"/>
  <c r="B389" i="4"/>
  <c r="K388" i="4"/>
  <c r="I388" i="4"/>
  <c r="G388" i="4"/>
  <c r="F388" i="4"/>
  <c r="E388" i="4"/>
  <c r="D388" i="4"/>
  <c r="C388" i="4"/>
  <c r="B388" i="4"/>
  <c r="K387" i="4"/>
  <c r="I387" i="4"/>
  <c r="G387" i="4"/>
  <c r="F387" i="4"/>
  <c r="E387" i="4"/>
  <c r="D387" i="4"/>
  <c r="C387" i="4"/>
  <c r="B387" i="4"/>
  <c r="K386" i="4"/>
  <c r="I386" i="4"/>
  <c r="G386" i="4"/>
  <c r="F386" i="4"/>
  <c r="E386" i="4"/>
  <c r="D386" i="4"/>
  <c r="C386" i="4"/>
  <c r="B386" i="4"/>
  <c r="K385" i="4"/>
  <c r="I385" i="4"/>
  <c r="G385" i="4"/>
  <c r="F385" i="4"/>
  <c r="E385" i="4"/>
  <c r="D385" i="4"/>
  <c r="C385" i="4"/>
  <c r="B385" i="4"/>
  <c r="K384" i="4"/>
  <c r="I384" i="4"/>
  <c r="G384" i="4"/>
  <c r="F384" i="4"/>
  <c r="E384" i="4"/>
  <c r="D384" i="4"/>
  <c r="C384" i="4"/>
  <c r="B384" i="4"/>
  <c r="K383" i="4"/>
  <c r="I383" i="4"/>
  <c r="G383" i="4"/>
  <c r="F383" i="4"/>
  <c r="E383" i="4"/>
  <c r="D383" i="4"/>
  <c r="C383" i="4"/>
  <c r="B383" i="4"/>
  <c r="K382" i="4"/>
  <c r="I382" i="4"/>
  <c r="G382" i="4"/>
  <c r="F382" i="4"/>
  <c r="E382" i="4"/>
  <c r="D382" i="4"/>
  <c r="C382" i="4"/>
  <c r="B382" i="4"/>
  <c r="K381" i="4"/>
  <c r="I381" i="4"/>
  <c r="G381" i="4"/>
  <c r="F381" i="4"/>
  <c r="E381" i="4"/>
  <c r="D381" i="4"/>
  <c r="C381" i="4"/>
  <c r="B381" i="4"/>
  <c r="K380" i="4"/>
  <c r="I380" i="4"/>
  <c r="G380" i="4"/>
  <c r="F380" i="4"/>
  <c r="E380" i="4"/>
  <c r="D380" i="4"/>
  <c r="C380" i="4"/>
  <c r="B380" i="4"/>
  <c r="K379" i="4"/>
  <c r="I379" i="4"/>
  <c r="G379" i="4"/>
  <c r="F379" i="4"/>
  <c r="E379" i="4"/>
  <c r="D379" i="4"/>
  <c r="C379" i="4"/>
  <c r="B379" i="4"/>
  <c r="K378" i="4"/>
  <c r="I378" i="4"/>
  <c r="G378" i="4"/>
  <c r="F378" i="4"/>
  <c r="E378" i="4"/>
  <c r="D378" i="4"/>
  <c r="C378" i="4"/>
  <c r="B378" i="4"/>
  <c r="K377" i="4"/>
  <c r="I377" i="4"/>
  <c r="G377" i="4"/>
  <c r="F377" i="4"/>
  <c r="E377" i="4"/>
  <c r="D377" i="4"/>
  <c r="C377" i="4"/>
  <c r="B377" i="4"/>
  <c r="K376" i="4"/>
  <c r="I376" i="4"/>
  <c r="G376" i="4"/>
  <c r="F376" i="4"/>
  <c r="E376" i="4"/>
  <c r="D376" i="4"/>
  <c r="C376" i="4"/>
  <c r="B376" i="4"/>
  <c r="K375" i="4"/>
  <c r="I375" i="4"/>
  <c r="G375" i="4"/>
  <c r="F375" i="4"/>
  <c r="E375" i="4"/>
  <c r="D375" i="4"/>
  <c r="C375" i="4"/>
  <c r="B375" i="4"/>
  <c r="K374" i="4"/>
  <c r="I374" i="4"/>
  <c r="G374" i="4"/>
  <c r="F374" i="4"/>
  <c r="E374" i="4"/>
  <c r="D374" i="4"/>
  <c r="C374" i="4"/>
  <c r="B374" i="4"/>
  <c r="K373" i="4"/>
  <c r="I373" i="4"/>
  <c r="G373" i="4"/>
  <c r="F373" i="4"/>
  <c r="E373" i="4"/>
  <c r="D373" i="4"/>
  <c r="C373" i="4"/>
  <c r="B373" i="4"/>
  <c r="K372" i="4"/>
  <c r="I372" i="4"/>
  <c r="G372" i="4"/>
  <c r="F372" i="4"/>
  <c r="E372" i="4"/>
  <c r="D372" i="4"/>
  <c r="C372" i="4"/>
  <c r="B372" i="4"/>
  <c r="K371" i="4"/>
  <c r="I371" i="4"/>
  <c r="G371" i="4"/>
  <c r="F371" i="4"/>
  <c r="E371" i="4"/>
  <c r="D371" i="4"/>
  <c r="C371" i="4"/>
  <c r="B371" i="4"/>
  <c r="K370" i="4"/>
  <c r="I370" i="4"/>
  <c r="G370" i="4"/>
  <c r="F370" i="4"/>
  <c r="E370" i="4"/>
  <c r="D370" i="4"/>
  <c r="C370" i="4"/>
  <c r="B370" i="4"/>
  <c r="K369" i="4"/>
  <c r="I369" i="4"/>
  <c r="G369" i="4"/>
  <c r="F369" i="4"/>
  <c r="E369" i="4"/>
  <c r="D369" i="4"/>
  <c r="C369" i="4"/>
  <c r="B369" i="4"/>
  <c r="K368" i="4"/>
  <c r="I368" i="4"/>
  <c r="G368" i="4"/>
  <c r="F368" i="4"/>
  <c r="E368" i="4"/>
  <c r="D368" i="4"/>
  <c r="C368" i="4"/>
  <c r="B368" i="4"/>
  <c r="K367" i="4"/>
  <c r="I367" i="4"/>
  <c r="G367" i="4"/>
  <c r="F367" i="4"/>
  <c r="E367" i="4"/>
  <c r="D367" i="4"/>
  <c r="C367" i="4"/>
  <c r="B367" i="4"/>
  <c r="K366" i="4"/>
  <c r="I366" i="4"/>
  <c r="G366" i="4"/>
  <c r="F366" i="4"/>
  <c r="E366" i="4"/>
  <c r="D366" i="4"/>
  <c r="C366" i="4"/>
  <c r="B366" i="4"/>
  <c r="K365" i="4"/>
  <c r="I365" i="4"/>
  <c r="G365" i="4"/>
  <c r="F365" i="4"/>
  <c r="E365" i="4"/>
  <c r="D365" i="4"/>
  <c r="C365" i="4"/>
  <c r="B365" i="4"/>
  <c r="K364" i="4"/>
  <c r="I364" i="4"/>
  <c r="G364" i="4"/>
  <c r="F364" i="4"/>
  <c r="E364" i="4"/>
  <c r="D364" i="4"/>
  <c r="C364" i="4"/>
  <c r="B364" i="4"/>
  <c r="K363" i="4"/>
  <c r="I363" i="4"/>
  <c r="G363" i="4"/>
  <c r="F363" i="4"/>
  <c r="E363" i="4"/>
  <c r="D363" i="4"/>
  <c r="C363" i="4"/>
  <c r="B363" i="4"/>
  <c r="K362" i="4"/>
  <c r="I362" i="4"/>
  <c r="G362" i="4"/>
  <c r="F362" i="4"/>
  <c r="E362" i="4"/>
  <c r="D362" i="4"/>
  <c r="C362" i="4"/>
  <c r="B362" i="4"/>
  <c r="K361" i="4"/>
  <c r="I361" i="4"/>
  <c r="G361" i="4"/>
  <c r="F361" i="4"/>
  <c r="E361" i="4"/>
  <c r="D361" i="4"/>
  <c r="C361" i="4"/>
  <c r="B361" i="4"/>
  <c r="K360" i="4"/>
  <c r="I360" i="4"/>
  <c r="G360" i="4"/>
  <c r="F360" i="4"/>
  <c r="E360" i="4"/>
  <c r="D360" i="4"/>
  <c r="C360" i="4"/>
  <c r="B360" i="4"/>
  <c r="K359" i="4"/>
  <c r="I359" i="4"/>
  <c r="G359" i="4"/>
  <c r="F359" i="4"/>
  <c r="E359" i="4"/>
  <c r="D359" i="4"/>
  <c r="C359" i="4"/>
  <c r="B359" i="4"/>
  <c r="K358" i="4"/>
  <c r="I358" i="4"/>
  <c r="G358" i="4"/>
  <c r="F358" i="4"/>
  <c r="E358" i="4"/>
  <c r="D358" i="4"/>
  <c r="C358" i="4"/>
  <c r="B358" i="4"/>
  <c r="K357" i="4"/>
  <c r="I357" i="4"/>
  <c r="G357" i="4"/>
  <c r="F357" i="4"/>
  <c r="E357" i="4"/>
  <c r="D357" i="4"/>
  <c r="C357" i="4"/>
  <c r="B357" i="4"/>
  <c r="K356" i="4"/>
  <c r="I356" i="4"/>
  <c r="G356" i="4"/>
  <c r="F356" i="4"/>
  <c r="E356" i="4"/>
  <c r="D356" i="4"/>
  <c r="C356" i="4"/>
  <c r="B356" i="4"/>
  <c r="K355" i="4"/>
  <c r="I355" i="4"/>
  <c r="G355" i="4"/>
  <c r="F355" i="4"/>
  <c r="E355" i="4"/>
  <c r="D355" i="4"/>
  <c r="C355" i="4"/>
  <c r="B355" i="4"/>
  <c r="K354" i="4"/>
  <c r="I354" i="4"/>
  <c r="G354" i="4"/>
  <c r="F354" i="4"/>
  <c r="E354" i="4"/>
  <c r="D354" i="4"/>
  <c r="C354" i="4"/>
  <c r="B354" i="4"/>
  <c r="K353" i="4"/>
  <c r="I353" i="4"/>
  <c r="G353" i="4"/>
  <c r="F353" i="4"/>
  <c r="E353" i="4"/>
  <c r="D353" i="4"/>
  <c r="C353" i="4"/>
  <c r="B353" i="4"/>
  <c r="K352" i="4"/>
  <c r="I352" i="4"/>
  <c r="G352" i="4"/>
  <c r="F352" i="4"/>
  <c r="E352" i="4"/>
  <c r="D352" i="4"/>
  <c r="C352" i="4"/>
  <c r="B352" i="4"/>
  <c r="K351" i="4"/>
  <c r="I351" i="4"/>
  <c r="G351" i="4"/>
  <c r="F351" i="4"/>
  <c r="E351" i="4"/>
  <c r="D351" i="4"/>
  <c r="C351" i="4"/>
  <c r="B351" i="4"/>
  <c r="K350" i="4"/>
  <c r="I350" i="4"/>
  <c r="G350" i="4"/>
  <c r="F350" i="4"/>
  <c r="E350" i="4"/>
  <c r="D350" i="4"/>
  <c r="C350" i="4"/>
  <c r="B350" i="4"/>
  <c r="K349" i="4"/>
  <c r="I349" i="4"/>
  <c r="G349" i="4"/>
  <c r="F349" i="4"/>
  <c r="E349" i="4"/>
  <c r="D349" i="4"/>
  <c r="C349" i="4"/>
  <c r="B349" i="4"/>
  <c r="K348" i="4"/>
  <c r="I348" i="4"/>
  <c r="G348" i="4"/>
  <c r="F348" i="4"/>
  <c r="E348" i="4"/>
  <c r="D348" i="4"/>
  <c r="C348" i="4"/>
  <c r="B348" i="4"/>
  <c r="K347" i="4"/>
  <c r="I347" i="4"/>
  <c r="G347" i="4"/>
  <c r="F347" i="4"/>
  <c r="E347" i="4"/>
  <c r="D347" i="4"/>
  <c r="C347" i="4"/>
  <c r="B347" i="4"/>
  <c r="K346" i="4"/>
  <c r="I346" i="4"/>
  <c r="G346" i="4"/>
  <c r="F346" i="4"/>
  <c r="E346" i="4"/>
  <c r="D346" i="4"/>
  <c r="C346" i="4"/>
  <c r="B346" i="4"/>
  <c r="K345" i="4"/>
  <c r="I345" i="4"/>
  <c r="G345" i="4"/>
  <c r="F345" i="4"/>
  <c r="E345" i="4"/>
  <c r="D345" i="4"/>
  <c r="C345" i="4"/>
  <c r="B345" i="4"/>
  <c r="K344" i="4"/>
  <c r="I344" i="4"/>
  <c r="G344" i="4"/>
  <c r="F344" i="4"/>
  <c r="E344" i="4"/>
  <c r="D344" i="4"/>
  <c r="C344" i="4"/>
  <c r="B344" i="4"/>
  <c r="K343" i="4"/>
  <c r="I343" i="4"/>
  <c r="G343" i="4"/>
  <c r="F343" i="4"/>
  <c r="E343" i="4"/>
  <c r="D343" i="4"/>
  <c r="C343" i="4"/>
  <c r="B343" i="4"/>
  <c r="K342" i="4"/>
  <c r="I342" i="4"/>
  <c r="G342" i="4"/>
  <c r="F342" i="4"/>
  <c r="E342" i="4"/>
  <c r="D342" i="4"/>
  <c r="C342" i="4"/>
  <c r="B342" i="4"/>
  <c r="K341" i="4"/>
  <c r="I341" i="4"/>
  <c r="G341" i="4"/>
  <c r="F341" i="4"/>
  <c r="E341" i="4"/>
  <c r="D341" i="4"/>
  <c r="C341" i="4"/>
  <c r="B341" i="4"/>
  <c r="K340" i="4"/>
  <c r="I340" i="4"/>
  <c r="G340" i="4"/>
  <c r="F340" i="4"/>
  <c r="E340" i="4"/>
  <c r="D340" i="4"/>
  <c r="C340" i="4"/>
  <c r="B340" i="4"/>
  <c r="K339" i="4"/>
  <c r="I339" i="4"/>
  <c r="G339" i="4"/>
  <c r="F339" i="4"/>
  <c r="E339" i="4"/>
  <c r="D339" i="4"/>
  <c r="C339" i="4"/>
  <c r="B339" i="4"/>
  <c r="K338" i="4"/>
  <c r="I338" i="4"/>
  <c r="G338" i="4"/>
  <c r="F338" i="4"/>
  <c r="E338" i="4"/>
  <c r="D338" i="4"/>
  <c r="C338" i="4"/>
  <c r="B338" i="4"/>
  <c r="K337" i="4"/>
  <c r="I337" i="4"/>
  <c r="G337" i="4"/>
  <c r="F337" i="4"/>
  <c r="E337" i="4"/>
  <c r="D337" i="4"/>
  <c r="C337" i="4"/>
  <c r="B337" i="4"/>
  <c r="K336" i="4"/>
  <c r="I336" i="4"/>
  <c r="G336" i="4"/>
  <c r="F336" i="4"/>
  <c r="E336" i="4"/>
  <c r="D336" i="4"/>
  <c r="C336" i="4"/>
  <c r="B336" i="4"/>
  <c r="K335" i="4"/>
  <c r="I335" i="4"/>
  <c r="G335" i="4"/>
  <c r="F335" i="4"/>
  <c r="E335" i="4"/>
  <c r="D335" i="4"/>
  <c r="C335" i="4"/>
  <c r="B335" i="4"/>
  <c r="K334" i="4"/>
  <c r="I334" i="4"/>
  <c r="G334" i="4"/>
  <c r="F334" i="4"/>
  <c r="E334" i="4"/>
  <c r="D334" i="4"/>
  <c r="C334" i="4"/>
  <c r="B334" i="4"/>
  <c r="K333" i="4"/>
  <c r="I333" i="4"/>
  <c r="G333" i="4"/>
  <c r="F333" i="4"/>
  <c r="E333" i="4"/>
  <c r="D333" i="4"/>
  <c r="C333" i="4"/>
  <c r="B333" i="4"/>
  <c r="K332" i="4"/>
  <c r="I332" i="4"/>
  <c r="G332" i="4"/>
  <c r="F332" i="4"/>
  <c r="E332" i="4"/>
  <c r="D332" i="4"/>
  <c r="C332" i="4"/>
  <c r="B332" i="4"/>
  <c r="K331" i="4"/>
  <c r="I331" i="4"/>
  <c r="G331" i="4"/>
  <c r="F331" i="4"/>
  <c r="E331" i="4"/>
  <c r="D331" i="4"/>
  <c r="C331" i="4"/>
  <c r="B331" i="4"/>
  <c r="K330" i="4"/>
  <c r="I330" i="4"/>
  <c r="G330" i="4"/>
  <c r="F330" i="4"/>
  <c r="E330" i="4"/>
  <c r="D330" i="4"/>
  <c r="C330" i="4"/>
  <c r="B330" i="4"/>
  <c r="K329" i="4"/>
  <c r="I329" i="4"/>
  <c r="G329" i="4"/>
  <c r="F329" i="4"/>
  <c r="E329" i="4"/>
  <c r="D329" i="4"/>
  <c r="C329" i="4"/>
  <c r="B329" i="4"/>
  <c r="K328" i="4"/>
  <c r="I328" i="4"/>
  <c r="G328" i="4"/>
  <c r="F328" i="4"/>
  <c r="E328" i="4"/>
  <c r="D328" i="4"/>
  <c r="C328" i="4"/>
  <c r="B328" i="4"/>
  <c r="K327" i="4"/>
  <c r="I327" i="4"/>
  <c r="G327" i="4"/>
  <c r="F327" i="4"/>
  <c r="E327" i="4"/>
  <c r="D327" i="4"/>
  <c r="C327" i="4"/>
  <c r="B327" i="4"/>
  <c r="K326" i="4"/>
  <c r="I326" i="4"/>
  <c r="G326" i="4"/>
  <c r="F326" i="4"/>
  <c r="E326" i="4"/>
  <c r="D326" i="4"/>
  <c r="C326" i="4"/>
  <c r="B326" i="4"/>
  <c r="K325" i="4"/>
  <c r="I325" i="4"/>
  <c r="G325" i="4"/>
  <c r="F325" i="4"/>
  <c r="E325" i="4"/>
  <c r="D325" i="4"/>
  <c r="C325" i="4"/>
  <c r="B325" i="4"/>
  <c r="K324" i="4"/>
  <c r="I324" i="4"/>
  <c r="G324" i="4"/>
  <c r="F324" i="4"/>
  <c r="E324" i="4"/>
  <c r="D324" i="4"/>
  <c r="C324" i="4"/>
  <c r="B324" i="4"/>
  <c r="K323" i="4"/>
  <c r="I323" i="4"/>
  <c r="G323" i="4"/>
  <c r="F323" i="4"/>
  <c r="E323" i="4"/>
  <c r="D323" i="4"/>
  <c r="C323" i="4"/>
  <c r="B323" i="4"/>
  <c r="K322" i="4"/>
  <c r="I322" i="4"/>
  <c r="G322" i="4"/>
  <c r="F322" i="4"/>
  <c r="E322" i="4"/>
  <c r="D322" i="4"/>
  <c r="C322" i="4"/>
  <c r="B322" i="4"/>
  <c r="K321" i="4"/>
  <c r="I321" i="4"/>
  <c r="G321" i="4"/>
  <c r="F321" i="4"/>
  <c r="E321" i="4"/>
  <c r="D321" i="4"/>
  <c r="C321" i="4"/>
  <c r="B321" i="4"/>
  <c r="K320" i="4"/>
  <c r="I320" i="4"/>
  <c r="G320" i="4"/>
  <c r="F320" i="4"/>
  <c r="E320" i="4"/>
  <c r="D320" i="4"/>
  <c r="C320" i="4"/>
  <c r="B320" i="4"/>
  <c r="K319" i="4"/>
  <c r="I319" i="4"/>
  <c r="G319" i="4"/>
  <c r="F319" i="4"/>
  <c r="E319" i="4"/>
  <c r="D319" i="4"/>
  <c r="C319" i="4"/>
  <c r="B319" i="4"/>
  <c r="K318" i="4"/>
  <c r="I318" i="4"/>
  <c r="G318" i="4"/>
  <c r="F318" i="4"/>
  <c r="E318" i="4"/>
  <c r="D318" i="4"/>
  <c r="C318" i="4"/>
  <c r="B318" i="4"/>
  <c r="K317" i="4"/>
  <c r="I317" i="4"/>
  <c r="G317" i="4"/>
  <c r="F317" i="4"/>
  <c r="E317" i="4"/>
  <c r="D317" i="4"/>
  <c r="C317" i="4"/>
  <c r="B317" i="4"/>
  <c r="K316" i="4"/>
  <c r="I316" i="4"/>
  <c r="G316" i="4"/>
  <c r="F316" i="4"/>
  <c r="E316" i="4"/>
  <c r="D316" i="4"/>
  <c r="C316" i="4"/>
  <c r="B316" i="4"/>
  <c r="K315" i="4"/>
  <c r="I315" i="4"/>
  <c r="G315" i="4"/>
  <c r="F315" i="4"/>
  <c r="E315" i="4"/>
  <c r="D315" i="4"/>
  <c r="C315" i="4"/>
  <c r="B315" i="4"/>
  <c r="K314" i="4"/>
  <c r="I314" i="4"/>
  <c r="G314" i="4"/>
  <c r="F314" i="4"/>
  <c r="E314" i="4"/>
  <c r="D314" i="4"/>
  <c r="C314" i="4"/>
  <c r="B314" i="4"/>
  <c r="K313" i="4"/>
  <c r="I313" i="4"/>
  <c r="G313" i="4"/>
  <c r="F313" i="4"/>
  <c r="E313" i="4"/>
  <c r="D313" i="4"/>
  <c r="C313" i="4"/>
  <c r="B313" i="4"/>
  <c r="K312" i="4"/>
  <c r="I312" i="4"/>
  <c r="G312" i="4"/>
  <c r="F312" i="4"/>
  <c r="E312" i="4"/>
  <c r="D312" i="4"/>
  <c r="C312" i="4"/>
  <c r="B312" i="4"/>
  <c r="K311" i="4"/>
  <c r="I311" i="4"/>
  <c r="G311" i="4"/>
  <c r="F311" i="4"/>
  <c r="E311" i="4"/>
  <c r="D311" i="4"/>
  <c r="C311" i="4"/>
  <c r="B311" i="4"/>
  <c r="K310" i="4"/>
  <c r="I310" i="4"/>
  <c r="G310" i="4"/>
  <c r="F310" i="4"/>
  <c r="E310" i="4"/>
  <c r="D310" i="4"/>
  <c r="C310" i="4"/>
  <c r="B310" i="4"/>
  <c r="K309" i="4"/>
  <c r="I309" i="4"/>
  <c r="G309" i="4"/>
  <c r="F309" i="4"/>
  <c r="E309" i="4"/>
  <c r="D309" i="4"/>
  <c r="C309" i="4"/>
  <c r="B309" i="4"/>
  <c r="K308" i="4"/>
  <c r="I308" i="4"/>
  <c r="G308" i="4"/>
  <c r="F308" i="4"/>
  <c r="E308" i="4"/>
  <c r="D308" i="4"/>
  <c r="C308" i="4"/>
  <c r="B308" i="4"/>
  <c r="K307" i="4"/>
  <c r="I307" i="4"/>
  <c r="G307" i="4"/>
  <c r="F307" i="4"/>
  <c r="E307" i="4"/>
  <c r="D307" i="4"/>
  <c r="C307" i="4"/>
  <c r="B307" i="4"/>
  <c r="K306" i="4"/>
  <c r="I306" i="4"/>
  <c r="G306" i="4"/>
  <c r="F306" i="4"/>
  <c r="E306" i="4"/>
  <c r="D306" i="4"/>
  <c r="C306" i="4"/>
  <c r="B306" i="4"/>
  <c r="K305" i="4"/>
  <c r="I305" i="4"/>
  <c r="G305" i="4"/>
  <c r="F305" i="4"/>
  <c r="E305" i="4"/>
  <c r="D305" i="4"/>
  <c r="C305" i="4"/>
  <c r="B305" i="4"/>
  <c r="K304" i="4"/>
  <c r="I304" i="4"/>
  <c r="G304" i="4"/>
  <c r="F304" i="4"/>
  <c r="E304" i="4"/>
  <c r="D304" i="4"/>
  <c r="C304" i="4"/>
  <c r="B304" i="4"/>
  <c r="K303" i="4"/>
  <c r="I303" i="4"/>
  <c r="G303" i="4"/>
  <c r="F303" i="4"/>
  <c r="E303" i="4"/>
  <c r="D303" i="4"/>
  <c r="C303" i="4"/>
  <c r="B303" i="4"/>
  <c r="K302" i="4"/>
  <c r="I302" i="4"/>
  <c r="G302" i="4"/>
  <c r="F302" i="4"/>
  <c r="E302" i="4"/>
  <c r="D302" i="4"/>
  <c r="C302" i="4"/>
  <c r="B302" i="4"/>
  <c r="K301" i="4"/>
  <c r="I301" i="4"/>
  <c r="G301" i="4"/>
  <c r="F301" i="4"/>
  <c r="E301" i="4"/>
  <c r="D301" i="4"/>
  <c r="C301" i="4"/>
  <c r="B301" i="4"/>
  <c r="K300" i="4"/>
  <c r="I300" i="4"/>
  <c r="G300" i="4"/>
  <c r="F300" i="4"/>
  <c r="E300" i="4"/>
  <c r="D300" i="4"/>
  <c r="C300" i="4"/>
  <c r="B300" i="4"/>
  <c r="K299" i="4"/>
  <c r="I299" i="4"/>
  <c r="G299" i="4"/>
  <c r="F299" i="4"/>
  <c r="E299" i="4"/>
  <c r="D299" i="4"/>
  <c r="C299" i="4"/>
  <c r="B299" i="4"/>
  <c r="K298" i="4"/>
  <c r="I298" i="4"/>
  <c r="G298" i="4"/>
  <c r="F298" i="4"/>
  <c r="E298" i="4"/>
  <c r="D298" i="4"/>
  <c r="C298" i="4"/>
  <c r="B298" i="4"/>
  <c r="K297" i="4"/>
  <c r="I297" i="4"/>
  <c r="G297" i="4"/>
  <c r="F297" i="4"/>
  <c r="E297" i="4"/>
  <c r="D297" i="4"/>
  <c r="C297" i="4"/>
  <c r="B297" i="4"/>
  <c r="K296" i="4"/>
  <c r="I296" i="4"/>
  <c r="G296" i="4"/>
  <c r="F296" i="4"/>
  <c r="E296" i="4"/>
  <c r="D296" i="4"/>
  <c r="C296" i="4"/>
  <c r="B296" i="4"/>
  <c r="K295" i="4"/>
  <c r="I295" i="4"/>
  <c r="G295" i="4"/>
  <c r="F295" i="4"/>
  <c r="E295" i="4"/>
  <c r="D295" i="4"/>
  <c r="C295" i="4"/>
  <c r="B295" i="4"/>
  <c r="K294" i="4"/>
  <c r="I294" i="4"/>
  <c r="G294" i="4"/>
  <c r="F294" i="4"/>
  <c r="E294" i="4"/>
  <c r="D294" i="4"/>
  <c r="C294" i="4"/>
  <c r="B294" i="4"/>
  <c r="K293" i="4"/>
  <c r="I293" i="4"/>
  <c r="G293" i="4"/>
  <c r="F293" i="4"/>
  <c r="E293" i="4"/>
  <c r="D293" i="4"/>
  <c r="C293" i="4"/>
  <c r="B293" i="4"/>
  <c r="K292" i="4"/>
  <c r="I292" i="4"/>
  <c r="G292" i="4"/>
  <c r="F292" i="4"/>
  <c r="E292" i="4"/>
  <c r="D292" i="4"/>
  <c r="C292" i="4"/>
  <c r="B292" i="4"/>
  <c r="K291" i="4"/>
  <c r="I291" i="4"/>
  <c r="G291" i="4"/>
  <c r="F291" i="4"/>
  <c r="E291" i="4"/>
  <c r="D291" i="4"/>
  <c r="C291" i="4"/>
  <c r="B291" i="4"/>
  <c r="K290" i="4"/>
  <c r="I290" i="4"/>
  <c r="G290" i="4"/>
  <c r="F290" i="4"/>
  <c r="E290" i="4"/>
  <c r="D290" i="4"/>
  <c r="C290" i="4"/>
  <c r="B290" i="4"/>
  <c r="K289" i="4"/>
  <c r="I289" i="4"/>
  <c r="G289" i="4"/>
  <c r="F289" i="4"/>
  <c r="E289" i="4"/>
  <c r="D289" i="4"/>
  <c r="C289" i="4"/>
  <c r="B289" i="4"/>
  <c r="K288" i="4"/>
  <c r="I288" i="4"/>
  <c r="G288" i="4"/>
  <c r="F288" i="4"/>
  <c r="E288" i="4"/>
  <c r="D288" i="4"/>
  <c r="C288" i="4"/>
  <c r="B288" i="4"/>
  <c r="K287" i="4"/>
  <c r="I287" i="4"/>
  <c r="G287" i="4"/>
  <c r="F287" i="4"/>
  <c r="E287" i="4"/>
  <c r="D287" i="4"/>
  <c r="C287" i="4"/>
  <c r="B287" i="4"/>
  <c r="K286" i="4"/>
  <c r="I286" i="4"/>
  <c r="G286" i="4"/>
  <c r="F286" i="4"/>
  <c r="E286" i="4"/>
  <c r="D286" i="4"/>
  <c r="C286" i="4"/>
  <c r="B286" i="4"/>
  <c r="K285" i="4"/>
  <c r="I285" i="4"/>
  <c r="G285" i="4"/>
  <c r="F285" i="4"/>
  <c r="E285" i="4"/>
  <c r="D285" i="4"/>
  <c r="C285" i="4"/>
  <c r="B285" i="4"/>
  <c r="K284" i="4"/>
  <c r="I284" i="4"/>
  <c r="G284" i="4"/>
  <c r="F284" i="4"/>
  <c r="E284" i="4"/>
  <c r="D284" i="4"/>
  <c r="C284" i="4"/>
  <c r="B284" i="4"/>
  <c r="K283" i="4"/>
  <c r="I283" i="4"/>
  <c r="G283" i="4"/>
  <c r="F283" i="4"/>
  <c r="E283" i="4"/>
  <c r="D283" i="4"/>
  <c r="C283" i="4"/>
  <c r="B283" i="4"/>
  <c r="K282" i="4"/>
  <c r="I282" i="4"/>
  <c r="G282" i="4"/>
  <c r="F282" i="4"/>
  <c r="E282" i="4"/>
  <c r="D282" i="4"/>
  <c r="C282" i="4"/>
  <c r="B282" i="4"/>
  <c r="K281" i="4"/>
  <c r="I281" i="4"/>
  <c r="G281" i="4"/>
  <c r="F281" i="4"/>
  <c r="E281" i="4"/>
  <c r="D281" i="4"/>
  <c r="C281" i="4"/>
  <c r="B281" i="4"/>
  <c r="K280" i="4"/>
  <c r="I280" i="4"/>
  <c r="G280" i="4"/>
  <c r="F280" i="4"/>
  <c r="E280" i="4"/>
  <c r="D280" i="4"/>
  <c r="C280" i="4"/>
  <c r="B280" i="4"/>
  <c r="K279" i="4"/>
  <c r="I279" i="4"/>
  <c r="G279" i="4"/>
  <c r="F279" i="4"/>
  <c r="E279" i="4"/>
  <c r="D279" i="4"/>
  <c r="C279" i="4"/>
  <c r="B279" i="4"/>
  <c r="K278" i="4"/>
  <c r="I278" i="4"/>
  <c r="G278" i="4"/>
  <c r="F278" i="4"/>
  <c r="E278" i="4"/>
  <c r="D278" i="4"/>
  <c r="C278" i="4"/>
  <c r="B278" i="4"/>
  <c r="K277" i="4"/>
  <c r="I277" i="4"/>
  <c r="G277" i="4"/>
  <c r="F277" i="4"/>
  <c r="E277" i="4"/>
  <c r="D277" i="4"/>
  <c r="C277" i="4"/>
  <c r="B277" i="4"/>
  <c r="K276" i="4"/>
  <c r="I276" i="4"/>
  <c r="G276" i="4"/>
  <c r="F276" i="4"/>
  <c r="E276" i="4"/>
  <c r="D276" i="4"/>
  <c r="C276" i="4"/>
  <c r="B276" i="4"/>
  <c r="K275" i="4"/>
  <c r="I275" i="4"/>
  <c r="G275" i="4"/>
  <c r="F275" i="4"/>
  <c r="E275" i="4"/>
  <c r="D275" i="4"/>
  <c r="C275" i="4"/>
  <c r="B275" i="4"/>
  <c r="K274" i="4"/>
  <c r="I274" i="4"/>
  <c r="G274" i="4"/>
  <c r="F274" i="4"/>
  <c r="E274" i="4"/>
  <c r="D274" i="4"/>
  <c r="C274" i="4"/>
  <c r="B274" i="4"/>
  <c r="K273" i="4"/>
  <c r="I273" i="4"/>
  <c r="G273" i="4"/>
  <c r="F273" i="4"/>
  <c r="E273" i="4"/>
  <c r="D273" i="4"/>
  <c r="C273" i="4"/>
  <c r="B273" i="4"/>
  <c r="K272" i="4"/>
  <c r="I272" i="4"/>
  <c r="G272" i="4"/>
  <c r="F272" i="4"/>
  <c r="E272" i="4"/>
  <c r="D272" i="4"/>
  <c r="C272" i="4"/>
  <c r="B272" i="4"/>
  <c r="K271" i="4"/>
  <c r="I271" i="4"/>
  <c r="G271" i="4"/>
  <c r="F271" i="4"/>
  <c r="E271" i="4"/>
  <c r="D271" i="4"/>
  <c r="C271" i="4"/>
  <c r="B271" i="4"/>
  <c r="K270" i="4"/>
  <c r="I270" i="4"/>
  <c r="G270" i="4"/>
  <c r="F270" i="4"/>
  <c r="E270" i="4"/>
  <c r="D270" i="4"/>
  <c r="C270" i="4"/>
  <c r="B270" i="4"/>
  <c r="K269" i="4"/>
  <c r="I269" i="4"/>
  <c r="G269" i="4"/>
  <c r="F269" i="4"/>
  <c r="E269" i="4"/>
  <c r="D269" i="4"/>
  <c r="C269" i="4"/>
  <c r="B269" i="4"/>
  <c r="K268" i="4"/>
  <c r="I268" i="4"/>
  <c r="G268" i="4"/>
  <c r="F268" i="4"/>
  <c r="E268" i="4"/>
  <c r="D268" i="4"/>
  <c r="C268" i="4"/>
  <c r="B268" i="4"/>
  <c r="K267" i="4"/>
  <c r="I267" i="4"/>
  <c r="G267" i="4"/>
  <c r="F267" i="4"/>
  <c r="E267" i="4"/>
  <c r="D267" i="4"/>
  <c r="C267" i="4"/>
  <c r="B267" i="4"/>
  <c r="K266" i="4"/>
  <c r="I266" i="4"/>
  <c r="G266" i="4"/>
  <c r="F266" i="4"/>
  <c r="E266" i="4"/>
  <c r="D266" i="4"/>
  <c r="C266" i="4"/>
  <c r="B266" i="4"/>
  <c r="K265" i="4"/>
  <c r="I265" i="4"/>
  <c r="G265" i="4"/>
  <c r="F265" i="4"/>
  <c r="E265" i="4"/>
  <c r="D265" i="4"/>
  <c r="C265" i="4"/>
  <c r="B265" i="4"/>
  <c r="K264" i="4"/>
  <c r="I264" i="4"/>
  <c r="G264" i="4"/>
  <c r="F264" i="4"/>
  <c r="E264" i="4"/>
  <c r="D264" i="4"/>
  <c r="C264" i="4"/>
  <c r="B264" i="4"/>
  <c r="K263" i="4"/>
  <c r="I263" i="4"/>
  <c r="G263" i="4"/>
  <c r="F263" i="4"/>
  <c r="E263" i="4"/>
  <c r="D263" i="4"/>
  <c r="C263" i="4"/>
  <c r="B263" i="4"/>
  <c r="K262" i="4"/>
  <c r="I262" i="4"/>
  <c r="G262" i="4"/>
  <c r="F262" i="4"/>
  <c r="E262" i="4"/>
  <c r="D262" i="4"/>
  <c r="C262" i="4"/>
  <c r="B262" i="4"/>
  <c r="K261" i="4"/>
  <c r="I261" i="4"/>
  <c r="G261" i="4"/>
  <c r="F261" i="4"/>
  <c r="E261" i="4"/>
  <c r="D261" i="4"/>
  <c r="C261" i="4"/>
  <c r="B261" i="4"/>
  <c r="K260" i="4"/>
  <c r="I260" i="4"/>
  <c r="G260" i="4"/>
  <c r="F260" i="4"/>
  <c r="E260" i="4"/>
  <c r="D260" i="4"/>
  <c r="C260" i="4"/>
  <c r="B260" i="4"/>
  <c r="K259" i="4"/>
  <c r="I259" i="4"/>
  <c r="G259" i="4"/>
  <c r="F259" i="4"/>
  <c r="E259" i="4"/>
  <c r="D259" i="4"/>
  <c r="C259" i="4"/>
  <c r="B259" i="4"/>
  <c r="K258" i="4"/>
  <c r="I258" i="4"/>
  <c r="G258" i="4"/>
  <c r="F258" i="4"/>
  <c r="E258" i="4"/>
  <c r="D258" i="4"/>
  <c r="C258" i="4"/>
  <c r="B258" i="4"/>
  <c r="K257" i="4"/>
  <c r="I257" i="4"/>
  <c r="G257" i="4"/>
  <c r="F257" i="4"/>
  <c r="E257" i="4"/>
  <c r="D257" i="4"/>
  <c r="C257" i="4"/>
  <c r="B257" i="4"/>
  <c r="K256" i="4"/>
  <c r="I256" i="4"/>
  <c r="G256" i="4"/>
  <c r="F256" i="4"/>
  <c r="E256" i="4"/>
  <c r="D256" i="4"/>
  <c r="C256" i="4"/>
  <c r="B256" i="4"/>
  <c r="K255" i="4"/>
  <c r="I255" i="4"/>
  <c r="G255" i="4"/>
  <c r="F255" i="4"/>
  <c r="E255" i="4"/>
  <c r="D255" i="4"/>
  <c r="C255" i="4"/>
  <c r="B255" i="4"/>
  <c r="K254" i="4"/>
  <c r="I254" i="4"/>
  <c r="G254" i="4"/>
  <c r="F254" i="4"/>
  <c r="E254" i="4"/>
  <c r="D254" i="4"/>
  <c r="C254" i="4"/>
  <c r="B254" i="4"/>
  <c r="K253" i="4"/>
  <c r="I253" i="4"/>
  <c r="G253" i="4"/>
  <c r="F253" i="4"/>
  <c r="E253" i="4"/>
  <c r="D253" i="4"/>
  <c r="C253" i="4"/>
  <c r="B253" i="4"/>
  <c r="K252" i="4"/>
  <c r="I252" i="4"/>
  <c r="G252" i="4"/>
  <c r="F252" i="4"/>
  <c r="E252" i="4"/>
  <c r="D252" i="4"/>
  <c r="C252" i="4"/>
  <c r="B252" i="4"/>
  <c r="K251" i="4"/>
  <c r="I251" i="4"/>
  <c r="G251" i="4"/>
  <c r="F251" i="4"/>
  <c r="E251" i="4"/>
  <c r="D251" i="4"/>
  <c r="C251" i="4"/>
  <c r="B251" i="4"/>
  <c r="K250" i="4"/>
  <c r="I250" i="4"/>
  <c r="G250" i="4"/>
  <c r="F250" i="4"/>
  <c r="E250" i="4"/>
  <c r="D250" i="4"/>
  <c r="C250" i="4"/>
  <c r="B250" i="4"/>
  <c r="K249" i="4"/>
  <c r="I249" i="4"/>
  <c r="G249" i="4"/>
  <c r="F249" i="4"/>
  <c r="E249" i="4"/>
  <c r="D249" i="4"/>
  <c r="C249" i="4"/>
  <c r="B249" i="4"/>
  <c r="K248" i="4"/>
  <c r="I248" i="4"/>
  <c r="G248" i="4"/>
  <c r="F248" i="4"/>
  <c r="E248" i="4"/>
  <c r="D248" i="4"/>
  <c r="C248" i="4"/>
  <c r="B248" i="4"/>
  <c r="K247" i="4"/>
  <c r="I247" i="4"/>
  <c r="G247" i="4"/>
  <c r="F247" i="4"/>
  <c r="E247" i="4"/>
  <c r="D247" i="4"/>
  <c r="C247" i="4"/>
  <c r="B247" i="4"/>
  <c r="K246" i="4"/>
  <c r="I246" i="4"/>
  <c r="G246" i="4"/>
  <c r="F246" i="4"/>
  <c r="E246" i="4"/>
  <c r="D246" i="4"/>
  <c r="C246" i="4"/>
  <c r="B246" i="4"/>
  <c r="K245" i="4"/>
  <c r="I245" i="4"/>
  <c r="G245" i="4"/>
  <c r="F245" i="4"/>
  <c r="E245" i="4"/>
  <c r="D245" i="4"/>
  <c r="C245" i="4"/>
  <c r="B245" i="4"/>
  <c r="K244" i="4"/>
  <c r="I244" i="4"/>
  <c r="G244" i="4"/>
  <c r="F244" i="4"/>
  <c r="E244" i="4"/>
  <c r="D244" i="4"/>
  <c r="C244" i="4"/>
  <c r="B244" i="4"/>
  <c r="K243" i="4"/>
  <c r="I243" i="4"/>
  <c r="G243" i="4"/>
  <c r="F243" i="4"/>
  <c r="E243" i="4"/>
  <c r="D243" i="4"/>
  <c r="C243" i="4"/>
  <c r="B243" i="4"/>
  <c r="K242" i="4"/>
  <c r="I242" i="4"/>
  <c r="G242" i="4"/>
  <c r="F242" i="4"/>
  <c r="E242" i="4"/>
  <c r="D242" i="4"/>
  <c r="C242" i="4"/>
  <c r="B242" i="4"/>
  <c r="K241" i="4"/>
  <c r="I241" i="4"/>
  <c r="G241" i="4"/>
  <c r="F241" i="4"/>
  <c r="E241" i="4"/>
  <c r="D241" i="4"/>
  <c r="C241" i="4"/>
  <c r="B241" i="4"/>
  <c r="K240" i="4"/>
  <c r="I240" i="4"/>
  <c r="G240" i="4"/>
  <c r="F240" i="4"/>
  <c r="E240" i="4"/>
  <c r="D240" i="4"/>
  <c r="C240" i="4"/>
  <c r="B240" i="4"/>
  <c r="K239" i="4"/>
  <c r="I239" i="4"/>
  <c r="G239" i="4"/>
  <c r="F239" i="4"/>
  <c r="E239" i="4"/>
  <c r="D239" i="4"/>
  <c r="C239" i="4"/>
  <c r="B239" i="4"/>
  <c r="K238" i="4"/>
  <c r="I238" i="4"/>
  <c r="G238" i="4"/>
  <c r="F238" i="4"/>
  <c r="E238" i="4"/>
  <c r="D238" i="4"/>
  <c r="C238" i="4"/>
  <c r="B238" i="4"/>
  <c r="K237" i="4"/>
  <c r="I237" i="4"/>
  <c r="G237" i="4"/>
  <c r="F237" i="4"/>
  <c r="E237" i="4"/>
  <c r="D237" i="4"/>
  <c r="C237" i="4"/>
  <c r="B237" i="4"/>
  <c r="K236" i="4"/>
  <c r="I236" i="4"/>
  <c r="G236" i="4"/>
  <c r="F236" i="4"/>
  <c r="E236" i="4"/>
  <c r="D236" i="4"/>
  <c r="C236" i="4"/>
  <c r="B236" i="4"/>
  <c r="K235" i="4"/>
  <c r="I235" i="4"/>
  <c r="G235" i="4"/>
  <c r="F235" i="4"/>
  <c r="E235" i="4"/>
  <c r="D235" i="4"/>
  <c r="C235" i="4"/>
  <c r="B235" i="4"/>
  <c r="K234" i="4"/>
  <c r="I234" i="4"/>
  <c r="G234" i="4"/>
  <c r="F234" i="4"/>
  <c r="E234" i="4"/>
  <c r="D234" i="4"/>
  <c r="C234" i="4"/>
  <c r="B234" i="4"/>
  <c r="K233" i="4"/>
  <c r="I233" i="4"/>
  <c r="G233" i="4"/>
  <c r="F233" i="4"/>
  <c r="E233" i="4"/>
  <c r="D233" i="4"/>
  <c r="C233" i="4"/>
  <c r="B233" i="4"/>
  <c r="K232" i="4"/>
  <c r="I232" i="4"/>
  <c r="G232" i="4"/>
  <c r="F232" i="4"/>
  <c r="E232" i="4"/>
  <c r="D232" i="4"/>
  <c r="C232" i="4"/>
  <c r="B232" i="4"/>
  <c r="K231" i="4"/>
  <c r="I231" i="4"/>
  <c r="G231" i="4"/>
  <c r="F231" i="4"/>
  <c r="E231" i="4"/>
  <c r="D231" i="4"/>
  <c r="C231" i="4"/>
  <c r="B231" i="4"/>
  <c r="K230" i="4"/>
  <c r="I230" i="4"/>
  <c r="G230" i="4"/>
  <c r="F230" i="4"/>
  <c r="E230" i="4"/>
  <c r="D230" i="4"/>
  <c r="C230" i="4"/>
  <c r="B230" i="4"/>
  <c r="K229" i="4"/>
  <c r="I229" i="4"/>
  <c r="G229" i="4"/>
  <c r="F229" i="4"/>
  <c r="E229" i="4"/>
  <c r="D229" i="4"/>
  <c r="C229" i="4"/>
  <c r="B229" i="4"/>
  <c r="K228" i="4"/>
  <c r="I228" i="4"/>
  <c r="G228" i="4"/>
  <c r="F228" i="4"/>
  <c r="E228" i="4"/>
  <c r="D228" i="4"/>
  <c r="C228" i="4"/>
  <c r="B228" i="4"/>
  <c r="K227" i="4"/>
  <c r="I227" i="4"/>
  <c r="G227" i="4"/>
  <c r="F227" i="4"/>
  <c r="E227" i="4"/>
  <c r="D227" i="4"/>
  <c r="C227" i="4"/>
  <c r="B227" i="4"/>
  <c r="K226" i="4"/>
  <c r="I226" i="4"/>
  <c r="G226" i="4"/>
  <c r="F226" i="4"/>
  <c r="E226" i="4"/>
  <c r="D226" i="4"/>
  <c r="C226" i="4"/>
  <c r="B226" i="4"/>
  <c r="K225" i="4"/>
  <c r="I225" i="4"/>
  <c r="G225" i="4"/>
  <c r="F225" i="4"/>
  <c r="E225" i="4"/>
  <c r="D225" i="4"/>
  <c r="C225" i="4"/>
  <c r="B225" i="4"/>
  <c r="K224" i="4"/>
  <c r="I224" i="4"/>
  <c r="G224" i="4"/>
  <c r="F224" i="4"/>
  <c r="E224" i="4"/>
  <c r="D224" i="4"/>
  <c r="C224" i="4"/>
  <c r="B224" i="4"/>
  <c r="K223" i="4"/>
  <c r="I223" i="4"/>
  <c r="G223" i="4"/>
  <c r="F223" i="4"/>
  <c r="E223" i="4"/>
  <c r="D223" i="4"/>
  <c r="C223" i="4"/>
  <c r="B223" i="4"/>
  <c r="K222" i="4"/>
  <c r="I222" i="4"/>
  <c r="G222" i="4"/>
  <c r="F222" i="4"/>
  <c r="E222" i="4"/>
  <c r="D222" i="4"/>
  <c r="C222" i="4"/>
  <c r="B222" i="4"/>
  <c r="K221" i="4"/>
  <c r="I221" i="4"/>
  <c r="G221" i="4"/>
  <c r="F221" i="4"/>
  <c r="E221" i="4"/>
  <c r="D221" i="4"/>
  <c r="C221" i="4"/>
  <c r="B221" i="4"/>
  <c r="K220" i="4"/>
  <c r="I220" i="4"/>
  <c r="G220" i="4"/>
  <c r="F220" i="4"/>
  <c r="E220" i="4"/>
  <c r="D220" i="4"/>
  <c r="C220" i="4"/>
  <c r="B220" i="4"/>
  <c r="K219" i="4"/>
  <c r="I219" i="4"/>
  <c r="G219" i="4"/>
  <c r="F219" i="4"/>
  <c r="E219" i="4"/>
  <c r="D219" i="4"/>
  <c r="C219" i="4"/>
  <c r="B219" i="4"/>
  <c r="K218" i="4"/>
  <c r="I218" i="4"/>
  <c r="G218" i="4"/>
  <c r="F218" i="4"/>
  <c r="E218" i="4"/>
  <c r="D218" i="4"/>
  <c r="C218" i="4"/>
  <c r="B218" i="4"/>
  <c r="K217" i="4"/>
  <c r="I217" i="4"/>
  <c r="G217" i="4"/>
  <c r="F217" i="4"/>
  <c r="E217" i="4"/>
  <c r="D217" i="4"/>
  <c r="C217" i="4"/>
  <c r="B217" i="4"/>
  <c r="K216" i="4"/>
  <c r="I216" i="4"/>
  <c r="G216" i="4"/>
  <c r="F216" i="4"/>
  <c r="E216" i="4"/>
  <c r="D216" i="4"/>
  <c r="C216" i="4"/>
  <c r="B216" i="4"/>
  <c r="K215" i="4"/>
  <c r="I215" i="4"/>
  <c r="G215" i="4"/>
  <c r="F215" i="4"/>
  <c r="E215" i="4"/>
  <c r="D215" i="4"/>
  <c r="C215" i="4"/>
  <c r="B215" i="4"/>
  <c r="K214" i="4"/>
  <c r="I214" i="4"/>
  <c r="G214" i="4"/>
  <c r="F214" i="4"/>
  <c r="E214" i="4"/>
  <c r="D214" i="4"/>
  <c r="C214" i="4"/>
  <c r="B214" i="4"/>
  <c r="K213" i="4"/>
  <c r="I213" i="4"/>
  <c r="G213" i="4"/>
  <c r="F213" i="4"/>
  <c r="E213" i="4"/>
  <c r="D213" i="4"/>
  <c r="C213" i="4"/>
  <c r="B213" i="4"/>
  <c r="K212" i="4"/>
  <c r="I212" i="4"/>
  <c r="G212" i="4"/>
  <c r="F212" i="4"/>
  <c r="E212" i="4"/>
  <c r="D212" i="4"/>
  <c r="C212" i="4"/>
  <c r="B212" i="4"/>
  <c r="K211" i="4"/>
  <c r="I211" i="4"/>
  <c r="G211" i="4"/>
  <c r="F211" i="4"/>
  <c r="E211" i="4"/>
  <c r="D211" i="4"/>
  <c r="C211" i="4"/>
  <c r="B211" i="4"/>
  <c r="K210" i="4"/>
  <c r="I210" i="4"/>
  <c r="G210" i="4"/>
  <c r="F210" i="4"/>
  <c r="E210" i="4"/>
  <c r="D210" i="4"/>
  <c r="C210" i="4"/>
  <c r="B210" i="4"/>
  <c r="K209" i="4"/>
  <c r="I209" i="4"/>
  <c r="G209" i="4"/>
  <c r="F209" i="4"/>
  <c r="E209" i="4"/>
  <c r="D209" i="4"/>
  <c r="C209" i="4"/>
  <c r="B209" i="4"/>
  <c r="K208" i="4"/>
  <c r="I208" i="4"/>
  <c r="G208" i="4"/>
  <c r="F208" i="4"/>
  <c r="E208" i="4"/>
  <c r="D208" i="4"/>
  <c r="C208" i="4"/>
  <c r="B208" i="4"/>
  <c r="K207" i="4"/>
  <c r="I207" i="4"/>
  <c r="G207" i="4"/>
  <c r="F207" i="4"/>
  <c r="E207" i="4"/>
  <c r="D207" i="4"/>
  <c r="C207" i="4"/>
  <c r="B207" i="4"/>
  <c r="K206" i="4"/>
  <c r="I206" i="4"/>
  <c r="G206" i="4"/>
  <c r="F206" i="4"/>
  <c r="E206" i="4"/>
  <c r="D206" i="4"/>
  <c r="C206" i="4"/>
  <c r="B206" i="4"/>
  <c r="K205" i="4"/>
  <c r="I205" i="4"/>
  <c r="G205" i="4"/>
  <c r="F205" i="4"/>
  <c r="E205" i="4"/>
  <c r="D205" i="4"/>
  <c r="C205" i="4"/>
  <c r="B205" i="4"/>
  <c r="K204" i="4"/>
  <c r="I204" i="4"/>
  <c r="G204" i="4"/>
  <c r="F204" i="4"/>
  <c r="E204" i="4"/>
  <c r="D204" i="4"/>
  <c r="C204" i="4"/>
  <c r="B204" i="4"/>
  <c r="K203" i="4"/>
  <c r="I203" i="4"/>
  <c r="G203" i="4"/>
  <c r="F203" i="4"/>
  <c r="E203" i="4"/>
  <c r="D203" i="4"/>
  <c r="C203" i="4"/>
  <c r="B203" i="4"/>
  <c r="K202" i="4"/>
  <c r="I202" i="4"/>
  <c r="G202" i="4"/>
  <c r="F202" i="4"/>
  <c r="E202" i="4"/>
  <c r="D202" i="4"/>
  <c r="C202" i="4"/>
  <c r="B202" i="4"/>
  <c r="K201" i="4"/>
  <c r="I201" i="4"/>
  <c r="G201" i="4"/>
  <c r="F201" i="4"/>
  <c r="E201" i="4"/>
  <c r="D201" i="4"/>
  <c r="C201" i="4"/>
  <c r="B201" i="4"/>
  <c r="K200" i="4"/>
  <c r="I200" i="4"/>
  <c r="G200" i="4"/>
  <c r="F200" i="4"/>
  <c r="E200" i="4"/>
  <c r="D200" i="4"/>
  <c r="C200" i="4"/>
  <c r="B200" i="4"/>
  <c r="K199" i="4"/>
  <c r="I199" i="4"/>
  <c r="G199" i="4"/>
  <c r="F199" i="4"/>
  <c r="E199" i="4"/>
  <c r="D199" i="4"/>
  <c r="C199" i="4"/>
  <c r="B199" i="4"/>
  <c r="K198" i="4"/>
  <c r="I198" i="4"/>
  <c r="G198" i="4"/>
  <c r="F198" i="4"/>
  <c r="E198" i="4"/>
  <c r="D198" i="4"/>
  <c r="C198" i="4"/>
  <c r="B198" i="4"/>
  <c r="K197" i="4"/>
  <c r="I197" i="4"/>
  <c r="G197" i="4"/>
  <c r="F197" i="4"/>
  <c r="E197" i="4"/>
  <c r="D197" i="4"/>
  <c r="C197" i="4"/>
  <c r="B197" i="4"/>
  <c r="K196" i="4"/>
  <c r="I196" i="4"/>
  <c r="G196" i="4"/>
  <c r="F196" i="4"/>
  <c r="E196" i="4"/>
  <c r="D196" i="4"/>
  <c r="C196" i="4"/>
  <c r="B196" i="4"/>
  <c r="K195" i="4"/>
  <c r="I195" i="4"/>
  <c r="G195" i="4"/>
  <c r="F195" i="4"/>
  <c r="E195" i="4"/>
  <c r="D195" i="4"/>
  <c r="C195" i="4"/>
  <c r="B195" i="4"/>
  <c r="K194" i="4"/>
  <c r="I194" i="4"/>
  <c r="G194" i="4"/>
  <c r="F194" i="4"/>
  <c r="E194" i="4"/>
  <c r="D194" i="4"/>
  <c r="C194" i="4"/>
  <c r="B194" i="4"/>
  <c r="K193" i="4"/>
  <c r="I193" i="4"/>
  <c r="G193" i="4"/>
  <c r="F193" i="4"/>
  <c r="E193" i="4"/>
  <c r="D193" i="4"/>
  <c r="C193" i="4"/>
  <c r="B193" i="4"/>
  <c r="K192" i="4"/>
  <c r="I192" i="4"/>
  <c r="G192" i="4"/>
  <c r="F192" i="4"/>
  <c r="E192" i="4"/>
  <c r="D192" i="4"/>
  <c r="C192" i="4"/>
  <c r="B192" i="4"/>
  <c r="K191" i="4"/>
  <c r="I191" i="4"/>
  <c r="G191" i="4"/>
  <c r="F191" i="4"/>
  <c r="E191" i="4"/>
  <c r="D191" i="4"/>
  <c r="C191" i="4"/>
  <c r="B191" i="4"/>
  <c r="K190" i="4"/>
  <c r="I190" i="4"/>
  <c r="G190" i="4"/>
  <c r="F190" i="4"/>
  <c r="E190" i="4"/>
  <c r="D190" i="4"/>
  <c r="C190" i="4"/>
  <c r="B190" i="4"/>
  <c r="K189" i="4"/>
  <c r="I189" i="4"/>
  <c r="G189" i="4"/>
  <c r="F189" i="4"/>
  <c r="E189" i="4"/>
  <c r="D189" i="4"/>
  <c r="C189" i="4"/>
  <c r="B189" i="4"/>
  <c r="K188" i="4"/>
  <c r="I188" i="4"/>
  <c r="G188" i="4"/>
  <c r="F188" i="4"/>
  <c r="E188" i="4"/>
  <c r="D188" i="4"/>
  <c r="C188" i="4"/>
  <c r="B188" i="4"/>
  <c r="K187" i="4"/>
  <c r="I187" i="4"/>
  <c r="G187" i="4"/>
  <c r="F187" i="4"/>
  <c r="E187" i="4"/>
  <c r="D187" i="4"/>
  <c r="C187" i="4"/>
  <c r="B187" i="4"/>
  <c r="K186" i="4"/>
  <c r="I186" i="4"/>
  <c r="G186" i="4"/>
  <c r="F186" i="4"/>
  <c r="E186" i="4"/>
  <c r="D186" i="4"/>
  <c r="C186" i="4"/>
  <c r="B186" i="4"/>
  <c r="K185" i="4"/>
  <c r="I185" i="4"/>
  <c r="G185" i="4"/>
  <c r="F185" i="4"/>
  <c r="E185" i="4"/>
  <c r="D185" i="4"/>
  <c r="C185" i="4"/>
  <c r="B185" i="4"/>
  <c r="K184" i="4"/>
  <c r="I184" i="4"/>
  <c r="G184" i="4"/>
  <c r="F184" i="4"/>
  <c r="E184" i="4"/>
  <c r="D184" i="4"/>
  <c r="C184" i="4"/>
  <c r="B184" i="4"/>
  <c r="K183" i="4"/>
  <c r="I183" i="4"/>
  <c r="G183" i="4"/>
  <c r="F183" i="4"/>
  <c r="E183" i="4"/>
  <c r="D183" i="4"/>
  <c r="C183" i="4"/>
  <c r="B183" i="4"/>
  <c r="K182" i="4"/>
  <c r="I182" i="4"/>
  <c r="G182" i="4"/>
  <c r="F182" i="4"/>
  <c r="E182" i="4"/>
  <c r="D182" i="4"/>
  <c r="C182" i="4"/>
  <c r="B182" i="4"/>
  <c r="K181" i="4"/>
  <c r="I181" i="4"/>
  <c r="G181" i="4"/>
  <c r="F181" i="4"/>
  <c r="E181" i="4"/>
  <c r="D181" i="4"/>
  <c r="C181" i="4"/>
  <c r="B181" i="4"/>
  <c r="K180" i="4"/>
  <c r="I180" i="4"/>
  <c r="G180" i="4"/>
  <c r="F180" i="4"/>
  <c r="E180" i="4"/>
  <c r="D180" i="4"/>
  <c r="C180" i="4"/>
  <c r="B180" i="4"/>
  <c r="K179" i="4"/>
  <c r="I179" i="4"/>
  <c r="G179" i="4"/>
  <c r="F179" i="4"/>
  <c r="E179" i="4"/>
  <c r="D179" i="4"/>
  <c r="C179" i="4"/>
  <c r="B179" i="4"/>
  <c r="K178" i="4"/>
  <c r="I178" i="4"/>
  <c r="G178" i="4"/>
  <c r="F178" i="4"/>
  <c r="E178" i="4"/>
  <c r="D178" i="4"/>
  <c r="C178" i="4"/>
  <c r="B178" i="4"/>
  <c r="K177" i="4"/>
  <c r="I177" i="4"/>
  <c r="G177" i="4"/>
  <c r="F177" i="4"/>
  <c r="E177" i="4"/>
  <c r="D177" i="4"/>
  <c r="C177" i="4"/>
  <c r="B177" i="4"/>
  <c r="K176" i="4"/>
  <c r="I176" i="4"/>
  <c r="G176" i="4"/>
  <c r="F176" i="4"/>
  <c r="E176" i="4"/>
  <c r="D176" i="4"/>
  <c r="C176" i="4"/>
  <c r="B176" i="4"/>
  <c r="K175" i="4"/>
  <c r="I175" i="4"/>
  <c r="G175" i="4"/>
  <c r="F175" i="4"/>
  <c r="E175" i="4"/>
  <c r="D175" i="4"/>
  <c r="C175" i="4"/>
  <c r="B175" i="4"/>
  <c r="K174" i="4"/>
  <c r="I174" i="4"/>
  <c r="G174" i="4"/>
  <c r="F174" i="4"/>
  <c r="E174" i="4"/>
  <c r="D174" i="4"/>
  <c r="C174" i="4"/>
  <c r="B174" i="4"/>
  <c r="K173" i="4"/>
  <c r="I173" i="4"/>
  <c r="G173" i="4"/>
  <c r="F173" i="4"/>
  <c r="E173" i="4"/>
  <c r="D173" i="4"/>
  <c r="C173" i="4"/>
  <c r="B173" i="4"/>
  <c r="K172" i="4"/>
  <c r="I172" i="4"/>
  <c r="G172" i="4"/>
  <c r="F172" i="4"/>
  <c r="E172" i="4"/>
  <c r="D172" i="4"/>
  <c r="C172" i="4"/>
  <c r="B172" i="4"/>
  <c r="K171" i="4"/>
  <c r="I171" i="4"/>
  <c r="G171" i="4"/>
  <c r="F171" i="4"/>
  <c r="E171" i="4"/>
  <c r="D171" i="4"/>
  <c r="C171" i="4"/>
  <c r="B171" i="4"/>
  <c r="K170" i="4"/>
  <c r="I170" i="4"/>
  <c r="G170" i="4"/>
  <c r="F170" i="4"/>
  <c r="E170" i="4"/>
  <c r="D170" i="4"/>
  <c r="C170" i="4"/>
  <c r="B170" i="4"/>
  <c r="K169" i="4"/>
  <c r="I169" i="4"/>
  <c r="G169" i="4"/>
  <c r="F169" i="4"/>
  <c r="E169" i="4"/>
  <c r="D169" i="4"/>
  <c r="C169" i="4"/>
  <c r="B169" i="4"/>
  <c r="K168" i="4"/>
  <c r="I168" i="4"/>
  <c r="G168" i="4"/>
  <c r="F168" i="4"/>
  <c r="E168" i="4"/>
  <c r="D168" i="4"/>
  <c r="C168" i="4"/>
  <c r="B168" i="4"/>
  <c r="K167" i="4"/>
  <c r="I167" i="4"/>
  <c r="G167" i="4"/>
  <c r="F167" i="4"/>
  <c r="E167" i="4"/>
  <c r="D167" i="4"/>
  <c r="C167" i="4"/>
  <c r="B167" i="4"/>
  <c r="K166" i="4"/>
  <c r="I166" i="4"/>
  <c r="G166" i="4"/>
  <c r="F166" i="4"/>
  <c r="E166" i="4"/>
  <c r="D166" i="4"/>
  <c r="C166" i="4"/>
  <c r="B166" i="4"/>
  <c r="K165" i="4"/>
  <c r="I165" i="4"/>
  <c r="G165" i="4"/>
  <c r="F165" i="4"/>
  <c r="E165" i="4"/>
  <c r="D165" i="4"/>
  <c r="C165" i="4"/>
  <c r="B165" i="4"/>
  <c r="K164" i="4"/>
  <c r="I164" i="4"/>
  <c r="G164" i="4"/>
  <c r="F164" i="4"/>
  <c r="E164" i="4"/>
  <c r="D164" i="4"/>
  <c r="C164" i="4"/>
  <c r="B164" i="4"/>
  <c r="K163" i="4"/>
  <c r="I163" i="4"/>
  <c r="G163" i="4"/>
  <c r="F163" i="4"/>
  <c r="E163" i="4"/>
  <c r="D163" i="4"/>
  <c r="C163" i="4"/>
  <c r="B163" i="4"/>
  <c r="K162" i="4"/>
  <c r="I162" i="4"/>
  <c r="G162" i="4"/>
  <c r="F162" i="4"/>
  <c r="E162" i="4"/>
  <c r="D162" i="4"/>
  <c r="C162" i="4"/>
  <c r="B162" i="4"/>
  <c r="K161" i="4"/>
  <c r="I161" i="4"/>
  <c r="G161" i="4"/>
  <c r="F161" i="4"/>
  <c r="E161" i="4"/>
  <c r="D161" i="4"/>
  <c r="C161" i="4"/>
  <c r="B161" i="4"/>
  <c r="K160" i="4"/>
  <c r="I160" i="4"/>
  <c r="G160" i="4"/>
  <c r="F160" i="4"/>
  <c r="E160" i="4"/>
  <c r="D160" i="4"/>
  <c r="C160" i="4"/>
  <c r="B160" i="4"/>
  <c r="K159" i="4"/>
  <c r="I159" i="4"/>
  <c r="G159" i="4"/>
  <c r="F159" i="4"/>
  <c r="E159" i="4"/>
  <c r="D159" i="4"/>
  <c r="C159" i="4"/>
  <c r="B159" i="4"/>
  <c r="K158" i="4"/>
  <c r="I158" i="4"/>
  <c r="G158" i="4"/>
  <c r="F158" i="4"/>
  <c r="E158" i="4"/>
  <c r="D158" i="4"/>
  <c r="C158" i="4"/>
  <c r="B158" i="4"/>
  <c r="K157" i="4"/>
  <c r="I157" i="4"/>
  <c r="G157" i="4"/>
  <c r="F157" i="4"/>
  <c r="E157" i="4"/>
  <c r="D157" i="4"/>
  <c r="C157" i="4"/>
  <c r="B157" i="4"/>
  <c r="K156" i="4"/>
  <c r="I156" i="4"/>
  <c r="G156" i="4"/>
  <c r="F156" i="4"/>
  <c r="E156" i="4"/>
  <c r="D156" i="4"/>
  <c r="C156" i="4"/>
  <c r="B156" i="4"/>
  <c r="K155" i="4"/>
  <c r="I155" i="4"/>
  <c r="G155" i="4"/>
  <c r="F155" i="4"/>
  <c r="E155" i="4"/>
  <c r="D155" i="4"/>
  <c r="C155" i="4"/>
  <c r="B155" i="4"/>
  <c r="K154" i="4"/>
  <c r="I154" i="4"/>
  <c r="G154" i="4"/>
  <c r="F154" i="4"/>
  <c r="E154" i="4"/>
  <c r="D154" i="4"/>
  <c r="C154" i="4"/>
  <c r="B154" i="4"/>
  <c r="K153" i="4"/>
  <c r="I153" i="4"/>
  <c r="G153" i="4"/>
  <c r="F153" i="4"/>
  <c r="E153" i="4"/>
  <c r="D153" i="4"/>
  <c r="C153" i="4"/>
  <c r="B153" i="4"/>
  <c r="K152" i="4"/>
  <c r="I152" i="4"/>
  <c r="G152" i="4"/>
  <c r="F152" i="4"/>
  <c r="E152" i="4"/>
  <c r="D152" i="4"/>
  <c r="C152" i="4"/>
  <c r="B152" i="4"/>
  <c r="K151" i="4"/>
  <c r="I151" i="4"/>
  <c r="G151" i="4"/>
  <c r="F151" i="4"/>
  <c r="E151" i="4"/>
  <c r="D151" i="4"/>
  <c r="C151" i="4"/>
  <c r="B151" i="4"/>
  <c r="K150" i="4"/>
  <c r="I150" i="4"/>
  <c r="G150" i="4"/>
  <c r="F150" i="4"/>
  <c r="E150" i="4"/>
  <c r="D150" i="4"/>
  <c r="C150" i="4"/>
  <c r="B150" i="4"/>
  <c r="K149" i="4"/>
  <c r="I149" i="4"/>
  <c r="G149" i="4"/>
  <c r="F149" i="4"/>
  <c r="E149" i="4"/>
  <c r="D149" i="4"/>
  <c r="C149" i="4"/>
  <c r="B149" i="4"/>
  <c r="K148" i="4"/>
  <c r="I148" i="4"/>
  <c r="G148" i="4"/>
  <c r="F148" i="4"/>
  <c r="E148" i="4"/>
  <c r="D148" i="4"/>
  <c r="C148" i="4"/>
  <c r="B148" i="4"/>
  <c r="K147" i="4"/>
  <c r="I147" i="4"/>
  <c r="G147" i="4"/>
  <c r="F147" i="4"/>
  <c r="E147" i="4"/>
  <c r="D147" i="4"/>
  <c r="C147" i="4"/>
  <c r="B147" i="4"/>
  <c r="K146" i="4"/>
  <c r="I146" i="4"/>
  <c r="G146" i="4"/>
  <c r="F146" i="4"/>
  <c r="E146" i="4"/>
  <c r="D146" i="4"/>
  <c r="C146" i="4"/>
  <c r="B146" i="4"/>
  <c r="K145" i="4"/>
  <c r="I145" i="4"/>
  <c r="G145" i="4"/>
  <c r="F145" i="4"/>
  <c r="E145" i="4"/>
  <c r="D145" i="4"/>
  <c r="C145" i="4"/>
  <c r="B145" i="4"/>
  <c r="K144" i="4"/>
  <c r="I144" i="4"/>
  <c r="G144" i="4"/>
  <c r="F144" i="4"/>
  <c r="E144" i="4"/>
  <c r="D144" i="4"/>
  <c r="C144" i="4"/>
  <c r="B144" i="4"/>
  <c r="K143" i="4"/>
  <c r="I143" i="4"/>
  <c r="G143" i="4"/>
  <c r="F143" i="4"/>
  <c r="E143" i="4"/>
  <c r="D143" i="4"/>
  <c r="C143" i="4"/>
  <c r="B143" i="4"/>
  <c r="K142" i="4"/>
  <c r="I142" i="4"/>
  <c r="G142" i="4"/>
  <c r="F142" i="4"/>
  <c r="E142" i="4"/>
  <c r="D142" i="4"/>
  <c r="C142" i="4"/>
  <c r="B142" i="4"/>
  <c r="K141" i="4"/>
  <c r="I141" i="4"/>
  <c r="G141" i="4"/>
  <c r="F141" i="4"/>
  <c r="E141" i="4"/>
  <c r="D141" i="4"/>
  <c r="C141" i="4"/>
  <c r="B141" i="4"/>
  <c r="K140" i="4"/>
  <c r="I140" i="4"/>
  <c r="G140" i="4"/>
  <c r="F140" i="4"/>
  <c r="E140" i="4"/>
  <c r="D140" i="4"/>
  <c r="C140" i="4"/>
  <c r="B140" i="4"/>
  <c r="K139" i="4"/>
  <c r="I139" i="4"/>
  <c r="G139" i="4"/>
  <c r="F139" i="4"/>
  <c r="E139" i="4"/>
  <c r="D139" i="4"/>
  <c r="C139" i="4"/>
  <c r="B139" i="4"/>
  <c r="K138" i="4"/>
  <c r="I138" i="4"/>
  <c r="G138" i="4"/>
  <c r="F138" i="4"/>
  <c r="E138" i="4"/>
  <c r="D138" i="4"/>
  <c r="C138" i="4"/>
  <c r="B138" i="4"/>
  <c r="K137" i="4"/>
  <c r="I137" i="4"/>
  <c r="G137" i="4"/>
  <c r="F137" i="4"/>
  <c r="E137" i="4"/>
  <c r="D137" i="4"/>
  <c r="C137" i="4"/>
  <c r="B137" i="4"/>
  <c r="K136" i="4"/>
  <c r="I136" i="4"/>
  <c r="G136" i="4"/>
  <c r="F136" i="4"/>
  <c r="E136" i="4"/>
  <c r="D136" i="4"/>
  <c r="C136" i="4"/>
  <c r="B136" i="4"/>
  <c r="K135" i="4"/>
  <c r="I135" i="4"/>
  <c r="G135" i="4"/>
  <c r="F135" i="4"/>
  <c r="E135" i="4"/>
  <c r="D135" i="4"/>
  <c r="C135" i="4"/>
  <c r="B135" i="4"/>
  <c r="K134" i="4"/>
  <c r="I134" i="4"/>
  <c r="G134" i="4"/>
  <c r="F134" i="4"/>
  <c r="E134" i="4"/>
  <c r="D134" i="4"/>
  <c r="C134" i="4"/>
  <c r="B134" i="4"/>
  <c r="K133" i="4"/>
  <c r="I133" i="4"/>
  <c r="G133" i="4"/>
  <c r="F133" i="4"/>
  <c r="E133" i="4"/>
  <c r="D133" i="4"/>
  <c r="C133" i="4"/>
  <c r="B133" i="4"/>
  <c r="K132" i="4"/>
  <c r="I132" i="4"/>
  <c r="G132" i="4"/>
  <c r="F132" i="4"/>
  <c r="E132" i="4"/>
  <c r="D132" i="4"/>
  <c r="C132" i="4"/>
  <c r="B132" i="4"/>
  <c r="K131" i="4"/>
  <c r="I131" i="4"/>
  <c r="G131" i="4"/>
  <c r="F131" i="4"/>
  <c r="E131" i="4"/>
  <c r="D131" i="4"/>
  <c r="C131" i="4"/>
  <c r="B131" i="4"/>
  <c r="K130" i="4"/>
  <c r="I130" i="4"/>
  <c r="G130" i="4"/>
  <c r="F130" i="4"/>
  <c r="E130" i="4"/>
  <c r="D130" i="4"/>
  <c r="C130" i="4"/>
  <c r="B130" i="4"/>
  <c r="K129" i="4"/>
  <c r="I129" i="4"/>
  <c r="G129" i="4"/>
  <c r="F129" i="4"/>
  <c r="E129" i="4"/>
  <c r="D129" i="4"/>
  <c r="C129" i="4"/>
  <c r="B129" i="4"/>
  <c r="K128" i="4"/>
  <c r="I128" i="4"/>
  <c r="G128" i="4"/>
  <c r="F128" i="4"/>
  <c r="E128" i="4"/>
  <c r="D128" i="4"/>
  <c r="C128" i="4"/>
  <c r="B128" i="4"/>
  <c r="K127" i="4"/>
  <c r="I127" i="4"/>
  <c r="G127" i="4"/>
  <c r="F127" i="4"/>
  <c r="E127" i="4"/>
  <c r="D127" i="4"/>
  <c r="C127" i="4"/>
  <c r="B127" i="4"/>
  <c r="K126" i="4"/>
  <c r="I126" i="4"/>
  <c r="G126" i="4"/>
  <c r="F126" i="4"/>
  <c r="E126" i="4"/>
  <c r="D126" i="4"/>
  <c r="C126" i="4"/>
  <c r="B126" i="4"/>
  <c r="K125" i="4"/>
  <c r="I125" i="4"/>
  <c r="G125" i="4"/>
  <c r="F125" i="4"/>
  <c r="E125" i="4"/>
  <c r="D125" i="4"/>
  <c r="C125" i="4"/>
  <c r="B125" i="4"/>
  <c r="K124" i="4"/>
  <c r="I124" i="4"/>
  <c r="G124" i="4"/>
  <c r="F124" i="4"/>
  <c r="E124" i="4"/>
  <c r="D124" i="4"/>
  <c r="C124" i="4"/>
  <c r="B124" i="4"/>
  <c r="K123" i="4"/>
  <c r="I123" i="4"/>
  <c r="G123" i="4"/>
  <c r="F123" i="4"/>
  <c r="E123" i="4"/>
  <c r="D123" i="4"/>
  <c r="C123" i="4"/>
  <c r="B123" i="4"/>
  <c r="K122" i="4"/>
  <c r="I122" i="4"/>
  <c r="G122" i="4"/>
  <c r="F122" i="4"/>
  <c r="E122" i="4"/>
  <c r="D122" i="4"/>
  <c r="C122" i="4"/>
  <c r="B122" i="4"/>
  <c r="K121" i="4"/>
  <c r="I121" i="4"/>
  <c r="G121" i="4"/>
  <c r="F121" i="4"/>
  <c r="E121" i="4"/>
  <c r="D121" i="4"/>
  <c r="C121" i="4"/>
  <c r="B121" i="4"/>
  <c r="K120" i="4"/>
  <c r="I120" i="4"/>
  <c r="G120" i="4"/>
  <c r="F120" i="4"/>
  <c r="E120" i="4"/>
  <c r="D120" i="4"/>
  <c r="C120" i="4"/>
  <c r="B120" i="4"/>
  <c r="K119" i="4"/>
  <c r="I119" i="4"/>
  <c r="G119" i="4"/>
  <c r="F119" i="4"/>
  <c r="E119" i="4"/>
  <c r="D119" i="4"/>
  <c r="C119" i="4"/>
  <c r="B119" i="4"/>
  <c r="K118" i="4"/>
  <c r="I118" i="4"/>
  <c r="G118" i="4"/>
  <c r="F118" i="4"/>
  <c r="E118" i="4"/>
  <c r="D118" i="4"/>
  <c r="C118" i="4"/>
  <c r="B118" i="4"/>
  <c r="K117" i="4"/>
  <c r="I117" i="4"/>
  <c r="G117" i="4"/>
  <c r="F117" i="4"/>
  <c r="E117" i="4"/>
  <c r="D117" i="4"/>
  <c r="C117" i="4"/>
  <c r="B117" i="4"/>
  <c r="K116" i="4"/>
  <c r="I116" i="4"/>
  <c r="G116" i="4"/>
  <c r="F116" i="4"/>
  <c r="E116" i="4"/>
  <c r="D116" i="4"/>
  <c r="C116" i="4"/>
  <c r="B116" i="4"/>
  <c r="K115" i="4"/>
  <c r="I115" i="4"/>
  <c r="G115" i="4"/>
  <c r="F115" i="4"/>
  <c r="E115" i="4"/>
  <c r="D115" i="4"/>
  <c r="C115" i="4"/>
  <c r="B115" i="4"/>
  <c r="K114" i="4"/>
  <c r="I114" i="4"/>
  <c r="G114" i="4"/>
  <c r="F114" i="4"/>
  <c r="E114" i="4"/>
  <c r="D114" i="4"/>
  <c r="C114" i="4"/>
  <c r="B114" i="4"/>
  <c r="K113" i="4"/>
  <c r="I113" i="4"/>
  <c r="G113" i="4"/>
  <c r="F113" i="4"/>
  <c r="E113" i="4"/>
  <c r="D113" i="4"/>
  <c r="C113" i="4"/>
  <c r="B113" i="4"/>
  <c r="K112" i="4"/>
  <c r="I112" i="4"/>
  <c r="G112" i="4"/>
  <c r="F112" i="4"/>
  <c r="E112" i="4"/>
  <c r="D112" i="4"/>
  <c r="C112" i="4"/>
  <c r="B112" i="4"/>
  <c r="K111" i="4"/>
  <c r="I111" i="4"/>
  <c r="G111" i="4"/>
  <c r="F111" i="4"/>
  <c r="E111" i="4"/>
  <c r="D111" i="4"/>
  <c r="C111" i="4"/>
  <c r="B111" i="4"/>
  <c r="K110" i="4"/>
  <c r="I110" i="4"/>
  <c r="G110" i="4"/>
  <c r="F110" i="4"/>
  <c r="E110" i="4"/>
  <c r="D110" i="4"/>
  <c r="C110" i="4"/>
  <c r="B110" i="4"/>
  <c r="K109" i="4"/>
  <c r="I109" i="4"/>
  <c r="G109" i="4"/>
  <c r="F109" i="4"/>
  <c r="E109" i="4"/>
  <c r="D109" i="4"/>
  <c r="C109" i="4"/>
  <c r="B109" i="4"/>
  <c r="K108" i="4"/>
  <c r="I108" i="4"/>
  <c r="G108" i="4"/>
  <c r="F108" i="4"/>
  <c r="E108" i="4"/>
  <c r="D108" i="4"/>
  <c r="C108" i="4"/>
  <c r="B108" i="4"/>
  <c r="K107" i="4"/>
  <c r="I107" i="4"/>
  <c r="G107" i="4"/>
  <c r="F107" i="4"/>
  <c r="E107" i="4"/>
  <c r="D107" i="4"/>
  <c r="C107" i="4"/>
  <c r="B107" i="4"/>
  <c r="K106" i="4"/>
  <c r="I106" i="4"/>
  <c r="G106" i="4"/>
  <c r="F106" i="4"/>
  <c r="E106" i="4"/>
  <c r="D106" i="4"/>
  <c r="C106" i="4"/>
  <c r="B106" i="4"/>
  <c r="K105" i="4"/>
  <c r="I105" i="4"/>
  <c r="G105" i="4"/>
  <c r="F105" i="4"/>
  <c r="E105" i="4"/>
  <c r="D105" i="4"/>
  <c r="C105" i="4"/>
  <c r="B105" i="4"/>
  <c r="K104" i="4"/>
  <c r="I104" i="4"/>
  <c r="G104" i="4"/>
  <c r="F104" i="4"/>
  <c r="E104" i="4"/>
  <c r="D104" i="4"/>
  <c r="C104" i="4"/>
  <c r="B104" i="4"/>
  <c r="K103" i="4"/>
  <c r="I103" i="4"/>
  <c r="G103" i="4"/>
  <c r="F103" i="4"/>
  <c r="E103" i="4"/>
  <c r="D103" i="4"/>
  <c r="C103" i="4"/>
  <c r="B103" i="4"/>
  <c r="K102" i="4"/>
  <c r="I102" i="4"/>
  <c r="G102" i="4"/>
  <c r="F102" i="4"/>
  <c r="E102" i="4"/>
  <c r="D102" i="4"/>
  <c r="C102" i="4"/>
  <c r="B102" i="4"/>
  <c r="K101" i="4"/>
  <c r="I101" i="4"/>
  <c r="G101" i="4"/>
  <c r="F101" i="4"/>
  <c r="E101" i="4"/>
  <c r="D101" i="4"/>
  <c r="C101" i="4"/>
  <c r="B101" i="4"/>
  <c r="K100" i="4"/>
  <c r="I100" i="4"/>
  <c r="G100" i="4"/>
  <c r="F100" i="4"/>
  <c r="E100" i="4"/>
  <c r="D100" i="4"/>
  <c r="C100" i="4"/>
  <c r="B100" i="4"/>
  <c r="K99" i="4"/>
  <c r="I99" i="4"/>
  <c r="G99" i="4"/>
  <c r="F99" i="4"/>
  <c r="E99" i="4"/>
  <c r="D99" i="4"/>
  <c r="C99" i="4"/>
  <c r="B99" i="4"/>
  <c r="K98" i="4"/>
  <c r="I98" i="4"/>
  <c r="G98" i="4"/>
  <c r="F98" i="4"/>
  <c r="E98" i="4"/>
  <c r="D98" i="4"/>
  <c r="C98" i="4"/>
  <c r="B98" i="4"/>
  <c r="K97" i="4"/>
  <c r="I97" i="4"/>
  <c r="G97" i="4"/>
  <c r="F97" i="4"/>
  <c r="E97" i="4"/>
  <c r="D97" i="4"/>
  <c r="C97" i="4"/>
  <c r="B97" i="4"/>
  <c r="K96" i="4"/>
  <c r="I96" i="4"/>
  <c r="G96" i="4"/>
  <c r="F96" i="4"/>
  <c r="E96" i="4"/>
  <c r="D96" i="4"/>
  <c r="C96" i="4"/>
  <c r="B96" i="4"/>
  <c r="K95" i="4"/>
  <c r="I95" i="4"/>
  <c r="G95" i="4"/>
  <c r="F95" i="4"/>
  <c r="E95" i="4"/>
  <c r="D95" i="4"/>
  <c r="C95" i="4"/>
  <c r="B95" i="4"/>
  <c r="K94" i="4"/>
  <c r="I94" i="4"/>
  <c r="G94" i="4"/>
  <c r="F94" i="4"/>
  <c r="E94" i="4"/>
  <c r="D94" i="4"/>
  <c r="C94" i="4"/>
  <c r="B94" i="4"/>
  <c r="K93" i="4"/>
  <c r="I93" i="4"/>
  <c r="G93" i="4"/>
  <c r="F93" i="4"/>
  <c r="E93" i="4"/>
  <c r="D93" i="4"/>
  <c r="C93" i="4"/>
  <c r="B93" i="4"/>
  <c r="K92" i="4"/>
  <c r="I92" i="4"/>
  <c r="G92" i="4"/>
  <c r="F92" i="4"/>
  <c r="E92" i="4"/>
  <c r="D92" i="4"/>
  <c r="C92" i="4"/>
  <c r="B92" i="4"/>
  <c r="K91" i="4"/>
  <c r="I91" i="4"/>
  <c r="G91" i="4"/>
  <c r="F91" i="4"/>
  <c r="E91" i="4"/>
  <c r="D91" i="4"/>
  <c r="C91" i="4"/>
  <c r="B91" i="4"/>
  <c r="K90" i="4"/>
  <c r="I90" i="4"/>
  <c r="G90" i="4"/>
  <c r="F90" i="4"/>
  <c r="E90" i="4"/>
  <c r="D90" i="4"/>
  <c r="C90" i="4"/>
  <c r="B90" i="4"/>
  <c r="K89" i="4"/>
  <c r="I89" i="4"/>
  <c r="G89" i="4"/>
  <c r="F89" i="4"/>
  <c r="E89" i="4"/>
  <c r="D89" i="4"/>
  <c r="C89" i="4"/>
  <c r="B89" i="4"/>
  <c r="K88" i="4"/>
  <c r="I88" i="4"/>
  <c r="G88" i="4"/>
  <c r="F88" i="4"/>
  <c r="E88" i="4"/>
  <c r="D88" i="4"/>
  <c r="C88" i="4"/>
  <c r="B88" i="4"/>
  <c r="K87" i="4"/>
  <c r="I87" i="4"/>
  <c r="G87" i="4"/>
  <c r="F87" i="4"/>
  <c r="E87" i="4"/>
  <c r="D87" i="4"/>
  <c r="C87" i="4"/>
  <c r="B87" i="4"/>
  <c r="K86" i="4"/>
  <c r="I86" i="4"/>
  <c r="G86" i="4"/>
  <c r="F86" i="4"/>
  <c r="E86" i="4"/>
  <c r="D86" i="4"/>
  <c r="C86" i="4"/>
  <c r="B86" i="4"/>
  <c r="K85" i="4"/>
  <c r="I85" i="4"/>
  <c r="G85" i="4"/>
  <c r="F85" i="4"/>
  <c r="E85" i="4"/>
  <c r="D85" i="4"/>
  <c r="C85" i="4"/>
  <c r="B85" i="4"/>
  <c r="K84" i="4"/>
  <c r="I84" i="4"/>
  <c r="G84" i="4"/>
  <c r="F84" i="4"/>
  <c r="E84" i="4"/>
  <c r="D84" i="4"/>
  <c r="C84" i="4"/>
  <c r="B84" i="4"/>
  <c r="K83" i="4"/>
  <c r="I83" i="4"/>
  <c r="G83" i="4"/>
  <c r="F83" i="4"/>
  <c r="E83" i="4"/>
  <c r="D83" i="4"/>
  <c r="C83" i="4"/>
  <c r="B83" i="4"/>
  <c r="K82" i="4"/>
  <c r="I82" i="4"/>
  <c r="G82" i="4"/>
  <c r="F82" i="4"/>
  <c r="E82" i="4"/>
  <c r="D82" i="4"/>
  <c r="C82" i="4"/>
  <c r="B82" i="4"/>
  <c r="K81" i="4"/>
  <c r="I81" i="4"/>
  <c r="G81" i="4"/>
  <c r="F81" i="4"/>
  <c r="E81" i="4"/>
  <c r="D81" i="4"/>
  <c r="C81" i="4"/>
  <c r="B81" i="4"/>
  <c r="K80" i="4"/>
  <c r="I80" i="4"/>
  <c r="G80" i="4"/>
  <c r="F80" i="4"/>
  <c r="E80" i="4"/>
  <c r="D80" i="4"/>
  <c r="C80" i="4"/>
  <c r="B80" i="4"/>
  <c r="K79" i="4"/>
  <c r="I79" i="4"/>
  <c r="G79" i="4"/>
  <c r="F79" i="4"/>
  <c r="E79" i="4"/>
  <c r="D79" i="4"/>
  <c r="C79" i="4"/>
  <c r="B79" i="4"/>
  <c r="K78" i="4"/>
  <c r="I78" i="4"/>
  <c r="G78" i="4"/>
  <c r="F78" i="4"/>
  <c r="E78" i="4"/>
  <c r="D78" i="4"/>
  <c r="C78" i="4"/>
  <c r="B78" i="4"/>
  <c r="K77" i="4"/>
  <c r="I77" i="4"/>
  <c r="G77" i="4"/>
  <c r="F77" i="4"/>
  <c r="E77" i="4"/>
  <c r="D77" i="4"/>
  <c r="C77" i="4"/>
  <c r="B77" i="4"/>
  <c r="K76" i="4"/>
  <c r="I76" i="4"/>
  <c r="G76" i="4"/>
  <c r="F76" i="4"/>
  <c r="E76" i="4"/>
  <c r="D76" i="4"/>
  <c r="C76" i="4"/>
  <c r="B76" i="4"/>
  <c r="K75" i="4"/>
  <c r="I75" i="4"/>
  <c r="G75" i="4"/>
  <c r="F75" i="4"/>
  <c r="E75" i="4"/>
  <c r="D75" i="4"/>
  <c r="C75" i="4"/>
  <c r="B75" i="4"/>
  <c r="K74" i="4"/>
  <c r="I74" i="4"/>
  <c r="G74" i="4"/>
  <c r="F74" i="4"/>
  <c r="E74" i="4"/>
  <c r="D74" i="4"/>
  <c r="C74" i="4"/>
  <c r="B74" i="4"/>
  <c r="K73" i="4"/>
  <c r="I73" i="4"/>
  <c r="G73" i="4"/>
  <c r="F73" i="4"/>
  <c r="E73" i="4"/>
  <c r="D73" i="4"/>
  <c r="C73" i="4"/>
  <c r="B73" i="4"/>
  <c r="K72" i="4"/>
  <c r="I72" i="4"/>
  <c r="G72" i="4"/>
  <c r="F72" i="4"/>
  <c r="E72" i="4"/>
  <c r="D72" i="4"/>
  <c r="C72" i="4"/>
  <c r="B72" i="4"/>
  <c r="K71" i="4"/>
  <c r="I71" i="4"/>
  <c r="G71" i="4"/>
  <c r="F71" i="4"/>
  <c r="E71" i="4"/>
  <c r="D71" i="4"/>
  <c r="C71" i="4"/>
  <c r="B71" i="4"/>
  <c r="K70" i="4"/>
  <c r="I70" i="4"/>
  <c r="G70" i="4"/>
  <c r="F70" i="4"/>
  <c r="E70" i="4"/>
  <c r="D70" i="4"/>
  <c r="C70" i="4"/>
  <c r="B70" i="4"/>
  <c r="K69" i="4"/>
  <c r="I69" i="4"/>
  <c r="G69" i="4"/>
  <c r="F69" i="4"/>
  <c r="E69" i="4"/>
  <c r="D69" i="4"/>
  <c r="C69" i="4"/>
  <c r="B69" i="4"/>
  <c r="K68" i="4"/>
  <c r="I68" i="4"/>
  <c r="G68" i="4"/>
  <c r="F68" i="4"/>
  <c r="E68" i="4"/>
  <c r="D68" i="4"/>
  <c r="C68" i="4"/>
  <c r="B68" i="4"/>
  <c r="K67" i="4"/>
  <c r="I67" i="4"/>
  <c r="G67" i="4"/>
  <c r="F67" i="4"/>
  <c r="E67" i="4"/>
  <c r="D67" i="4"/>
  <c r="C67" i="4"/>
  <c r="B67" i="4"/>
  <c r="K66" i="4"/>
  <c r="I66" i="4"/>
  <c r="G66" i="4"/>
  <c r="F66" i="4"/>
  <c r="E66" i="4"/>
  <c r="D66" i="4"/>
  <c r="C66" i="4"/>
  <c r="B66" i="4"/>
  <c r="K65" i="4"/>
  <c r="I65" i="4"/>
  <c r="G65" i="4"/>
  <c r="F65" i="4"/>
  <c r="E65" i="4"/>
  <c r="D65" i="4"/>
  <c r="C65" i="4"/>
  <c r="B65" i="4"/>
  <c r="K64" i="4"/>
  <c r="I64" i="4"/>
  <c r="G64" i="4"/>
  <c r="F64" i="4"/>
  <c r="E64" i="4"/>
  <c r="D64" i="4"/>
  <c r="C64" i="4"/>
  <c r="B64" i="4"/>
  <c r="K63" i="4"/>
  <c r="I63" i="4"/>
  <c r="G63" i="4"/>
  <c r="F63" i="4"/>
  <c r="E63" i="4"/>
  <c r="D63" i="4"/>
  <c r="C63" i="4"/>
  <c r="B63" i="4"/>
  <c r="K62" i="4"/>
  <c r="I62" i="4"/>
  <c r="G62" i="4"/>
  <c r="F62" i="4"/>
  <c r="E62" i="4"/>
  <c r="D62" i="4"/>
  <c r="C62" i="4"/>
  <c r="B62" i="4"/>
  <c r="K61" i="4"/>
  <c r="I61" i="4"/>
  <c r="G61" i="4"/>
  <c r="F61" i="4"/>
  <c r="E61" i="4"/>
  <c r="D61" i="4"/>
  <c r="C61" i="4"/>
  <c r="B61" i="4"/>
  <c r="K60" i="4"/>
  <c r="I60" i="4"/>
  <c r="G60" i="4"/>
  <c r="F60" i="4"/>
  <c r="E60" i="4"/>
  <c r="D60" i="4"/>
  <c r="C60" i="4"/>
  <c r="B60" i="4"/>
  <c r="K59" i="4"/>
  <c r="I59" i="4"/>
  <c r="G59" i="4"/>
  <c r="F59" i="4"/>
  <c r="E59" i="4"/>
  <c r="D59" i="4"/>
  <c r="C59" i="4"/>
  <c r="B59" i="4"/>
  <c r="K58" i="4"/>
  <c r="I58" i="4"/>
  <c r="G58" i="4"/>
  <c r="F58" i="4"/>
  <c r="E58" i="4"/>
  <c r="D58" i="4"/>
  <c r="C58" i="4"/>
  <c r="B58" i="4"/>
  <c r="K57" i="4"/>
  <c r="I57" i="4"/>
  <c r="G57" i="4"/>
  <c r="F57" i="4"/>
  <c r="E57" i="4"/>
  <c r="D57" i="4"/>
  <c r="C57" i="4"/>
  <c r="B57" i="4"/>
  <c r="K56" i="4"/>
  <c r="I56" i="4"/>
  <c r="G56" i="4"/>
  <c r="F56" i="4"/>
  <c r="E56" i="4"/>
  <c r="D56" i="4"/>
  <c r="C56" i="4"/>
  <c r="B56" i="4"/>
  <c r="K55" i="4"/>
  <c r="I55" i="4"/>
  <c r="G55" i="4"/>
  <c r="F55" i="4"/>
  <c r="E55" i="4"/>
  <c r="D55" i="4"/>
  <c r="C55" i="4"/>
  <c r="B55" i="4"/>
  <c r="K54" i="4"/>
  <c r="I54" i="4"/>
  <c r="G54" i="4"/>
  <c r="F54" i="4"/>
  <c r="E54" i="4"/>
  <c r="D54" i="4"/>
  <c r="C54" i="4"/>
  <c r="B54" i="4"/>
  <c r="K53" i="4"/>
  <c r="I53" i="4"/>
  <c r="G53" i="4"/>
  <c r="F53" i="4"/>
  <c r="E53" i="4"/>
  <c r="D53" i="4"/>
  <c r="C53" i="4"/>
  <c r="B53" i="4"/>
  <c r="K52" i="4"/>
  <c r="I52" i="4"/>
  <c r="G52" i="4"/>
  <c r="F52" i="4"/>
  <c r="E52" i="4"/>
  <c r="D52" i="4"/>
  <c r="C52" i="4"/>
  <c r="B52" i="4"/>
  <c r="K51" i="4"/>
  <c r="I51" i="4"/>
  <c r="G51" i="4"/>
  <c r="F51" i="4"/>
  <c r="E51" i="4"/>
  <c r="D51" i="4"/>
  <c r="C51" i="4"/>
  <c r="B51" i="4"/>
  <c r="K50" i="4"/>
  <c r="I50" i="4"/>
  <c r="G50" i="4"/>
  <c r="F50" i="4"/>
  <c r="E50" i="4"/>
  <c r="D50" i="4"/>
  <c r="C50" i="4"/>
  <c r="B50" i="4"/>
  <c r="K49" i="4"/>
  <c r="I49" i="4"/>
  <c r="G49" i="4"/>
  <c r="F49" i="4"/>
  <c r="E49" i="4"/>
  <c r="D49" i="4"/>
  <c r="C49" i="4"/>
  <c r="B49" i="4"/>
  <c r="K48" i="4"/>
  <c r="I48" i="4"/>
  <c r="G48" i="4"/>
  <c r="F48" i="4"/>
  <c r="E48" i="4"/>
  <c r="D48" i="4"/>
  <c r="C48" i="4"/>
  <c r="B48" i="4"/>
  <c r="K47" i="4"/>
  <c r="I47" i="4"/>
  <c r="G47" i="4"/>
  <c r="F47" i="4"/>
  <c r="E47" i="4"/>
  <c r="D47" i="4"/>
  <c r="C47" i="4"/>
  <c r="B47" i="4"/>
  <c r="K46" i="4"/>
  <c r="I46" i="4"/>
  <c r="G46" i="4"/>
  <c r="F46" i="4"/>
  <c r="E46" i="4"/>
  <c r="D46" i="4"/>
  <c r="C46" i="4"/>
  <c r="B46" i="4"/>
  <c r="K45" i="4"/>
  <c r="I45" i="4"/>
  <c r="G45" i="4"/>
  <c r="F45" i="4"/>
  <c r="E45" i="4"/>
  <c r="D45" i="4"/>
  <c r="C45" i="4"/>
  <c r="B45" i="4"/>
  <c r="K44" i="4"/>
  <c r="I44" i="4"/>
  <c r="G44" i="4"/>
  <c r="F44" i="4"/>
  <c r="E44" i="4"/>
  <c r="D44" i="4"/>
  <c r="C44" i="4"/>
  <c r="B44" i="4"/>
  <c r="K43" i="4"/>
  <c r="I43" i="4"/>
  <c r="G43" i="4"/>
  <c r="F43" i="4"/>
  <c r="E43" i="4"/>
  <c r="D43" i="4"/>
  <c r="C43" i="4"/>
  <c r="B43" i="4"/>
  <c r="K42" i="4"/>
  <c r="I42" i="4"/>
  <c r="G42" i="4"/>
  <c r="F42" i="4"/>
  <c r="E42" i="4"/>
  <c r="D42" i="4"/>
  <c r="C42" i="4"/>
  <c r="B42" i="4"/>
  <c r="K41" i="4"/>
  <c r="I41" i="4"/>
  <c r="G41" i="4"/>
  <c r="F41" i="4"/>
  <c r="E41" i="4"/>
  <c r="D41" i="4"/>
  <c r="C41" i="4"/>
  <c r="B41" i="4"/>
  <c r="K40" i="4"/>
  <c r="I40" i="4"/>
  <c r="G40" i="4"/>
  <c r="F40" i="4"/>
  <c r="E40" i="4"/>
  <c r="D40" i="4"/>
  <c r="C40" i="4"/>
  <c r="B40" i="4"/>
  <c r="K39" i="4"/>
  <c r="I39" i="4"/>
  <c r="G39" i="4"/>
  <c r="F39" i="4"/>
  <c r="E39" i="4"/>
  <c r="D39" i="4"/>
  <c r="C39" i="4"/>
  <c r="B39" i="4"/>
  <c r="K38" i="4"/>
  <c r="I38" i="4"/>
  <c r="G38" i="4"/>
  <c r="F38" i="4"/>
  <c r="E38" i="4"/>
  <c r="D38" i="4"/>
  <c r="C38" i="4"/>
  <c r="B38" i="4"/>
  <c r="K37" i="4"/>
  <c r="I37" i="4"/>
  <c r="G37" i="4"/>
  <c r="F37" i="4"/>
  <c r="E37" i="4"/>
  <c r="D37" i="4"/>
  <c r="C37" i="4"/>
  <c r="B37" i="4"/>
  <c r="K36" i="4"/>
  <c r="I36" i="4"/>
  <c r="G36" i="4"/>
  <c r="F36" i="4"/>
  <c r="E36" i="4"/>
  <c r="D36" i="4"/>
  <c r="C36" i="4"/>
  <c r="B36" i="4"/>
  <c r="K35" i="4"/>
  <c r="I35" i="4"/>
  <c r="G35" i="4"/>
  <c r="F35" i="4"/>
  <c r="E35" i="4"/>
  <c r="D35" i="4"/>
  <c r="C35" i="4"/>
  <c r="B35" i="4"/>
  <c r="K34" i="4"/>
  <c r="I34" i="4"/>
  <c r="G34" i="4"/>
  <c r="F34" i="4"/>
  <c r="E34" i="4"/>
  <c r="D34" i="4"/>
  <c r="C34" i="4"/>
  <c r="B34" i="4"/>
  <c r="K33" i="4"/>
  <c r="I33" i="4"/>
  <c r="G33" i="4"/>
  <c r="F33" i="4"/>
  <c r="E33" i="4"/>
  <c r="D33" i="4"/>
  <c r="C33" i="4"/>
  <c r="B33" i="4"/>
  <c r="K32" i="4"/>
  <c r="I32" i="4"/>
  <c r="G32" i="4"/>
  <c r="F32" i="4"/>
  <c r="E32" i="4"/>
  <c r="D32" i="4"/>
  <c r="C32" i="4"/>
  <c r="B32" i="4"/>
  <c r="K31" i="4"/>
  <c r="I31" i="4"/>
  <c r="G31" i="4"/>
  <c r="F31" i="4"/>
  <c r="E31" i="4"/>
  <c r="D31" i="4"/>
  <c r="C31" i="4"/>
  <c r="B31" i="4"/>
  <c r="K30" i="4"/>
  <c r="I30" i="4"/>
  <c r="G30" i="4"/>
  <c r="F30" i="4"/>
  <c r="E30" i="4"/>
  <c r="D30" i="4"/>
  <c r="C30" i="4"/>
  <c r="B30" i="4"/>
  <c r="K29" i="4"/>
  <c r="I29" i="4"/>
  <c r="G29" i="4"/>
  <c r="F29" i="4"/>
  <c r="E29" i="4"/>
  <c r="D29" i="4"/>
  <c r="C29" i="4"/>
  <c r="B29" i="4"/>
  <c r="K28" i="4"/>
  <c r="I28" i="4"/>
  <c r="G28" i="4"/>
  <c r="F28" i="4"/>
  <c r="E28" i="4"/>
  <c r="D28" i="4"/>
  <c r="C28" i="4"/>
  <c r="B28" i="4"/>
  <c r="K27" i="4"/>
  <c r="I27" i="4"/>
  <c r="G27" i="4"/>
  <c r="F27" i="4"/>
  <c r="E27" i="4"/>
  <c r="D27" i="4"/>
  <c r="C27" i="4"/>
  <c r="B27" i="4"/>
  <c r="K26" i="4"/>
  <c r="I26" i="4"/>
  <c r="G26" i="4"/>
  <c r="F26" i="4"/>
  <c r="E26" i="4"/>
  <c r="D26" i="4"/>
  <c r="C26" i="4"/>
  <c r="B26" i="4"/>
  <c r="K25" i="4"/>
  <c r="I25" i="4"/>
  <c r="G25" i="4"/>
  <c r="F25" i="4"/>
  <c r="E25" i="4"/>
  <c r="D25" i="4"/>
  <c r="C25" i="4"/>
  <c r="B25" i="4"/>
  <c r="K24" i="4"/>
  <c r="I24" i="4"/>
  <c r="G24" i="4"/>
  <c r="F24" i="4"/>
  <c r="E24" i="4"/>
  <c r="D24" i="4"/>
  <c r="C24" i="4"/>
  <c r="B24" i="4"/>
  <c r="K23" i="4"/>
  <c r="I23" i="4"/>
  <c r="G23" i="4"/>
  <c r="F23" i="4"/>
  <c r="E23" i="4"/>
  <c r="D23" i="4"/>
  <c r="C23" i="4"/>
  <c r="B23" i="4"/>
  <c r="K22" i="4"/>
  <c r="I22" i="4"/>
  <c r="G22" i="4"/>
  <c r="F22" i="4"/>
  <c r="E22" i="4"/>
  <c r="D22" i="4"/>
  <c r="C22" i="4"/>
  <c r="B22" i="4"/>
  <c r="K21" i="4"/>
  <c r="I21" i="4"/>
  <c r="G21" i="4"/>
  <c r="F21" i="4"/>
  <c r="E21" i="4"/>
  <c r="D21" i="4"/>
  <c r="C21" i="4"/>
  <c r="B21" i="4"/>
  <c r="K20" i="4"/>
  <c r="I20" i="4"/>
  <c r="G20" i="4"/>
  <c r="F20" i="4"/>
  <c r="E20" i="4"/>
  <c r="D20" i="4"/>
  <c r="C20" i="4"/>
  <c r="B20" i="4"/>
  <c r="K19" i="4"/>
  <c r="I19" i="4"/>
  <c r="G19" i="4"/>
  <c r="F19" i="4"/>
  <c r="E19" i="4"/>
  <c r="D19" i="4"/>
  <c r="C19" i="4"/>
  <c r="B19" i="4"/>
  <c r="K18" i="4"/>
  <c r="I18" i="4"/>
  <c r="G18" i="4"/>
  <c r="F18" i="4"/>
  <c r="E18" i="4"/>
  <c r="D18" i="4"/>
  <c r="C18" i="4"/>
  <c r="B18" i="4"/>
  <c r="K17" i="4"/>
  <c r="I17" i="4"/>
  <c r="G17" i="4"/>
  <c r="F17" i="4"/>
  <c r="E17" i="4"/>
  <c r="D17" i="4"/>
  <c r="C17" i="4"/>
  <c r="B17" i="4"/>
  <c r="K16" i="4"/>
  <c r="I16" i="4"/>
  <c r="G16" i="4"/>
  <c r="F16" i="4"/>
  <c r="E16" i="4"/>
  <c r="D16" i="4"/>
  <c r="C16" i="4"/>
  <c r="B16" i="4"/>
  <c r="K15" i="4"/>
  <c r="I15" i="4"/>
  <c r="G15" i="4"/>
  <c r="F15" i="4"/>
  <c r="E15" i="4"/>
  <c r="D15" i="4"/>
  <c r="C15" i="4"/>
  <c r="B15" i="4"/>
  <c r="K14" i="4"/>
  <c r="I14" i="4"/>
  <c r="G14" i="4"/>
  <c r="F14" i="4"/>
  <c r="E14" i="4"/>
  <c r="D14" i="4"/>
  <c r="C14" i="4"/>
  <c r="B14" i="4"/>
  <c r="K13" i="4"/>
  <c r="I13" i="4"/>
  <c r="G13" i="4"/>
  <c r="F13" i="4"/>
  <c r="E13" i="4"/>
  <c r="D13" i="4"/>
  <c r="C13" i="4"/>
  <c r="B13" i="4"/>
  <c r="K12" i="4"/>
  <c r="I12" i="4"/>
  <c r="G12" i="4"/>
  <c r="F12" i="4"/>
  <c r="E12" i="4"/>
  <c r="D12" i="4"/>
  <c r="C12" i="4"/>
  <c r="B12" i="4"/>
  <c r="K11" i="4"/>
  <c r="I11" i="4"/>
  <c r="G11" i="4"/>
  <c r="F11" i="4"/>
  <c r="E11" i="4"/>
  <c r="D11" i="4"/>
  <c r="C11" i="4"/>
  <c r="B11" i="4"/>
  <c r="K10" i="4"/>
  <c r="I10" i="4"/>
  <c r="G10" i="4"/>
  <c r="F10" i="4"/>
  <c r="E10" i="4"/>
  <c r="D10" i="4"/>
  <c r="C10" i="4"/>
  <c r="B10" i="4"/>
  <c r="K9" i="4"/>
  <c r="I9" i="4"/>
  <c r="G9" i="4"/>
  <c r="F9" i="4"/>
  <c r="E9" i="4"/>
  <c r="D9" i="4"/>
  <c r="C9" i="4"/>
  <c r="B9" i="4"/>
  <c r="K8" i="4"/>
  <c r="I8" i="4"/>
  <c r="G8" i="4"/>
  <c r="F8" i="4"/>
  <c r="E8" i="4"/>
  <c r="D8" i="4"/>
  <c r="C8" i="4"/>
  <c r="B8" i="4"/>
  <c r="H780" i="4" l="1"/>
  <c r="H782" i="4"/>
  <c r="H798" i="4"/>
  <c r="H107" i="4"/>
  <c r="J107" i="4" s="1"/>
  <c r="H108" i="4"/>
  <c r="H109" i="4"/>
  <c r="J109" i="4" s="1"/>
  <c r="H116" i="4"/>
  <c r="H117" i="4"/>
  <c r="J117" i="4" s="1"/>
  <c r="H123" i="4"/>
  <c r="H155" i="4"/>
  <c r="J155" i="4" s="1"/>
  <c r="H171" i="4"/>
  <c r="H255" i="4"/>
  <c r="J255" i="4" s="1"/>
  <c r="H261" i="4"/>
  <c r="H315" i="4"/>
  <c r="H256" i="4"/>
  <c r="H265" i="4"/>
  <c r="J265" i="4" s="1"/>
  <c r="H329" i="4"/>
  <c r="H389" i="4"/>
  <c r="H19" i="4"/>
  <c r="H27" i="4"/>
  <c r="J27" i="4" s="1"/>
  <c r="H59" i="4"/>
  <c r="H91" i="4"/>
  <c r="J91" i="4" s="1"/>
  <c r="H260" i="4"/>
  <c r="J260" i="4" s="1"/>
  <c r="H390" i="4"/>
  <c r="J390" i="4" s="1"/>
  <c r="H392" i="4"/>
  <c r="H393" i="4"/>
  <c r="H682" i="4"/>
  <c r="H714" i="4"/>
  <c r="J714" i="4" s="1"/>
  <c r="H716" i="4"/>
  <c r="H214" i="4"/>
  <c r="J214" i="4" s="1"/>
  <c r="H216" i="4"/>
  <c r="H217" i="4"/>
  <c r="J217" i="4" s="1"/>
  <c r="H219" i="4"/>
  <c r="H43" i="4"/>
  <c r="H60" i="4"/>
  <c r="H61" i="4"/>
  <c r="J61" i="4" s="1"/>
  <c r="H68" i="4"/>
  <c r="H69" i="4"/>
  <c r="J69" i="4" s="1"/>
  <c r="H75" i="4"/>
  <c r="H133" i="4"/>
  <c r="J133" i="4" s="1"/>
  <c r="H717" i="4"/>
  <c r="J717" i="4" s="1"/>
  <c r="H718" i="4"/>
  <c r="J718" i="4" s="1"/>
  <c r="H723" i="4"/>
  <c r="H724" i="4"/>
  <c r="J724" i="4" s="1"/>
  <c r="H727" i="4"/>
  <c r="J727" i="4" s="1"/>
  <c r="H728" i="4"/>
  <c r="J728" i="4" s="1"/>
  <c r="H731" i="4"/>
  <c r="H732" i="4"/>
  <c r="J732" i="4" s="1"/>
  <c r="H740" i="4"/>
  <c r="H802" i="4"/>
  <c r="H805" i="4"/>
  <c r="H806" i="4"/>
  <c r="J806" i="4" s="1"/>
  <c r="H816" i="4"/>
  <c r="H818" i="4"/>
  <c r="H820" i="4"/>
  <c r="H291" i="4"/>
  <c r="J291" i="4" s="1"/>
  <c r="H301" i="4"/>
  <c r="H303" i="4"/>
  <c r="J303" i="4" s="1"/>
  <c r="H313" i="4"/>
  <c r="H357" i="4"/>
  <c r="J357" i="4" s="1"/>
  <c r="H359" i="4"/>
  <c r="H670" i="4"/>
  <c r="H674" i="4"/>
  <c r="H706" i="4"/>
  <c r="J706" i="4" s="1"/>
  <c r="H11" i="4"/>
  <c r="H28" i="4"/>
  <c r="J28" i="4" s="1"/>
  <c r="H29" i="4"/>
  <c r="H36" i="4"/>
  <c r="J36" i="4" s="1"/>
  <c r="H37" i="4"/>
  <c r="J37" i="4" s="1"/>
  <c r="H124" i="4"/>
  <c r="H125" i="4"/>
  <c r="H131" i="4"/>
  <c r="J131" i="4" s="1"/>
  <c r="H134" i="4"/>
  <c r="H135" i="4"/>
  <c r="J135" i="4" s="1"/>
  <c r="H138" i="4"/>
  <c r="H139" i="4"/>
  <c r="J139" i="4" s="1"/>
  <c r="H266" i="4"/>
  <c r="J266" i="4" s="1"/>
  <c r="H267" i="4"/>
  <c r="H270" i="4"/>
  <c r="H271" i="4"/>
  <c r="J271" i="4" s="1"/>
  <c r="H282" i="4"/>
  <c r="H283" i="4"/>
  <c r="H314" i="4"/>
  <c r="H394" i="4"/>
  <c r="J394" i="4" s="1"/>
  <c r="H398" i="4"/>
  <c r="H399" i="4"/>
  <c r="H403" i="4"/>
  <c r="H675" i="4"/>
  <c r="J675" i="4" s="1"/>
  <c r="H676" i="4"/>
  <c r="H679" i="4"/>
  <c r="H680" i="4"/>
  <c r="H741" i="4"/>
  <c r="J741" i="4" s="1"/>
  <c r="H742" i="4"/>
  <c r="H749" i="4"/>
  <c r="J749" i="4" s="1"/>
  <c r="H750" i="4"/>
  <c r="H752" i="4"/>
  <c r="J752" i="4" s="1"/>
  <c r="H757" i="4"/>
  <c r="H758" i="4"/>
  <c r="H765" i="4"/>
  <c r="H766" i="4"/>
  <c r="J766" i="4" s="1"/>
  <c r="H800" i="4"/>
  <c r="H44" i="4"/>
  <c r="J44" i="4" s="1"/>
  <c r="H45" i="4"/>
  <c r="H52" i="4"/>
  <c r="J52" i="4" s="1"/>
  <c r="H53" i="4"/>
  <c r="H83" i="4"/>
  <c r="H156" i="4"/>
  <c r="J156" i="4" s="1"/>
  <c r="H157" i="4"/>
  <c r="J157" i="4" s="1"/>
  <c r="H159" i="4"/>
  <c r="J159" i="4" s="1"/>
  <c r="H162" i="4"/>
  <c r="J162" i="4" s="1"/>
  <c r="H163" i="4"/>
  <c r="H164" i="4"/>
  <c r="J164" i="4" s="1"/>
  <c r="H165" i="4"/>
  <c r="H167" i="4"/>
  <c r="J167" i="4" s="1"/>
  <c r="H170" i="4"/>
  <c r="H316" i="4"/>
  <c r="J316" i="4" s="1"/>
  <c r="H318" i="4"/>
  <c r="H319" i="4"/>
  <c r="H324" i="4"/>
  <c r="H683" i="4"/>
  <c r="J683" i="4" s="1"/>
  <c r="H684" i="4"/>
  <c r="H693" i="4"/>
  <c r="H694" i="4"/>
  <c r="H700" i="4"/>
  <c r="J700" i="4" s="1"/>
  <c r="H711" i="4"/>
  <c r="H712" i="4"/>
  <c r="J712" i="4" s="1"/>
  <c r="H821" i="4"/>
  <c r="H822" i="4"/>
  <c r="J822" i="4" s="1"/>
  <c r="H825" i="4"/>
  <c r="H826" i="4"/>
  <c r="H92" i="4"/>
  <c r="H93" i="4"/>
  <c r="J93" i="4" s="1"/>
  <c r="H100" i="4"/>
  <c r="H101" i="4"/>
  <c r="J101" i="4" s="1"/>
  <c r="H172" i="4"/>
  <c r="J172" i="4" s="1"/>
  <c r="H173" i="4"/>
  <c r="J173" i="4" s="1"/>
  <c r="H175" i="4"/>
  <c r="J175" i="4" s="1"/>
  <c r="H178" i="4"/>
  <c r="H179" i="4"/>
  <c r="H189" i="4"/>
  <c r="J189" i="4" s="1"/>
  <c r="H191" i="4"/>
  <c r="J191" i="4" s="1"/>
  <c r="H195" i="4"/>
  <c r="J195" i="4" s="1"/>
  <c r="H203" i="4"/>
  <c r="H221" i="4"/>
  <c r="J221" i="4" s="1"/>
  <c r="H223" i="4"/>
  <c r="J223" i="4" s="1"/>
  <c r="H227" i="4"/>
  <c r="H231" i="4"/>
  <c r="J231" i="4" s="1"/>
  <c r="H235" i="4"/>
  <c r="J235" i="4" s="1"/>
  <c r="H252" i="4"/>
  <c r="H254" i="4"/>
  <c r="J254" i="4" s="1"/>
  <c r="H330" i="4"/>
  <c r="H331" i="4"/>
  <c r="J331" i="4" s="1"/>
  <c r="H340" i="4"/>
  <c r="H342" i="4"/>
  <c r="J342" i="4" s="1"/>
  <c r="H343" i="4"/>
  <c r="H345" i="4"/>
  <c r="J345" i="4" s="1"/>
  <c r="H360" i="4"/>
  <c r="J360" i="4" s="1"/>
  <c r="H361" i="4"/>
  <c r="J361" i="4" s="1"/>
  <c r="H366" i="4"/>
  <c r="H367" i="4"/>
  <c r="J367" i="4" s="1"/>
  <c r="H371" i="4"/>
  <c r="H373" i="4"/>
  <c r="H388" i="4"/>
  <c r="H715" i="4"/>
  <c r="J715" i="4" s="1"/>
  <c r="H51" i="4"/>
  <c r="H115" i="4"/>
  <c r="J115" i="4" s="1"/>
  <c r="H121" i="4"/>
  <c r="J134" i="4"/>
  <c r="H323" i="4"/>
  <c r="H67" i="4"/>
  <c r="J67" i="4" s="1"/>
  <c r="H129" i="4"/>
  <c r="J129" i="4" s="1"/>
  <c r="H185" i="4"/>
  <c r="J185" i="4" s="1"/>
  <c r="H187" i="4"/>
  <c r="J187" i="4" s="1"/>
  <c r="H198" i="4"/>
  <c r="J198" i="4" s="1"/>
  <c r="H200" i="4"/>
  <c r="J200" i="4" s="1"/>
  <c r="H201" i="4"/>
  <c r="J201" i="4" s="1"/>
  <c r="H275" i="4"/>
  <c r="J275" i="4" s="1"/>
  <c r="H281" i="4"/>
  <c r="H333" i="4"/>
  <c r="J333" i="4" s="1"/>
  <c r="H339" i="4"/>
  <c r="J339" i="4" s="1"/>
  <c r="H695" i="4"/>
  <c r="H696" i="4"/>
  <c r="J696" i="4" s="1"/>
  <c r="H699" i="4"/>
  <c r="J699" i="4" s="1"/>
  <c r="H827" i="4"/>
  <c r="J827" i="4" s="1"/>
  <c r="H828" i="4"/>
  <c r="J828" i="4" s="1"/>
  <c r="H831" i="4"/>
  <c r="J831" i="4" s="1"/>
  <c r="H832" i="4"/>
  <c r="J832" i="4" s="1"/>
  <c r="H834" i="4"/>
  <c r="J834" i="4" s="1"/>
  <c r="H838" i="4"/>
  <c r="J838" i="4" s="1"/>
  <c r="H840" i="4"/>
  <c r="H842" i="4"/>
  <c r="J842" i="4" s="1"/>
  <c r="H844" i="4"/>
  <c r="J844" i="4" s="1"/>
  <c r="H846" i="4"/>
  <c r="J846" i="4" s="1"/>
  <c r="H848" i="4"/>
  <c r="J848" i="4" s="1"/>
  <c r="H850" i="4"/>
  <c r="J850" i="4" s="1"/>
  <c r="H852" i="4"/>
  <c r="J852" i="4" s="1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 s="1"/>
  <c r="H861" i="4"/>
  <c r="J861" i="4" s="1"/>
  <c r="H862" i="4"/>
  <c r="H863" i="4"/>
  <c r="J863" i="4" s="1"/>
  <c r="H864" i="4"/>
  <c r="J864" i="4" s="1"/>
  <c r="H865" i="4"/>
  <c r="J865" i="4" s="1"/>
  <c r="H866" i="4"/>
  <c r="J866" i="4" s="1"/>
  <c r="H867" i="4"/>
  <c r="J867" i="4" s="1"/>
  <c r="H868" i="4"/>
  <c r="J868" i="4" s="1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 s="1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 s="1"/>
  <c r="H883" i="4"/>
  <c r="J883" i="4" s="1"/>
  <c r="H884" i="4"/>
  <c r="H885" i="4"/>
  <c r="J885" i="4" s="1"/>
  <c r="H886" i="4"/>
  <c r="J886" i="4" s="1"/>
  <c r="H887" i="4"/>
  <c r="J887" i="4" s="1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 s="1"/>
  <c r="H894" i="4"/>
  <c r="H895" i="4"/>
  <c r="J895" i="4" s="1"/>
  <c r="H896" i="4"/>
  <c r="J896" i="4" s="1"/>
  <c r="H897" i="4"/>
  <c r="J897" i="4" s="1"/>
  <c r="H898" i="4"/>
  <c r="J898" i="4" s="1"/>
  <c r="H899" i="4"/>
  <c r="J899" i="4" s="1"/>
  <c r="H900" i="4"/>
  <c r="J900" i="4" s="1"/>
  <c r="H901" i="4"/>
  <c r="J901" i="4" s="1"/>
  <c r="H902" i="4"/>
  <c r="J902" i="4" s="1"/>
  <c r="H903" i="4"/>
  <c r="J903" i="4" s="1"/>
  <c r="H904" i="4"/>
  <c r="J904" i="4" s="1"/>
  <c r="H905" i="4"/>
  <c r="J905" i="4" s="1"/>
  <c r="H906" i="4"/>
  <c r="J906" i="4" s="1"/>
  <c r="H907" i="4"/>
  <c r="J907" i="4" s="1"/>
  <c r="H908" i="4"/>
  <c r="J908" i="4" s="1"/>
  <c r="H909" i="4"/>
  <c r="J909" i="4" s="1"/>
  <c r="H910" i="4"/>
  <c r="H911" i="4"/>
  <c r="J911" i="4" s="1"/>
  <c r="H912" i="4"/>
  <c r="J912" i="4" s="1"/>
  <c r="H913" i="4"/>
  <c r="J913" i="4" s="1"/>
  <c r="H914" i="4"/>
  <c r="J914" i="4" s="1"/>
  <c r="H915" i="4"/>
  <c r="J915" i="4" s="1"/>
  <c r="H916" i="4"/>
  <c r="J916" i="4" s="1"/>
  <c r="H917" i="4"/>
  <c r="J917" i="4" s="1"/>
  <c r="H918" i="4"/>
  <c r="J918" i="4" s="1"/>
  <c r="H407" i="4"/>
  <c r="J407" i="4" s="1"/>
  <c r="H411" i="4"/>
  <c r="J411" i="4" s="1"/>
  <c r="H668" i="4"/>
  <c r="J668" i="4" s="1"/>
  <c r="H672" i="4"/>
  <c r="J672" i="4" s="1"/>
  <c r="H701" i="4"/>
  <c r="J701" i="4" s="1"/>
  <c r="H702" i="4"/>
  <c r="J702" i="4" s="1"/>
  <c r="H707" i="4"/>
  <c r="J707" i="4" s="1"/>
  <c r="H708" i="4"/>
  <c r="J708" i="4" s="1"/>
  <c r="H760" i="4"/>
  <c r="J760" i="4" s="1"/>
  <c r="H12" i="4"/>
  <c r="J12" i="4" s="1"/>
  <c r="H13" i="4"/>
  <c r="H20" i="4"/>
  <c r="J20" i="4" s="1"/>
  <c r="H21" i="4"/>
  <c r="J21" i="4" s="1"/>
  <c r="H35" i="4"/>
  <c r="J35" i="4" s="1"/>
  <c r="H76" i="4"/>
  <c r="J76" i="4" s="1"/>
  <c r="H77" i="4"/>
  <c r="J77" i="4" s="1"/>
  <c r="H84" i="4"/>
  <c r="J84" i="4" s="1"/>
  <c r="H85" i="4"/>
  <c r="J85" i="4" s="1"/>
  <c r="H99" i="4"/>
  <c r="J99" i="4" s="1"/>
  <c r="H132" i="4"/>
  <c r="J132" i="4" s="1"/>
  <c r="H145" i="4"/>
  <c r="J145" i="4" s="1"/>
  <c r="H153" i="4"/>
  <c r="J153" i="4" s="1"/>
  <c r="H205" i="4"/>
  <c r="J205" i="4" s="1"/>
  <c r="H207" i="4"/>
  <c r="J207" i="4" s="1"/>
  <c r="H211" i="4"/>
  <c r="J211" i="4" s="1"/>
  <c r="H230" i="4"/>
  <c r="J230" i="4" s="1"/>
  <c r="H238" i="4"/>
  <c r="J238" i="4" s="1"/>
  <c r="H240" i="4"/>
  <c r="J240" i="4" s="1"/>
  <c r="H243" i="4"/>
  <c r="J243" i="4" s="1"/>
  <c r="H251" i="4"/>
  <c r="J251" i="4" s="1"/>
  <c r="H284" i="4"/>
  <c r="J284" i="4" s="1"/>
  <c r="H286" i="4"/>
  <c r="J286" i="4" s="1"/>
  <c r="H287" i="4"/>
  <c r="J287" i="4" s="1"/>
  <c r="H304" i="4"/>
  <c r="J304" i="4" s="1"/>
  <c r="H308" i="4"/>
  <c r="J308" i="4" s="1"/>
  <c r="H309" i="4"/>
  <c r="J309" i="4" s="1"/>
  <c r="H346" i="4"/>
  <c r="J346" i="4" s="1"/>
  <c r="H347" i="4"/>
  <c r="J347" i="4" s="1"/>
  <c r="H350" i="4"/>
  <c r="J350" i="4" s="1"/>
  <c r="H351" i="4"/>
  <c r="J351" i="4" s="1"/>
  <c r="H375" i="4"/>
  <c r="J375" i="4" s="1"/>
  <c r="H381" i="4"/>
  <c r="J381" i="4" s="1"/>
  <c r="H387" i="4"/>
  <c r="J387" i="4" s="1"/>
  <c r="H690" i="4"/>
  <c r="J690" i="4" s="1"/>
  <c r="H692" i="4"/>
  <c r="J692" i="4" s="1"/>
  <c r="H726" i="4"/>
  <c r="J726" i="4" s="1"/>
  <c r="H768" i="4"/>
  <c r="H773" i="4"/>
  <c r="J773" i="4" s="1"/>
  <c r="H774" i="4"/>
  <c r="J774" i="4" s="1"/>
  <c r="H784" i="4"/>
  <c r="J784" i="4" s="1"/>
  <c r="H786" i="4"/>
  <c r="J786" i="4" s="1"/>
  <c r="H789" i="4"/>
  <c r="J789" i="4" s="1"/>
  <c r="H790" i="4"/>
  <c r="J790" i="4" s="1"/>
  <c r="H919" i="4"/>
  <c r="J919" i="4" s="1"/>
  <c r="H920" i="4"/>
  <c r="J920" i="4" s="1"/>
  <c r="H921" i="4"/>
  <c r="J921" i="4" s="1"/>
  <c r="H922" i="4"/>
  <c r="J922" i="4" s="1"/>
  <c r="H923" i="4"/>
  <c r="J923" i="4" s="1"/>
  <c r="H924" i="4"/>
  <c r="J924" i="4" s="1"/>
  <c r="H925" i="4"/>
  <c r="J925" i="4" s="1"/>
  <c r="H926" i="4"/>
  <c r="J926" i="4" s="1"/>
  <c r="H927" i="4"/>
  <c r="J927" i="4" s="1"/>
  <c r="H928" i="4"/>
  <c r="J928" i="4" s="1"/>
  <c r="H929" i="4"/>
  <c r="J929" i="4" s="1"/>
  <c r="H930" i="4"/>
  <c r="J930" i="4" s="1"/>
  <c r="H931" i="4"/>
  <c r="J931" i="4" s="1"/>
  <c r="H932" i="4"/>
  <c r="J932" i="4" s="1"/>
  <c r="H933" i="4"/>
  <c r="J933" i="4" s="1"/>
  <c r="H934" i="4"/>
  <c r="J934" i="4" s="1"/>
  <c r="H935" i="4"/>
  <c r="J935" i="4" s="1"/>
  <c r="H936" i="4"/>
  <c r="J936" i="4" s="1"/>
  <c r="H937" i="4"/>
  <c r="J937" i="4" s="1"/>
  <c r="H938" i="4"/>
  <c r="J938" i="4" s="1"/>
  <c r="H939" i="4"/>
  <c r="J939" i="4" s="1"/>
  <c r="H940" i="4"/>
  <c r="J940" i="4" s="1"/>
  <c r="H941" i="4"/>
  <c r="J941" i="4" s="1"/>
  <c r="H942" i="4"/>
  <c r="J942" i="4" s="1"/>
  <c r="H943" i="4"/>
  <c r="J943" i="4" s="1"/>
  <c r="H944" i="4"/>
  <c r="J944" i="4" s="1"/>
  <c r="H945" i="4"/>
  <c r="J945" i="4" s="1"/>
  <c r="H946" i="4"/>
  <c r="J946" i="4" s="1"/>
  <c r="H947" i="4"/>
  <c r="J947" i="4" s="1"/>
  <c r="H948" i="4"/>
  <c r="J948" i="4" s="1"/>
  <c r="H949" i="4"/>
  <c r="J949" i="4" s="1"/>
  <c r="H950" i="4"/>
  <c r="J950" i="4" s="1"/>
  <c r="H951" i="4"/>
  <c r="J951" i="4" s="1"/>
  <c r="H952" i="4"/>
  <c r="J952" i="4" s="1"/>
  <c r="H953" i="4"/>
  <c r="J953" i="4" s="1"/>
  <c r="H954" i="4"/>
  <c r="J954" i="4" s="1"/>
  <c r="H955" i="4"/>
  <c r="J955" i="4" s="1"/>
  <c r="H956" i="4"/>
  <c r="J956" i="4" s="1"/>
  <c r="H957" i="4"/>
  <c r="J957" i="4" s="1"/>
  <c r="H958" i="4"/>
  <c r="J958" i="4" s="1"/>
  <c r="H959" i="4"/>
  <c r="J959" i="4" s="1"/>
  <c r="H960" i="4"/>
  <c r="J960" i="4" s="1"/>
  <c r="H961" i="4"/>
  <c r="J961" i="4" s="1"/>
  <c r="H962" i="4"/>
  <c r="J962" i="4" s="1"/>
  <c r="H963" i="4"/>
  <c r="J963" i="4" s="1"/>
  <c r="H964" i="4"/>
  <c r="J964" i="4" s="1"/>
  <c r="H965" i="4"/>
  <c r="J965" i="4" s="1"/>
  <c r="H966" i="4"/>
  <c r="J966" i="4" s="1"/>
  <c r="H967" i="4"/>
  <c r="J967" i="4" s="1"/>
  <c r="H968" i="4"/>
  <c r="J968" i="4" s="1"/>
  <c r="H969" i="4"/>
  <c r="J969" i="4" s="1"/>
  <c r="H970" i="4"/>
  <c r="J970" i="4" s="1"/>
  <c r="H971" i="4"/>
  <c r="J971" i="4" s="1"/>
  <c r="H972" i="4"/>
  <c r="J972" i="4" s="1"/>
  <c r="H973" i="4"/>
  <c r="J973" i="4" s="1"/>
  <c r="H974" i="4"/>
  <c r="J974" i="4" s="1"/>
  <c r="H975" i="4"/>
  <c r="J975" i="4" s="1"/>
  <c r="H976" i="4"/>
  <c r="J976" i="4" s="1"/>
  <c r="H977" i="4"/>
  <c r="J977" i="4" s="1"/>
  <c r="H978" i="4"/>
  <c r="J978" i="4" s="1"/>
  <c r="H979" i="4"/>
  <c r="J979" i="4" s="1"/>
  <c r="H980" i="4"/>
  <c r="J980" i="4" s="1"/>
  <c r="H981" i="4"/>
  <c r="J981" i="4" s="1"/>
  <c r="H982" i="4"/>
  <c r="J982" i="4" s="1"/>
  <c r="H983" i="4"/>
  <c r="J983" i="4" s="1"/>
  <c r="H984" i="4"/>
  <c r="J984" i="4" s="1"/>
  <c r="H985" i="4"/>
  <c r="J985" i="4" s="1"/>
  <c r="H986" i="4"/>
  <c r="J986" i="4" s="1"/>
  <c r="H987" i="4"/>
  <c r="J987" i="4" s="1"/>
  <c r="H988" i="4"/>
  <c r="J988" i="4" s="1"/>
  <c r="H989" i="4"/>
  <c r="J989" i="4" s="1"/>
  <c r="H990" i="4"/>
  <c r="J990" i="4" s="1"/>
  <c r="H991" i="4"/>
  <c r="J991" i="4" s="1"/>
  <c r="H992" i="4"/>
  <c r="J992" i="4" s="1"/>
  <c r="H993" i="4"/>
  <c r="J993" i="4" s="1"/>
  <c r="H994" i="4"/>
  <c r="J994" i="4" s="1"/>
  <c r="H995" i="4"/>
  <c r="J995" i="4" s="1"/>
  <c r="H996" i="4"/>
  <c r="J996" i="4" s="1"/>
  <c r="H997" i="4"/>
  <c r="J997" i="4" s="1"/>
  <c r="H998" i="4"/>
  <c r="J998" i="4" s="1"/>
  <c r="H999" i="4"/>
  <c r="J999" i="4" s="1"/>
  <c r="H1000" i="4"/>
  <c r="J1000" i="4" s="1"/>
  <c r="H1001" i="4"/>
  <c r="J1001" i="4" s="1"/>
  <c r="H1002" i="4"/>
  <c r="J1002" i="4" s="1"/>
  <c r="H1003" i="4"/>
  <c r="J1003" i="4" s="1"/>
  <c r="H733" i="4"/>
  <c r="J733" i="4" s="1"/>
  <c r="H734" i="4"/>
  <c r="J734" i="4" s="1"/>
  <c r="H739" i="4"/>
  <c r="J739" i="4" s="1"/>
  <c r="H746" i="4"/>
  <c r="J746" i="4" s="1"/>
  <c r="H748" i="4"/>
  <c r="J748" i="4" s="1"/>
  <c r="H792" i="4"/>
  <c r="J792" i="4" s="1"/>
  <c r="H797" i="4"/>
  <c r="J797" i="4" s="1"/>
  <c r="H812" i="4"/>
  <c r="J812" i="4" s="1"/>
  <c r="H814" i="4"/>
  <c r="J814" i="4" s="1"/>
  <c r="H9" i="4"/>
  <c r="J9" i="4" s="1"/>
  <c r="H22" i="4"/>
  <c r="J22" i="4" s="1"/>
  <c r="H23" i="4"/>
  <c r="J23" i="4" s="1"/>
  <c r="H25" i="4"/>
  <c r="J25" i="4" s="1"/>
  <c r="H38" i="4"/>
  <c r="J38" i="4" s="1"/>
  <c r="H39" i="4"/>
  <c r="J39" i="4" s="1"/>
  <c r="H41" i="4"/>
  <c r="J41" i="4" s="1"/>
  <c r="H54" i="4"/>
  <c r="J54" i="4" s="1"/>
  <c r="H55" i="4"/>
  <c r="J55" i="4" s="1"/>
  <c r="H57" i="4"/>
  <c r="J57" i="4" s="1"/>
  <c r="H70" i="4"/>
  <c r="J70" i="4" s="1"/>
  <c r="H71" i="4"/>
  <c r="J71" i="4" s="1"/>
  <c r="H73" i="4"/>
  <c r="J73" i="4" s="1"/>
  <c r="H86" i="4"/>
  <c r="J86" i="4" s="1"/>
  <c r="H87" i="4"/>
  <c r="J87" i="4" s="1"/>
  <c r="H89" i="4"/>
  <c r="J89" i="4" s="1"/>
  <c r="H102" i="4"/>
  <c r="J102" i="4" s="1"/>
  <c r="H103" i="4"/>
  <c r="J103" i="4" s="1"/>
  <c r="H105" i="4"/>
  <c r="J105" i="4" s="1"/>
  <c r="H118" i="4"/>
  <c r="J118" i="4" s="1"/>
  <c r="H119" i="4"/>
  <c r="J119" i="4" s="1"/>
  <c r="H122" i="4"/>
  <c r="J122" i="4" s="1"/>
  <c r="H140" i="4"/>
  <c r="J140" i="4" s="1"/>
  <c r="H141" i="4"/>
  <c r="J141" i="4" s="1"/>
  <c r="H143" i="4"/>
  <c r="J143" i="4" s="1"/>
  <c r="H146" i="4"/>
  <c r="J146" i="4" s="1"/>
  <c r="H147" i="4"/>
  <c r="J147" i="4" s="1"/>
  <c r="H229" i="4"/>
  <c r="J229" i="4" s="1"/>
  <c r="H169" i="4"/>
  <c r="J169" i="4" s="1"/>
  <c r="H197" i="4"/>
  <c r="J197" i="4" s="1"/>
  <c r="H199" i="4"/>
  <c r="J199" i="4" s="1"/>
  <c r="H206" i="4"/>
  <c r="J206" i="4" s="1"/>
  <c r="H208" i="4"/>
  <c r="J208" i="4" s="1"/>
  <c r="H209" i="4"/>
  <c r="J209" i="4" s="1"/>
  <c r="J216" i="4"/>
  <c r="H237" i="4"/>
  <c r="J237" i="4" s="1"/>
  <c r="H239" i="4"/>
  <c r="J239" i="4" s="1"/>
  <c r="H244" i="4"/>
  <c r="J244" i="4" s="1"/>
  <c r="H245" i="4"/>
  <c r="J245" i="4" s="1"/>
  <c r="H249" i="4"/>
  <c r="J249" i="4" s="1"/>
  <c r="H288" i="4"/>
  <c r="J288" i="4" s="1"/>
  <c r="H292" i="4"/>
  <c r="J292" i="4" s="1"/>
  <c r="H293" i="4"/>
  <c r="J293" i="4" s="1"/>
  <c r="H297" i="4"/>
  <c r="J297" i="4" s="1"/>
  <c r="H332" i="4"/>
  <c r="J332" i="4" s="1"/>
  <c r="H334" i="4"/>
  <c r="J334" i="4" s="1"/>
  <c r="H335" i="4"/>
  <c r="J335" i="4" s="1"/>
  <c r="J366" i="4"/>
  <c r="H374" i="4"/>
  <c r="J374" i="4" s="1"/>
  <c r="H376" i="4"/>
  <c r="J376" i="4" s="1"/>
  <c r="H377" i="4"/>
  <c r="J377" i="4" s="1"/>
  <c r="H14" i="4"/>
  <c r="J14" i="4" s="1"/>
  <c r="H15" i="4"/>
  <c r="J15" i="4" s="1"/>
  <c r="H17" i="4"/>
  <c r="J17" i="4" s="1"/>
  <c r="H30" i="4"/>
  <c r="J30" i="4" s="1"/>
  <c r="H31" i="4"/>
  <c r="J31" i="4" s="1"/>
  <c r="H33" i="4"/>
  <c r="J33" i="4" s="1"/>
  <c r="H46" i="4"/>
  <c r="J46" i="4" s="1"/>
  <c r="H47" i="4"/>
  <c r="J47" i="4" s="1"/>
  <c r="H49" i="4"/>
  <c r="J49" i="4" s="1"/>
  <c r="H62" i="4"/>
  <c r="J62" i="4" s="1"/>
  <c r="H63" i="4"/>
  <c r="J63" i="4" s="1"/>
  <c r="H65" i="4"/>
  <c r="J65" i="4" s="1"/>
  <c r="H78" i="4"/>
  <c r="J78" i="4" s="1"/>
  <c r="H79" i="4"/>
  <c r="J79" i="4" s="1"/>
  <c r="H81" i="4"/>
  <c r="J81" i="4" s="1"/>
  <c r="H94" i="4"/>
  <c r="J94" i="4" s="1"/>
  <c r="H95" i="4"/>
  <c r="J95" i="4" s="1"/>
  <c r="H97" i="4"/>
  <c r="J97" i="4" s="1"/>
  <c r="H110" i="4"/>
  <c r="J110" i="4" s="1"/>
  <c r="H111" i="4"/>
  <c r="J111" i="4" s="1"/>
  <c r="H137" i="4"/>
  <c r="J137" i="4" s="1"/>
  <c r="J165" i="4"/>
  <c r="H177" i="4"/>
  <c r="J177" i="4" s="1"/>
  <c r="J256" i="4"/>
  <c r="H269" i="4"/>
  <c r="J269" i="4" s="1"/>
  <c r="H317" i="4"/>
  <c r="J317" i="4" s="1"/>
  <c r="H397" i="4"/>
  <c r="J397" i="4" s="1"/>
  <c r="H400" i="4"/>
  <c r="J400" i="4" s="1"/>
  <c r="H401" i="4"/>
  <c r="J401" i="4" s="1"/>
  <c r="H404" i="4"/>
  <c r="J404" i="4" s="1"/>
  <c r="H405" i="4"/>
  <c r="J405" i="4" s="1"/>
  <c r="H408" i="4"/>
  <c r="J408" i="4" s="1"/>
  <c r="H409" i="4"/>
  <c r="J409" i="4" s="1"/>
  <c r="J121" i="4"/>
  <c r="H113" i="4"/>
  <c r="J113" i="4" s="1"/>
  <c r="H126" i="4"/>
  <c r="J126" i="4" s="1"/>
  <c r="H127" i="4"/>
  <c r="J127" i="4" s="1"/>
  <c r="H130" i="4"/>
  <c r="J130" i="4" s="1"/>
  <c r="H148" i="4"/>
  <c r="J148" i="4" s="1"/>
  <c r="H149" i="4"/>
  <c r="J149" i="4" s="1"/>
  <c r="H151" i="4"/>
  <c r="J151" i="4" s="1"/>
  <c r="H154" i="4"/>
  <c r="J154" i="4" s="1"/>
  <c r="H161" i="4"/>
  <c r="J161" i="4" s="1"/>
  <c r="H180" i="4"/>
  <c r="J180" i="4" s="1"/>
  <c r="H181" i="4"/>
  <c r="J181" i="4" s="1"/>
  <c r="H183" i="4"/>
  <c r="J183" i="4" s="1"/>
  <c r="H186" i="4"/>
  <c r="J186" i="4" s="1"/>
  <c r="H190" i="4"/>
  <c r="J190" i="4" s="1"/>
  <c r="H192" i="4"/>
  <c r="J192" i="4" s="1"/>
  <c r="H193" i="4"/>
  <c r="J193" i="4" s="1"/>
  <c r="H213" i="4"/>
  <c r="J213" i="4" s="1"/>
  <c r="H215" i="4"/>
  <c r="J215" i="4" s="1"/>
  <c r="H222" i="4"/>
  <c r="J222" i="4" s="1"/>
  <c r="H224" i="4"/>
  <c r="J224" i="4" s="1"/>
  <c r="H225" i="4"/>
  <c r="J225" i="4" s="1"/>
  <c r="H250" i="4"/>
  <c r="J250" i="4" s="1"/>
  <c r="H253" i="4"/>
  <c r="J253" i="4" s="1"/>
  <c r="H272" i="4"/>
  <c r="J272" i="4" s="1"/>
  <c r="H276" i="4"/>
  <c r="J276" i="4" s="1"/>
  <c r="H277" i="4"/>
  <c r="J277" i="4" s="1"/>
  <c r="H298" i="4"/>
  <c r="J298" i="4" s="1"/>
  <c r="H299" i="4"/>
  <c r="J299" i="4" s="1"/>
  <c r="H302" i="4"/>
  <c r="J302" i="4" s="1"/>
  <c r="H307" i="4"/>
  <c r="J307" i="4" s="1"/>
  <c r="H320" i="4"/>
  <c r="J320" i="4" s="1"/>
  <c r="H321" i="4"/>
  <c r="J321" i="4" s="1"/>
  <c r="H336" i="4"/>
  <c r="J336" i="4" s="1"/>
  <c r="H337" i="4"/>
  <c r="J337" i="4" s="1"/>
  <c r="H352" i="4"/>
  <c r="J352" i="4" s="1"/>
  <c r="H353" i="4"/>
  <c r="J353" i="4" s="1"/>
  <c r="H355" i="4"/>
  <c r="J355" i="4" s="1"/>
  <c r="H358" i="4"/>
  <c r="J358" i="4" s="1"/>
  <c r="H378" i="4"/>
  <c r="J378" i="4" s="1"/>
  <c r="H382" i="4"/>
  <c r="J382" i="4" s="1"/>
  <c r="H383" i="4"/>
  <c r="J383" i="4" s="1"/>
  <c r="J398" i="4"/>
  <c r="H685" i="4"/>
  <c r="J685" i="4" s="1"/>
  <c r="H686" i="4"/>
  <c r="J686" i="4" s="1"/>
  <c r="H691" i="4"/>
  <c r="J691" i="4" s="1"/>
  <c r="H703" i="4"/>
  <c r="J703" i="4" s="1"/>
  <c r="H704" i="4"/>
  <c r="J704" i="4" s="1"/>
  <c r="H710" i="4"/>
  <c r="J710" i="4" s="1"/>
  <c r="H725" i="4"/>
  <c r="J725" i="4" s="1"/>
  <c r="H730" i="4"/>
  <c r="J730" i="4" s="1"/>
  <c r="H744" i="4"/>
  <c r="J744" i="4" s="1"/>
  <c r="H747" i="4"/>
  <c r="J747" i="4" s="1"/>
  <c r="H756" i="4"/>
  <c r="J756" i="4" s="1"/>
  <c r="H776" i="4"/>
  <c r="J776" i="4" s="1"/>
  <c r="H778" i="4"/>
  <c r="J778" i="4" s="1"/>
  <c r="H781" i="4"/>
  <c r="J781" i="4" s="1"/>
  <c r="H788" i="4"/>
  <c r="J788" i="4" s="1"/>
  <c r="H808" i="4"/>
  <c r="J808" i="4" s="1"/>
  <c r="H810" i="4"/>
  <c r="J810" i="4" s="1"/>
  <c r="H813" i="4"/>
  <c r="J813" i="4" s="1"/>
  <c r="H1004" i="4"/>
  <c r="J1004" i="4" s="1"/>
  <c r="H1005" i="4"/>
  <c r="J1005" i="4" s="1"/>
  <c r="H232" i="4"/>
  <c r="J232" i="4" s="1"/>
  <c r="H233" i="4"/>
  <c r="J233" i="4" s="1"/>
  <c r="J252" i="4"/>
  <c r="H259" i="4"/>
  <c r="J259" i="4" s="1"/>
  <c r="H285" i="4"/>
  <c r="J285" i="4" s="1"/>
  <c r="J324" i="4"/>
  <c r="J340" i="4"/>
  <c r="H349" i="4"/>
  <c r="J349" i="4" s="1"/>
  <c r="H365" i="4"/>
  <c r="J365" i="4" s="1"/>
  <c r="H391" i="4"/>
  <c r="J391" i="4" s="1"/>
  <c r="H678" i="4"/>
  <c r="J678" i="4" s="1"/>
  <c r="H698" i="4"/>
  <c r="J698" i="4" s="1"/>
  <c r="J711" i="4"/>
  <c r="H738" i="4"/>
  <c r="J738" i="4" s="1"/>
  <c r="J750" i="4"/>
  <c r="H764" i="4"/>
  <c r="J764" i="4" s="1"/>
  <c r="H796" i="4"/>
  <c r="J796" i="4" s="1"/>
  <c r="H824" i="4"/>
  <c r="J824" i="4" s="1"/>
  <c r="H666" i="4"/>
  <c r="J666" i="4" s="1"/>
  <c r="J676" i="4"/>
  <c r="J679" i="4"/>
  <c r="J680" i="4"/>
  <c r="J695" i="4"/>
  <c r="H722" i="4"/>
  <c r="J722" i="4" s="1"/>
  <c r="H772" i="4"/>
  <c r="J772" i="4" s="1"/>
  <c r="H804" i="4"/>
  <c r="J804" i="4" s="1"/>
  <c r="J821" i="4"/>
  <c r="H830" i="4"/>
  <c r="J830" i="4" s="1"/>
  <c r="H836" i="4"/>
  <c r="J836" i="4" s="1"/>
  <c r="J13" i="4"/>
  <c r="J29" i="4"/>
  <c r="J45" i="4"/>
  <c r="J53" i="4"/>
  <c r="J125" i="4"/>
  <c r="H142" i="4"/>
  <c r="J142" i="4" s="1"/>
  <c r="H150" i="4"/>
  <c r="J150" i="4" s="1"/>
  <c r="H158" i="4"/>
  <c r="J158" i="4" s="1"/>
  <c r="H166" i="4"/>
  <c r="J166" i="4" s="1"/>
  <c r="H174" i="4"/>
  <c r="J174" i="4" s="1"/>
  <c r="H182" i="4"/>
  <c r="J182" i="4" s="1"/>
  <c r="H246" i="4"/>
  <c r="J246" i="4" s="1"/>
  <c r="H247" i="4"/>
  <c r="J247" i="4" s="1"/>
  <c r="H257" i="4"/>
  <c r="H278" i="4"/>
  <c r="J278" i="4" s="1"/>
  <c r="H279" i="4"/>
  <c r="J279" i="4" s="1"/>
  <c r="H289" i="4"/>
  <c r="J289" i="4" s="1"/>
  <c r="H310" i="4"/>
  <c r="J310" i="4" s="1"/>
  <c r="H311" i="4"/>
  <c r="J311" i="4" s="1"/>
  <c r="H325" i="4"/>
  <c r="J325" i="4" s="1"/>
  <c r="H395" i="4"/>
  <c r="J395" i="4" s="1"/>
  <c r="H412" i="4"/>
  <c r="J412" i="4" s="1"/>
  <c r="H413" i="4"/>
  <c r="J413" i="4" s="1"/>
  <c r="H414" i="4"/>
  <c r="J414" i="4" s="1"/>
  <c r="H415" i="4"/>
  <c r="J415" i="4" s="1"/>
  <c r="H416" i="4"/>
  <c r="J416" i="4" s="1"/>
  <c r="H417" i="4"/>
  <c r="J417" i="4" s="1"/>
  <c r="H418" i="4"/>
  <c r="J418" i="4" s="1"/>
  <c r="H419" i="4"/>
  <c r="J419" i="4" s="1"/>
  <c r="H420" i="4"/>
  <c r="J420" i="4" s="1"/>
  <c r="H421" i="4"/>
  <c r="J421" i="4" s="1"/>
  <c r="H422" i="4"/>
  <c r="J422" i="4" s="1"/>
  <c r="H423" i="4"/>
  <c r="J423" i="4" s="1"/>
  <c r="H424" i="4"/>
  <c r="J424" i="4" s="1"/>
  <c r="H425" i="4"/>
  <c r="J425" i="4" s="1"/>
  <c r="H426" i="4"/>
  <c r="J426" i="4" s="1"/>
  <c r="H427" i="4"/>
  <c r="J427" i="4" s="1"/>
  <c r="H428" i="4"/>
  <c r="J428" i="4" s="1"/>
  <c r="H429" i="4"/>
  <c r="J429" i="4" s="1"/>
  <c r="H430" i="4"/>
  <c r="J430" i="4" s="1"/>
  <c r="H431" i="4"/>
  <c r="J431" i="4" s="1"/>
  <c r="H432" i="4"/>
  <c r="J432" i="4" s="1"/>
  <c r="H433" i="4"/>
  <c r="J433" i="4" s="1"/>
  <c r="H434" i="4"/>
  <c r="J434" i="4" s="1"/>
  <c r="H435" i="4"/>
  <c r="J435" i="4" s="1"/>
  <c r="H436" i="4"/>
  <c r="J436" i="4" s="1"/>
  <c r="H437" i="4"/>
  <c r="J437" i="4" s="1"/>
  <c r="H438" i="4"/>
  <c r="J438" i="4" s="1"/>
  <c r="H439" i="4"/>
  <c r="J439" i="4" s="1"/>
  <c r="H440" i="4"/>
  <c r="J440" i="4" s="1"/>
  <c r="H8" i="4"/>
  <c r="J8" i="4" s="1"/>
  <c r="H16" i="4"/>
  <c r="J16" i="4" s="1"/>
  <c r="H24" i="4"/>
  <c r="J24" i="4" s="1"/>
  <c r="H32" i="4"/>
  <c r="J32" i="4" s="1"/>
  <c r="H40" i="4"/>
  <c r="J40" i="4" s="1"/>
  <c r="H48" i="4"/>
  <c r="J48" i="4" s="1"/>
  <c r="H56" i="4"/>
  <c r="J56" i="4" s="1"/>
  <c r="H64" i="4"/>
  <c r="J64" i="4" s="1"/>
  <c r="H72" i="4"/>
  <c r="J72" i="4" s="1"/>
  <c r="H80" i="4"/>
  <c r="J80" i="4" s="1"/>
  <c r="H88" i="4"/>
  <c r="J88" i="4" s="1"/>
  <c r="H96" i="4"/>
  <c r="J96" i="4" s="1"/>
  <c r="H104" i="4"/>
  <c r="J104" i="4" s="1"/>
  <c r="H112" i="4"/>
  <c r="J112" i="4" s="1"/>
  <c r="H120" i="4"/>
  <c r="J120" i="4" s="1"/>
  <c r="H128" i="4"/>
  <c r="J128" i="4" s="1"/>
  <c r="H136" i="4"/>
  <c r="J136" i="4" s="1"/>
  <c r="H144" i="4"/>
  <c r="J144" i="4" s="1"/>
  <c r="H152" i="4"/>
  <c r="J152" i="4" s="1"/>
  <c r="H160" i="4"/>
  <c r="J160" i="4" s="1"/>
  <c r="H168" i="4"/>
  <c r="J168" i="4" s="1"/>
  <c r="H176" i="4"/>
  <c r="J176" i="4" s="1"/>
  <c r="H184" i="4"/>
  <c r="J184" i="4" s="1"/>
  <c r="H194" i="4"/>
  <c r="J194" i="4" s="1"/>
  <c r="H202" i="4"/>
  <c r="J202" i="4" s="1"/>
  <c r="H210" i="4"/>
  <c r="J210" i="4" s="1"/>
  <c r="H218" i="4"/>
  <c r="J218" i="4" s="1"/>
  <c r="H226" i="4"/>
  <c r="J226" i="4" s="1"/>
  <c r="H234" i="4"/>
  <c r="J234" i="4" s="1"/>
  <c r="H241" i="4"/>
  <c r="J241" i="4" s="1"/>
  <c r="H268" i="4"/>
  <c r="J268" i="4" s="1"/>
  <c r="H300" i="4"/>
  <c r="J300" i="4" s="1"/>
  <c r="H341" i="4"/>
  <c r="J341" i="4" s="1"/>
  <c r="H368" i="4"/>
  <c r="J368" i="4" s="1"/>
  <c r="H369" i="4"/>
  <c r="J369" i="4" s="1"/>
  <c r="H384" i="4"/>
  <c r="J384" i="4" s="1"/>
  <c r="H385" i="4"/>
  <c r="J385" i="4" s="1"/>
  <c r="H10" i="4"/>
  <c r="J10" i="4" s="1"/>
  <c r="H18" i="4"/>
  <c r="J18" i="4" s="1"/>
  <c r="H26" i="4"/>
  <c r="J26" i="4" s="1"/>
  <c r="H34" i="4"/>
  <c r="J34" i="4" s="1"/>
  <c r="H42" i="4"/>
  <c r="J42" i="4" s="1"/>
  <c r="H50" i="4"/>
  <c r="J50" i="4" s="1"/>
  <c r="H58" i="4"/>
  <c r="J58" i="4" s="1"/>
  <c r="H66" i="4"/>
  <c r="J66" i="4" s="1"/>
  <c r="H74" i="4"/>
  <c r="J74" i="4" s="1"/>
  <c r="H82" i="4"/>
  <c r="J82" i="4" s="1"/>
  <c r="H90" i="4"/>
  <c r="J90" i="4" s="1"/>
  <c r="H98" i="4"/>
  <c r="J98" i="4" s="1"/>
  <c r="H106" i="4"/>
  <c r="J106" i="4" s="1"/>
  <c r="H114" i="4"/>
  <c r="J114" i="4" s="1"/>
  <c r="J138" i="4"/>
  <c r="J170" i="4"/>
  <c r="J178" i="4"/>
  <c r="H188" i="4"/>
  <c r="J188" i="4" s="1"/>
  <c r="H196" i="4"/>
  <c r="J196" i="4" s="1"/>
  <c r="H204" i="4"/>
  <c r="J204" i="4" s="1"/>
  <c r="H212" i="4"/>
  <c r="J212" i="4" s="1"/>
  <c r="H220" i="4"/>
  <c r="J220" i="4" s="1"/>
  <c r="H228" i="4"/>
  <c r="J228" i="4" s="1"/>
  <c r="H236" i="4"/>
  <c r="J236" i="4" s="1"/>
  <c r="H262" i="4"/>
  <c r="J262" i="4" s="1"/>
  <c r="H263" i="4"/>
  <c r="J263" i="4" s="1"/>
  <c r="H273" i="4"/>
  <c r="J273" i="4" s="1"/>
  <c r="J282" i="4"/>
  <c r="H294" i="4"/>
  <c r="J294" i="4" s="1"/>
  <c r="H295" i="4"/>
  <c r="J295" i="4" s="1"/>
  <c r="H305" i="4"/>
  <c r="J305" i="4" s="1"/>
  <c r="J330" i="4"/>
  <c r="J11" i="4"/>
  <c r="J19" i="4"/>
  <c r="J43" i="4"/>
  <c r="J51" i="4"/>
  <c r="J59" i="4"/>
  <c r="J60" i="4"/>
  <c r="J68" i="4"/>
  <c r="J75" i="4"/>
  <c r="J83" i="4"/>
  <c r="J92" i="4"/>
  <c r="J100" i="4"/>
  <c r="J108" i="4"/>
  <c r="J116" i="4"/>
  <c r="J123" i="4"/>
  <c r="J124" i="4"/>
  <c r="J163" i="4"/>
  <c r="J171" i="4"/>
  <c r="J179" i="4"/>
  <c r="J203" i="4"/>
  <c r="J219" i="4"/>
  <c r="J227" i="4"/>
  <c r="H441" i="4"/>
  <c r="J441" i="4" s="1"/>
  <c r="H442" i="4"/>
  <c r="J442" i="4" s="1"/>
  <c r="H443" i="4"/>
  <c r="J443" i="4" s="1"/>
  <c r="H444" i="4"/>
  <c r="J444" i="4" s="1"/>
  <c r="H445" i="4"/>
  <c r="J445" i="4" s="1"/>
  <c r="H446" i="4"/>
  <c r="J446" i="4" s="1"/>
  <c r="H447" i="4"/>
  <c r="J447" i="4" s="1"/>
  <c r="H448" i="4"/>
  <c r="J448" i="4" s="1"/>
  <c r="H449" i="4"/>
  <c r="J449" i="4" s="1"/>
  <c r="H450" i="4"/>
  <c r="J450" i="4" s="1"/>
  <c r="H451" i="4"/>
  <c r="J451" i="4" s="1"/>
  <c r="H452" i="4"/>
  <c r="J452" i="4" s="1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J459" i="4" s="1"/>
  <c r="H460" i="4"/>
  <c r="J460" i="4" s="1"/>
  <c r="H461" i="4"/>
  <c r="J461" i="4" s="1"/>
  <c r="H462" i="4"/>
  <c r="J462" i="4" s="1"/>
  <c r="H463" i="4"/>
  <c r="J463" i="4" s="1"/>
  <c r="H464" i="4"/>
  <c r="J464" i="4" s="1"/>
  <c r="H465" i="4"/>
  <c r="J465" i="4" s="1"/>
  <c r="H466" i="4"/>
  <c r="J466" i="4" s="1"/>
  <c r="H467" i="4"/>
  <c r="J467" i="4" s="1"/>
  <c r="H468" i="4"/>
  <c r="J468" i="4" s="1"/>
  <c r="H469" i="4"/>
  <c r="J469" i="4" s="1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J475" i="4" s="1"/>
  <c r="H476" i="4"/>
  <c r="J476" i="4" s="1"/>
  <c r="H477" i="4"/>
  <c r="J477" i="4" s="1"/>
  <c r="H478" i="4"/>
  <c r="J478" i="4" s="1"/>
  <c r="H479" i="4"/>
  <c r="J479" i="4" s="1"/>
  <c r="H480" i="4"/>
  <c r="J480" i="4" s="1"/>
  <c r="H481" i="4"/>
  <c r="J481" i="4" s="1"/>
  <c r="H482" i="4"/>
  <c r="J482" i="4" s="1"/>
  <c r="H483" i="4"/>
  <c r="J483" i="4" s="1"/>
  <c r="H484" i="4"/>
  <c r="J484" i="4" s="1"/>
  <c r="H485" i="4"/>
  <c r="J485" i="4" s="1"/>
  <c r="H486" i="4"/>
  <c r="J486" i="4" s="1"/>
  <c r="H487" i="4"/>
  <c r="J487" i="4" s="1"/>
  <c r="H488" i="4"/>
  <c r="J488" i="4" s="1"/>
  <c r="H489" i="4"/>
  <c r="J489" i="4" s="1"/>
  <c r="H490" i="4"/>
  <c r="J490" i="4" s="1"/>
  <c r="H491" i="4"/>
  <c r="J491" i="4" s="1"/>
  <c r="H492" i="4"/>
  <c r="J492" i="4" s="1"/>
  <c r="H493" i="4"/>
  <c r="J493" i="4" s="1"/>
  <c r="H494" i="4"/>
  <c r="J494" i="4" s="1"/>
  <c r="H495" i="4"/>
  <c r="J495" i="4" s="1"/>
  <c r="H496" i="4"/>
  <c r="J496" i="4" s="1"/>
  <c r="H497" i="4"/>
  <c r="J497" i="4" s="1"/>
  <c r="H498" i="4"/>
  <c r="J498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 s="1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242" i="4"/>
  <c r="J242" i="4" s="1"/>
  <c r="H248" i="4"/>
  <c r="J248" i="4" s="1"/>
  <c r="H258" i="4"/>
  <c r="J258" i="4" s="1"/>
  <c r="H264" i="4"/>
  <c r="J264" i="4" s="1"/>
  <c r="H274" i="4"/>
  <c r="J274" i="4" s="1"/>
  <c r="H280" i="4"/>
  <c r="J280" i="4" s="1"/>
  <c r="H290" i="4"/>
  <c r="J290" i="4" s="1"/>
  <c r="H296" i="4"/>
  <c r="J296" i="4" s="1"/>
  <c r="H306" i="4"/>
  <c r="J306" i="4" s="1"/>
  <c r="J318" i="4"/>
  <c r="H326" i="4"/>
  <c r="J326" i="4" s="1"/>
  <c r="H327" i="4"/>
  <c r="J327" i="4" s="1"/>
  <c r="H356" i="4"/>
  <c r="J356" i="4" s="1"/>
  <c r="H362" i="4"/>
  <c r="J362" i="4" s="1"/>
  <c r="H363" i="4"/>
  <c r="J363" i="4" s="1"/>
  <c r="J270" i="4"/>
  <c r="J314" i="4"/>
  <c r="H372" i="4"/>
  <c r="J372" i="4" s="1"/>
  <c r="H379" i="4"/>
  <c r="J379" i="4" s="1"/>
  <c r="J388" i="4"/>
  <c r="J682" i="4"/>
  <c r="J693" i="4"/>
  <c r="J742" i="4"/>
  <c r="H526" i="4"/>
  <c r="J526" i="4" s="1"/>
  <c r="H527" i="4"/>
  <c r="J527" i="4" s="1"/>
  <c r="H528" i="4"/>
  <c r="J528" i="4" s="1"/>
  <c r="H529" i="4"/>
  <c r="J529" i="4" s="1"/>
  <c r="H530" i="4"/>
  <c r="J530" i="4" s="1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 s="1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 s="1"/>
  <c r="H561" i="4"/>
  <c r="J561" i="4" s="1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 s="1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0" i="4"/>
  <c r="J590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 s="1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J684" i="4"/>
  <c r="J694" i="4"/>
  <c r="J716" i="4"/>
  <c r="H312" i="4"/>
  <c r="J312" i="4" s="1"/>
  <c r="H322" i="4"/>
  <c r="J322" i="4" s="1"/>
  <c r="H328" i="4"/>
  <c r="J328" i="4" s="1"/>
  <c r="H338" i="4"/>
  <c r="J338" i="4" s="1"/>
  <c r="H344" i="4"/>
  <c r="J344" i="4" s="1"/>
  <c r="H348" i="4"/>
  <c r="J348" i="4" s="1"/>
  <c r="H354" i="4"/>
  <c r="J354" i="4" s="1"/>
  <c r="H364" i="4"/>
  <c r="J364" i="4" s="1"/>
  <c r="H370" i="4"/>
  <c r="J370" i="4" s="1"/>
  <c r="H380" i="4"/>
  <c r="J380" i="4" s="1"/>
  <c r="H386" i="4"/>
  <c r="J386" i="4" s="1"/>
  <c r="H396" i="4"/>
  <c r="J396" i="4" s="1"/>
  <c r="H402" i="4"/>
  <c r="J402" i="4" s="1"/>
  <c r="H406" i="4"/>
  <c r="J406" i="4" s="1"/>
  <c r="H410" i="4"/>
  <c r="J410" i="4" s="1"/>
  <c r="H677" i="4"/>
  <c r="J677" i="4" s="1"/>
  <c r="H687" i="4"/>
  <c r="J687" i="4" s="1"/>
  <c r="H688" i="4"/>
  <c r="J688" i="4" s="1"/>
  <c r="H709" i="4"/>
  <c r="J709" i="4" s="1"/>
  <c r="H719" i="4"/>
  <c r="J719" i="4" s="1"/>
  <c r="H720" i="4"/>
  <c r="J720" i="4" s="1"/>
  <c r="H735" i="4"/>
  <c r="J735" i="4" s="1"/>
  <c r="H736" i="4"/>
  <c r="J736" i="4" s="1"/>
  <c r="H762" i="4"/>
  <c r="J762" i="4" s="1"/>
  <c r="H794" i="4"/>
  <c r="J794" i="4" s="1"/>
  <c r="J392" i="4"/>
  <c r="J740" i="4"/>
  <c r="H770" i="4"/>
  <c r="J770" i="4" s="1"/>
  <c r="H743" i="4"/>
  <c r="J743" i="4" s="1"/>
  <c r="H751" i="4"/>
  <c r="J751" i="4" s="1"/>
  <c r="H761" i="4"/>
  <c r="J761" i="4" s="1"/>
  <c r="H769" i="4"/>
  <c r="J769" i="4" s="1"/>
  <c r="H777" i="4"/>
  <c r="J777" i="4" s="1"/>
  <c r="H785" i="4"/>
  <c r="J785" i="4" s="1"/>
  <c r="H793" i="4"/>
  <c r="J793" i="4" s="1"/>
  <c r="H801" i="4"/>
  <c r="J801" i="4" s="1"/>
  <c r="H809" i="4"/>
  <c r="J809" i="4" s="1"/>
  <c r="H817" i="4"/>
  <c r="J817" i="4" s="1"/>
  <c r="H823" i="4"/>
  <c r="J823" i="4" s="1"/>
  <c r="H833" i="4"/>
  <c r="J833" i="4" s="1"/>
  <c r="H1006" i="4"/>
  <c r="J1006" i="4" s="1"/>
  <c r="H604" i="4"/>
  <c r="J604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1" i="4"/>
  <c r="J611" i="4" s="1"/>
  <c r="H612" i="4"/>
  <c r="J612" i="4" s="1"/>
  <c r="H613" i="4"/>
  <c r="J613" i="4" s="1"/>
  <c r="H614" i="4"/>
  <c r="J614" i="4" s="1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 s="1"/>
  <c r="H629" i="4"/>
  <c r="J629" i="4" s="1"/>
  <c r="H630" i="4"/>
  <c r="J630" i="4" s="1"/>
  <c r="H631" i="4"/>
  <c r="J631" i="4" s="1"/>
  <c r="H632" i="4"/>
  <c r="J632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 s="1"/>
  <c r="H639" i="4"/>
  <c r="J639" i="4" s="1"/>
  <c r="H640" i="4"/>
  <c r="J640" i="4" s="1"/>
  <c r="H642" i="4"/>
  <c r="J642" i="4" s="1"/>
  <c r="H644" i="4"/>
  <c r="J644" i="4" s="1"/>
  <c r="H646" i="4"/>
  <c r="J646" i="4" s="1"/>
  <c r="H648" i="4"/>
  <c r="J648" i="4" s="1"/>
  <c r="H650" i="4"/>
  <c r="J650" i="4" s="1"/>
  <c r="H652" i="4"/>
  <c r="J652" i="4" s="1"/>
  <c r="H654" i="4"/>
  <c r="J654" i="4" s="1"/>
  <c r="H656" i="4"/>
  <c r="J656" i="4" s="1"/>
  <c r="H658" i="4"/>
  <c r="J658" i="4" s="1"/>
  <c r="H660" i="4"/>
  <c r="J660" i="4" s="1"/>
  <c r="H662" i="4"/>
  <c r="J662" i="4" s="1"/>
  <c r="H664" i="4"/>
  <c r="J664" i="4" s="1"/>
  <c r="H681" i="4"/>
  <c r="J681" i="4" s="1"/>
  <c r="H689" i="4"/>
  <c r="J689" i="4" s="1"/>
  <c r="H697" i="4"/>
  <c r="J697" i="4" s="1"/>
  <c r="H705" i="4"/>
  <c r="J705" i="4" s="1"/>
  <c r="H713" i="4"/>
  <c r="J713" i="4" s="1"/>
  <c r="H721" i="4"/>
  <c r="J721" i="4" s="1"/>
  <c r="H729" i="4"/>
  <c r="J729" i="4" s="1"/>
  <c r="H737" i="4"/>
  <c r="J737" i="4" s="1"/>
  <c r="H745" i="4"/>
  <c r="J745" i="4" s="1"/>
  <c r="H753" i="4"/>
  <c r="J753" i="4" s="1"/>
  <c r="H754" i="4"/>
  <c r="J754" i="4" s="1"/>
  <c r="H819" i="4"/>
  <c r="J819" i="4" s="1"/>
  <c r="H829" i="4"/>
  <c r="J829" i="4" s="1"/>
  <c r="H835" i="4"/>
  <c r="J835" i="4" s="1"/>
  <c r="J723" i="4"/>
  <c r="J731" i="4"/>
  <c r="J757" i="4"/>
  <c r="J765" i="4"/>
  <c r="J805" i="4"/>
  <c r="J825" i="4"/>
  <c r="J840" i="4"/>
  <c r="J862" i="4"/>
  <c r="J884" i="4"/>
  <c r="J894" i="4"/>
  <c r="J910" i="4"/>
  <c r="J257" i="4"/>
  <c r="J261" i="4"/>
  <c r="J281" i="4"/>
  <c r="J301" i="4"/>
  <c r="J313" i="4"/>
  <c r="J329" i="4"/>
  <c r="J373" i="4"/>
  <c r="J389" i="4"/>
  <c r="J393" i="4"/>
  <c r="J267" i="4"/>
  <c r="J283" i="4"/>
  <c r="J315" i="4"/>
  <c r="J319" i="4"/>
  <c r="J323" i="4"/>
  <c r="J343" i="4"/>
  <c r="J359" i="4"/>
  <c r="J371" i="4"/>
  <c r="J399" i="4"/>
  <c r="J403" i="4"/>
  <c r="H641" i="4"/>
  <c r="J641" i="4" s="1"/>
  <c r="H645" i="4"/>
  <c r="J645" i="4" s="1"/>
  <c r="H649" i="4"/>
  <c r="J649" i="4" s="1"/>
  <c r="H653" i="4"/>
  <c r="J653" i="4" s="1"/>
  <c r="H657" i="4"/>
  <c r="J657" i="4" s="1"/>
  <c r="H661" i="4"/>
  <c r="J661" i="4" s="1"/>
  <c r="H665" i="4"/>
  <c r="J665" i="4" s="1"/>
  <c r="H669" i="4"/>
  <c r="J669" i="4" s="1"/>
  <c r="H673" i="4"/>
  <c r="J673" i="4" s="1"/>
  <c r="H643" i="4"/>
  <c r="J643" i="4" s="1"/>
  <c r="H647" i="4"/>
  <c r="J647" i="4" s="1"/>
  <c r="H651" i="4"/>
  <c r="J651" i="4" s="1"/>
  <c r="H655" i="4"/>
  <c r="J655" i="4" s="1"/>
  <c r="H659" i="4"/>
  <c r="J659" i="4" s="1"/>
  <c r="H663" i="4"/>
  <c r="J663" i="4" s="1"/>
  <c r="H667" i="4"/>
  <c r="J667" i="4" s="1"/>
  <c r="J670" i="4"/>
  <c r="H671" i="4"/>
  <c r="J671" i="4" s="1"/>
  <c r="J674" i="4"/>
  <c r="J768" i="4"/>
  <c r="J780" i="4"/>
  <c r="J800" i="4"/>
  <c r="J816" i="4"/>
  <c r="J820" i="4"/>
  <c r="H755" i="4"/>
  <c r="J755" i="4" s="1"/>
  <c r="J758" i="4"/>
  <c r="H759" i="4"/>
  <c r="J759" i="4" s="1"/>
  <c r="H763" i="4"/>
  <c r="J763" i="4" s="1"/>
  <c r="H767" i="4"/>
  <c r="J767" i="4" s="1"/>
  <c r="H771" i="4"/>
  <c r="J771" i="4" s="1"/>
  <c r="H775" i="4"/>
  <c r="J775" i="4" s="1"/>
  <c r="H779" i="4"/>
  <c r="J779" i="4" s="1"/>
  <c r="J782" i="4"/>
  <c r="H783" i="4"/>
  <c r="J783" i="4" s="1"/>
  <c r="H787" i="4"/>
  <c r="J787" i="4" s="1"/>
  <c r="H791" i="4"/>
  <c r="J791" i="4" s="1"/>
  <c r="H795" i="4"/>
  <c r="J795" i="4" s="1"/>
  <c r="J798" i="4"/>
  <c r="H799" i="4"/>
  <c r="J799" i="4" s="1"/>
  <c r="J802" i="4"/>
  <c r="H803" i="4"/>
  <c r="J803" i="4" s="1"/>
  <c r="H807" i="4"/>
  <c r="J807" i="4" s="1"/>
  <c r="H811" i="4"/>
  <c r="J811" i="4" s="1"/>
  <c r="H815" i="4"/>
  <c r="J815" i="4" s="1"/>
  <c r="J818" i="4"/>
  <c r="J826" i="4"/>
  <c r="H837" i="4"/>
  <c r="J837" i="4" s="1"/>
  <c r="H841" i="4"/>
  <c r="J841" i="4" s="1"/>
  <c r="H845" i="4"/>
  <c r="J845" i="4" s="1"/>
  <c r="H849" i="4"/>
  <c r="J849" i="4" s="1"/>
  <c r="H839" i="4"/>
  <c r="J839" i="4" s="1"/>
  <c r="H843" i="4"/>
  <c r="J843" i="4" s="1"/>
  <c r="H847" i="4"/>
  <c r="J847" i="4" s="1"/>
  <c r="H851" i="4"/>
  <c r="J851" i="4" s="1"/>
</calcChain>
</file>

<file path=xl/sharedStrings.xml><?xml version="1.0" encoding="utf-8"?>
<sst xmlns="http://schemas.openxmlformats.org/spreadsheetml/2006/main" count="8069" uniqueCount="1622">
  <si>
    <t>TAMANHO</t>
  </si>
  <si>
    <t>VALOR</t>
  </si>
  <si>
    <t>VAGAS DISPONÍVEIS</t>
  </si>
  <si>
    <t>VAGAS OCUPADAS</t>
  </si>
  <si>
    <t>TOTAL DE VAGAS</t>
  </si>
  <si>
    <t>CARRO GRANDE</t>
  </si>
  <si>
    <t>CARRO MÉDIO</t>
  </si>
  <si>
    <t>CARRO PEQUENO</t>
  </si>
  <si>
    <t>MOTO</t>
  </si>
  <si>
    <t>ID</t>
  </si>
  <si>
    <t>DATA</t>
  </si>
  <si>
    <t>PLACA</t>
  </si>
  <si>
    <t>CHEGADA</t>
  </si>
  <si>
    <t>SAÍDA</t>
  </si>
  <si>
    <t>DURAÇÃO</t>
  </si>
  <si>
    <t>PAGAMENTO</t>
  </si>
  <si>
    <t>VAGA</t>
  </si>
  <si>
    <t>SITUAÇÃO</t>
  </si>
  <si>
    <t>LIVRE</t>
  </si>
  <si>
    <t>Rótulos de Linha</t>
  </si>
  <si>
    <t>Total Geral</t>
  </si>
  <si>
    <t>Cartão</t>
  </si>
  <si>
    <t>Dinheiro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</si>
  <si>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</si>
  <si>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</si>
  <si>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</si>
  <si>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</si>
  <si>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</si>
  <si>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</si>
  <si>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</si>
  <si>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</si>
  <si>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</si>
  <si>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</si>
  <si>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Soma</t>
  </si>
  <si>
    <t>Contagem</t>
  </si>
  <si>
    <t>Média</t>
  </si>
  <si>
    <t>06:01</t>
  </si>
  <si>
    <t>06:02</t>
  </si>
  <si>
    <t>06:03</t>
  </si>
  <si>
    <t>06:04</t>
  </si>
  <si>
    <t>06:05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</si>
  <si>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</si>
  <si>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</si>
  <si>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</si>
  <si>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</si>
  <si>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</si>
  <si>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</si>
  <si>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</si>
  <si>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</si>
  <si>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</si>
  <si>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</si>
  <si>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</si>
  <si>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</si>
  <si>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</si>
  <si>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</si>
  <si>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</si>
  <si>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</si>
  <si>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</si>
  <si>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06:25</t>
  </si>
  <si>
    <t>06:26</t>
  </si>
  <si>
    <t>06:27</t>
  </si>
  <si>
    <t>06:28</t>
  </si>
  <si>
    <t>06:29</t>
  </si>
  <si>
    <t>06:31</t>
  </si>
  <si>
    <t>06:32</t>
  </si>
  <si>
    <t>06:33</t>
  </si>
  <si>
    <t>06:34</t>
  </si>
  <si>
    <t>06:35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</si>
  <si>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</si>
  <si>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</si>
  <si>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</si>
  <si>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</si>
  <si>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</si>
  <si>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</si>
  <si>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</si>
  <si>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</si>
  <si>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</si>
  <si>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</si>
  <si>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</si>
  <si>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</si>
  <si>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</si>
  <si>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</si>
  <si>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</si>
  <si>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</si>
  <si>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</si>
  <si>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</si>
  <si>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</si>
  <si>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</si>
  <si>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06:58</t>
  </si>
  <si>
    <t>06:59</t>
  </si>
  <si>
    <t>07:01</t>
  </si>
  <si>
    <t>07:02</t>
  </si>
  <si>
    <t>07:03</t>
  </si>
  <si>
    <t>07:04</t>
  </si>
  <si>
    <t>07:05</t>
  </si>
  <si>
    <t>07:06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</si>
  <si>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</si>
  <si>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</si>
  <si>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</si>
  <si>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</si>
  <si>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</si>
  <si>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</si>
  <si>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</si>
  <si>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</si>
  <si>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</si>
  <si>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</si>
  <si>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</si>
  <si>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</si>
  <si>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</si>
  <si>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</si>
  <si>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</si>
  <si>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</si>
  <si>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</si>
  <si>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</si>
  <si>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</si>
  <si>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</si>
  <si>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</si>
  <si>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</si>
  <si>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</si>
  <si>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</si>
  <si>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</si>
  <si>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</si>
  <si>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</si>
  <si>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</si>
  <si>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</si>
  <si>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</si>
  <si>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</si>
  <si>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</si>
  <si>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</si>
  <si>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</si>
  <si>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</si>
  <si>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</si>
  <si>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</si>
  <si>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</si>
  <si>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</si>
  <si>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</si>
  <si>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</si>
  <si>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</si>
  <si>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</si>
  <si>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</si>
  <si>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</si>
  <si>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</si>
  <si>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</si>
  <si>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</si>
  <si>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07:58</t>
  </si>
  <si>
    <t>07:59</t>
  </si>
  <si>
    <t>08:01</t>
  </si>
  <si>
    <t>08:03</t>
  </si>
  <si>
    <t>08:05</t>
  </si>
  <si>
    <t>08:06</t>
  </si>
  <si>
    <t>08:07</t>
  </si>
  <si>
    <t>08:10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</si>
  <si>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</si>
  <si>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</si>
  <si>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</si>
  <si>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</si>
  <si>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</si>
  <si>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</si>
  <si>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</si>
  <si>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</si>
  <si>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</si>
  <si>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</si>
  <si>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</si>
  <si>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</si>
  <si>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</si>
  <si>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</si>
  <si>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</si>
  <si>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</si>
  <si>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</si>
  <si>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</si>
  <si>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</si>
  <si>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</si>
  <si>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</si>
  <si>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</si>
  <si>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</si>
  <si>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</si>
  <si>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</si>
  <si>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</si>
  <si>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</si>
  <si>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</si>
  <si>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</si>
  <si>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</si>
  <si>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</si>
  <si>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</si>
  <si>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</si>
  <si>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</si>
  <si>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</si>
  <si>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08:50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</si>
  <si>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</si>
  <si>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</si>
  <si>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</si>
  <si>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</si>
  <si>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</si>
  <si>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</si>
  <si>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</si>
  <si>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</si>
  <si>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</si>
  <si>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</si>
  <si>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</si>
  <si>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</si>
  <si>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</si>
  <si>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</si>
  <si>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</si>
  <si>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</si>
  <si>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</si>
  <si>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</si>
  <si>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</si>
  <si>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</si>
  <si>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</si>
  <si>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</si>
  <si>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</si>
  <si>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</si>
  <si>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</si>
  <si>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</si>
  <si>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</si>
  <si>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</si>
  <si>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09:23</t>
  </si>
  <si>
    <t>09:24</t>
  </si>
  <si>
    <t>09:25</t>
  </si>
  <si>
    <t>09:26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</si>
  <si>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</si>
  <si>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</si>
  <si>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</si>
  <si>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</si>
  <si>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</si>
  <si>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</si>
  <si>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</si>
  <si>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</si>
  <si>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</si>
  <si>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</si>
  <si>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</si>
  <si>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</si>
  <si>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</si>
  <si>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</si>
  <si>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</si>
  <si>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</si>
  <si>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</si>
  <si>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09:46</t>
  </si>
  <si>
    <t>09:47</t>
  </si>
  <si>
    <t>09:48</t>
  </si>
  <si>
    <t>09:49</t>
  </si>
  <si>
    <t>09:51</t>
  </si>
  <si>
    <t>09:52</t>
  </si>
  <si>
    <t>09:53</t>
  </si>
  <si>
    <t>09:55</t>
  </si>
  <si>
    <t>09:56</t>
  </si>
  <si>
    <t>09:57</t>
  </si>
  <si>
    <t>09:58</t>
  </si>
  <si>
    <t>09:59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</si>
  <si>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</si>
  <si>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</si>
  <si>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</si>
  <si>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</si>
  <si>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</si>
  <si>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</si>
  <si>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</si>
  <si>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</si>
  <si>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</si>
  <si>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</si>
  <si>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</si>
  <si>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</si>
  <si>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</si>
  <si>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</si>
  <si>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</si>
  <si>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</si>
  <si>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10:18</t>
  </si>
  <si>
    <t>10:19</t>
  </si>
  <si>
    <t>10:20</t>
  </si>
  <si>
    <t>10:21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</si>
  <si>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</si>
  <si>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</si>
  <si>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</si>
  <si>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</si>
  <si>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</si>
  <si>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</si>
  <si>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</si>
  <si>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</si>
  <si>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</si>
  <si>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</si>
  <si>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</si>
  <si>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</si>
  <si>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</si>
  <si>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</si>
  <si>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</si>
  <si>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</si>
  <si>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</si>
  <si>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</si>
  <si>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</si>
  <si>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</si>
  <si>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</si>
  <si>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</si>
  <si>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</si>
  <si>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</si>
  <si>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</si>
  <si>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</si>
  <si>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</si>
  <si>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10:52</t>
  </si>
  <si>
    <t>10:53</t>
  </si>
  <si>
    <t>10:54</t>
  </si>
  <si>
    <t>10:55</t>
  </si>
  <si>
    <t>10:56</t>
  </si>
  <si>
    <t>10:57</t>
  </si>
  <si>
    <t>10:59</t>
  </si>
  <si>
    <t>11:02</t>
  </si>
  <si>
    <t>11:03</t>
  </si>
  <si>
    <t>11:04</t>
  </si>
  <si>
    <t>11:07</t>
  </si>
  <si>
    <t>11:10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</si>
  <si>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</si>
  <si>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</si>
  <si>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</si>
  <si>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</si>
  <si>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</si>
  <si>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</si>
  <si>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</si>
  <si>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</si>
  <si>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</si>
  <si>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</si>
  <si>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</si>
  <si>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</si>
  <si>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</si>
  <si>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</si>
  <si>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</si>
  <si>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</si>
  <si>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</si>
  <si>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</si>
  <si>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</si>
  <si>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</si>
  <si>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</si>
  <si>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</si>
  <si>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</si>
  <si>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</si>
  <si>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</si>
  <si>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</si>
  <si>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</si>
  <si>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</si>
  <si>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</si>
  <si>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</si>
  <si>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</si>
  <si>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</si>
  <si>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</si>
  <si>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</si>
  <si>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</si>
  <si>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</si>
  <si>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</si>
  <si>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</si>
  <si>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</si>
  <si>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</si>
  <si>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</si>
  <si>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</si>
  <si>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</si>
  <si>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</si>
  <si>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</si>
  <si>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</si>
  <si>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</si>
  <si>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Média de DURAÇÃO</t>
  </si>
  <si>
    <t>UQIC-9947</t>
  </si>
  <si>
    <t>07:21</t>
  </si>
  <si>
    <t>14:52</t>
  </si>
  <si>
    <t>A1</t>
  </si>
  <si>
    <t>BXQQ-2449</t>
  </si>
  <si>
    <t>12:59</t>
  </si>
  <si>
    <t>C5</t>
  </si>
  <si>
    <t>RUNY-9470</t>
  </si>
  <si>
    <t>12:12</t>
  </si>
  <si>
    <t>C1</t>
  </si>
  <si>
    <t>FUFL-8952</t>
  </si>
  <si>
    <t>12:46</t>
  </si>
  <si>
    <t>B4</t>
  </si>
  <si>
    <t>DMBQ-6471</t>
  </si>
  <si>
    <t>13:59</t>
  </si>
  <si>
    <t>NVKY-5658</t>
  </si>
  <si>
    <t>12:32</t>
  </si>
  <si>
    <t>B5</t>
  </si>
  <si>
    <t>BBXE-8631</t>
  </si>
  <si>
    <t>14:03</t>
  </si>
  <si>
    <t>A4</t>
  </si>
  <si>
    <t>BCOX-6389</t>
  </si>
  <si>
    <t>13:04</t>
  </si>
  <si>
    <t>XPUR-8589</t>
  </si>
  <si>
    <t>14:35</t>
  </si>
  <si>
    <t>B2</t>
  </si>
  <si>
    <t>LINA-5956</t>
  </si>
  <si>
    <t>12:08</t>
  </si>
  <si>
    <t>A5</t>
  </si>
  <si>
    <t>FFVO-8153</t>
  </si>
  <si>
    <t>14:01</t>
  </si>
  <si>
    <t>FHTL-3650</t>
  </si>
  <si>
    <t>13:46</t>
  </si>
  <si>
    <t>A3</t>
  </si>
  <si>
    <t>ZYDE-8444</t>
  </si>
  <si>
    <t>10:17</t>
  </si>
  <si>
    <t>15:02</t>
  </si>
  <si>
    <t>LKEV-5082</t>
  </si>
  <si>
    <t>HWET-7763</t>
  </si>
  <si>
    <t>14:05</t>
  </si>
  <si>
    <t>C2</t>
  </si>
  <si>
    <t>OTMR-7838</t>
  </si>
  <si>
    <t>15:14</t>
  </si>
  <si>
    <t>C4</t>
  </si>
  <si>
    <t>ZHLD-8568</t>
  </si>
  <si>
    <t>NUYK-6428</t>
  </si>
  <si>
    <t>13:13</t>
  </si>
  <si>
    <t>A2</t>
  </si>
  <si>
    <t>HJVJ-3887</t>
  </si>
  <si>
    <t>12:05</t>
  </si>
  <si>
    <t>YWPZ-9661</t>
  </si>
  <si>
    <t>15:50</t>
  </si>
  <si>
    <t>YJAN-8641</t>
  </si>
  <si>
    <t>08:11</t>
  </si>
  <si>
    <t>15:36</t>
  </si>
  <si>
    <t>YQBM-1827</t>
  </si>
  <si>
    <t>12:28</t>
  </si>
  <si>
    <t>OUFZ-1613</t>
  </si>
  <si>
    <t>15:33</t>
  </si>
  <si>
    <t>C3</t>
  </si>
  <si>
    <t>WBFL-6538</t>
  </si>
  <si>
    <t>13:48</t>
  </si>
  <si>
    <t>FQEY-8668</t>
  </si>
  <si>
    <t>12:22</t>
  </si>
  <si>
    <t>DWLA-9761</t>
  </si>
  <si>
    <t>15:15</t>
  </si>
  <si>
    <t>ILAM-6150</t>
  </si>
  <si>
    <t>12:06</t>
  </si>
  <si>
    <t>KHPV-6979</t>
  </si>
  <si>
    <t>12:25</t>
  </si>
  <si>
    <t>PNHX-4891</t>
  </si>
  <si>
    <t>12:17</t>
  </si>
  <si>
    <t>CPXP-1474</t>
  </si>
  <si>
    <t>13:17</t>
  </si>
  <si>
    <t>ZUDF-6012</t>
  </si>
  <si>
    <t>14:15</t>
  </si>
  <si>
    <t>KMXW-7147</t>
  </si>
  <si>
    <t>12:57</t>
  </si>
  <si>
    <t>NYUS-5750</t>
  </si>
  <si>
    <t>12:10</t>
  </si>
  <si>
    <t>NPRY-9260</t>
  </si>
  <si>
    <t>14:20</t>
  </si>
  <si>
    <t>NFUT-6818</t>
  </si>
  <si>
    <t>13:28</t>
  </si>
  <si>
    <t>STTD-1726</t>
  </si>
  <si>
    <t>12:58</t>
  </si>
  <si>
    <t>AYDF-8551</t>
  </si>
  <si>
    <t>15:32</t>
  </si>
  <si>
    <t>YDMD-3163</t>
  </si>
  <si>
    <t>08:09</t>
  </si>
  <si>
    <t>13:12</t>
  </si>
  <si>
    <t>FWEJ-3263</t>
  </si>
  <si>
    <t>12:41</t>
  </si>
  <si>
    <t>KNNN-6979</t>
  </si>
  <si>
    <t>14:12</t>
  </si>
  <si>
    <t>GVJT-6165</t>
  </si>
  <si>
    <t>15:06</t>
  </si>
  <si>
    <t>ZZZE-8472</t>
  </si>
  <si>
    <t>15:07</t>
  </si>
  <si>
    <t>BYKU-2954</t>
  </si>
  <si>
    <t>15:01</t>
  </si>
  <si>
    <t>AZIH-4032</t>
  </si>
  <si>
    <t>14:48</t>
  </si>
  <si>
    <t>JYAH-5025</t>
  </si>
  <si>
    <t>CEYF-7096</t>
  </si>
  <si>
    <t>12:36</t>
  </si>
  <si>
    <t>NABI-2344</t>
  </si>
  <si>
    <t>15:29</t>
  </si>
  <si>
    <t>CYAQ-2319</t>
  </si>
  <si>
    <t>15:57</t>
  </si>
  <si>
    <t>CPSR-1111</t>
  </si>
  <si>
    <t>12:42</t>
  </si>
  <si>
    <t>B1</t>
  </si>
  <si>
    <t>GEYS-6852</t>
  </si>
  <si>
    <t>ZCWK-2751</t>
  </si>
  <si>
    <t>15:09</t>
  </si>
  <si>
    <t>B3</t>
  </si>
  <si>
    <t>TDFR-9477</t>
  </si>
  <si>
    <t>14:32</t>
  </si>
  <si>
    <t>RPIM-6236</t>
  </si>
  <si>
    <t>07:57</t>
  </si>
  <si>
    <t>15:23</t>
  </si>
  <si>
    <t>MPFS-1736</t>
  </si>
  <si>
    <t>14:08</t>
  </si>
  <si>
    <t>QNYH-6503</t>
  </si>
  <si>
    <t>ENJW-7077</t>
  </si>
  <si>
    <t>14:30</t>
  </si>
  <si>
    <t>LODK-4559</t>
  </si>
  <si>
    <t>15:42</t>
  </si>
  <si>
    <t>HIDZ-8859</t>
  </si>
  <si>
    <t>12:31</t>
  </si>
  <si>
    <t>DRAO-8287</t>
  </si>
  <si>
    <t>15:11</t>
  </si>
  <si>
    <t>OKLB-9027</t>
  </si>
  <si>
    <t>15:18</t>
  </si>
  <si>
    <t>VVGC-5324</t>
  </si>
  <si>
    <t>NJHL-5654</t>
  </si>
  <si>
    <t>15:05</t>
  </si>
  <si>
    <t>KNHO-3945</t>
  </si>
  <si>
    <t>GAMU-6367</t>
  </si>
  <si>
    <t>RILE-6097</t>
  </si>
  <si>
    <t>FOKR-9046</t>
  </si>
  <si>
    <t>13:08</t>
  </si>
  <si>
    <t>QZNK-4721</t>
  </si>
  <si>
    <t>13:38</t>
  </si>
  <si>
    <t>JGVX-2083</t>
  </si>
  <si>
    <t>12:11</t>
  </si>
  <si>
    <t>RCSC-3253</t>
  </si>
  <si>
    <t>15:30</t>
  </si>
  <si>
    <t>BAGJ-8969</t>
  </si>
  <si>
    <t>14:18</t>
  </si>
  <si>
    <t>OVZO-6446</t>
  </si>
  <si>
    <t>13:18</t>
  </si>
  <si>
    <t>TOZR-2565</t>
  </si>
  <si>
    <t>13:02</t>
  </si>
  <si>
    <t>CXYX-1784</t>
  </si>
  <si>
    <t>14:49</t>
  </si>
  <si>
    <t>VNFJ-8487</t>
  </si>
  <si>
    <t>15:21</t>
  </si>
  <si>
    <t>HTTX-7121</t>
  </si>
  <si>
    <t>13:50</t>
  </si>
  <si>
    <t>CKVH-3625</t>
  </si>
  <si>
    <t>15:24</t>
  </si>
  <si>
    <t>BAIB-6921</t>
  </si>
  <si>
    <t>15:59</t>
  </si>
  <si>
    <t>QQJS-6070</t>
  </si>
  <si>
    <t>TFRI-8783</t>
  </si>
  <si>
    <t>UVQW-1558</t>
  </si>
  <si>
    <t>12:52</t>
  </si>
  <si>
    <t>UBJY-9572</t>
  </si>
  <si>
    <t>ZAHH-9694</t>
  </si>
  <si>
    <t>14:24</t>
  </si>
  <si>
    <t>XPDT-6238</t>
  </si>
  <si>
    <t>FNTD-6051</t>
  </si>
  <si>
    <t>TKJU-2354</t>
  </si>
  <si>
    <t>14:41</t>
  </si>
  <si>
    <t>MTXD-5821</t>
  </si>
  <si>
    <t>LTMO-9818</t>
  </si>
  <si>
    <t>LKUA-9789</t>
  </si>
  <si>
    <t>FUIL-3238</t>
  </si>
  <si>
    <t>15:39</t>
  </si>
  <si>
    <t>GMXE-3777</t>
  </si>
  <si>
    <t>13:39</t>
  </si>
  <si>
    <t>BAAD-2784</t>
  </si>
  <si>
    <t>NBRF-1147</t>
  </si>
  <si>
    <t>XUHE-1416</t>
  </si>
  <si>
    <t>13:30</t>
  </si>
  <si>
    <t>WDOK-5702</t>
  </si>
  <si>
    <t>PBZT-9538</t>
  </si>
  <si>
    <t>15:19</t>
  </si>
  <si>
    <t>UAHX-2016</t>
  </si>
  <si>
    <t>15:16</t>
  </si>
  <si>
    <t>XTHJ-8175</t>
  </si>
  <si>
    <t>13:36</t>
  </si>
  <si>
    <t>XBNM-5513</t>
  </si>
  <si>
    <t>12:29</t>
  </si>
  <si>
    <t>WXNG-2863</t>
  </si>
  <si>
    <t>15:47</t>
  </si>
  <si>
    <t>YRTF-3946</t>
  </si>
  <si>
    <t>15:55</t>
  </si>
  <si>
    <t>IQRX-1527</t>
  </si>
  <si>
    <t>14:22</t>
  </si>
  <si>
    <t>KXPN-2223</t>
  </si>
  <si>
    <t>13:26</t>
  </si>
  <si>
    <t>OPAC-4724</t>
  </si>
  <si>
    <t>15:22</t>
  </si>
  <si>
    <t>BGFE-4684</t>
  </si>
  <si>
    <t>14:25</t>
  </si>
  <si>
    <t>DEUC-7302</t>
  </si>
  <si>
    <t>15:56</t>
  </si>
  <si>
    <t>NOIK-6900</t>
  </si>
  <si>
    <t>11:01</t>
  </si>
  <si>
    <t>14:19</t>
  </si>
  <si>
    <t>SZAY-2369</t>
  </si>
  <si>
    <t>12:30</t>
  </si>
  <si>
    <t>JQTY-1907</t>
  </si>
  <si>
    <t>15:58</t>
  </si>
  <si>
    <t>NRIT-8817</t>
  </si>
  <si>
    <t>13:16</t>
  </si>
  <si>
    <t>NARM-3373</t>
  </si>
  <si>
    <t>13:42</t>
  </si>
  <si>
    <t>HIWQ-2670</t>
  </si>
  <si>
    <t>12:07</t>
  </si>
  <si>
    <t>AEWK-8830</t>
  </si>
  <si>
    <t>AHVH-9018</t>
  </si>
  <si>
    <t>KFHS-9908</t>
  </si>
  <si>
    <t>12:38</t>
  </si>
  <si>
    <t>LLQX-8313</t>
  </si>
  <si>
    <t>AXWT-3503</t>
  </si>
  <si>
    <t>12:56</t>
  </si>
  <si>
    <t>DWHG-3445</t>
  </si>
  <si>
    <t>13:37</t>
  </si>
  <si>
    <t>SITR-1805</t>
  </si>
  <si>
    <t>14:53</t>
  </si>
  <si>
    <t>YNZX-2308</t>
  </si>
  <si>
    <t>14:38</t>
  </si>
  <si>
    <t>WCZW-5079</t>
  </si>
  <si>
    <t>14:29</t>
  </si>
  <si>
    <t>JUAY-1129</t>
  </si>
  <si>
    <t>WZEF-2467</t>
  </si>
  <si>
    <t>14:33</t>
  </si>
  <si>
    <t>CIGO-4716</t>
  </si>
  <si>
    <t>13:27</t>
  </si>
  <si>
    <t>ZODB-3271</t>
  </si>
  <si>
    <t>FCNT-5020</t>
  </si>
  <si>
    <t>DKQS-7608</t>
  </si>
  <si>
    <t>13:56</t>
  </si>
  <si>
    <t>DVWY-6116</t>
  </si>
  <si>
    <t>12:34</t>
  </si>
  <si>
    <t>QHLY-1499</t>
  </si>
  <si>
    <t>LSVQ-1645</t>
  </si>
  <si>
    <t>13:25</t>
  </si>
  <si>
    <t>VOKN-6920</t>
  </si>
  <si>
    <t>13:22</t>
  </si>
  <si>
    <t>WTZO-8957</t>
  </si>
  <si>
    <t>14:50</t>
  </si>
  <si>
    <t>XXKD-3626</t>
  </si>
  <si>
    <t>12:44</t>
  </si>
  <si>
    <t>BAEC-8460</t>
  </si>
  <si>
    <t>DOZA-6716</t>
  </si>
  <si>
    <t>14:28</t>
  </si>
  <si>
    <t>OUFV-8035</t>
  </si>
  <si>
    <t>GJYR-6135</t>
  </si>
  <si>
    <t>12:23</t>
  </si>
  <si>
    <t>EXZD-7556</t>
  </si>
  <si>
    <t>TLZY-4884</t>
  </si>
  <si>
    <t>08:26</t>
  </si>
  <si>
    <t>13:43</t>
  </si>
  <si>
    <t>VBLA-6310</t>
  </si>
  <si>
    <t>ATBI-4307</t>
  </si>
  <si>
    <t>15:10</t>
  </si>
  <si>
    <t>RSZU-9825</t>
  </si>
  <si>
    <t>TXJK-3725</t>
  </si>
  <si>
    <t>12:48</t>
  </si>
  <si>
    <t>TVZN-3366</t>
  </si>
  <si>
    <t>UPQT-7871</t>
  </si>
  <si>
    <t>DASF-3387</t>
  </si>
  <si>
    <t>ZPAK-5005</t>
  </si>
  <si>
    <t>12:14</t>
  </si>
  <si>
    <t>FKWE-1434</t>
  </si>
  <si>
    <t>15:27</t>
  </si>
  <si>
    <t>XEWI-8483</t>
  </si>
  <si>
    <t>METN-9124</t>
  </si>
  <si>
    <t>08:51</t>
  </si>
  <si>
    <t>12:15</t>
  </si>
  <si>
    <t>QHRN-1202</t>
  </si>
  <si>
    <t>13:41</t>
  </si>
  <si>
    <t>MYCP-9695</t>
  </si>
  <si>
    <t>OPYT-7746</t>
  </si>
  <si>
    <t>SCID-8406</t>
  </si>
  <si>
    <t>13:09</t>
  </si>
  <si>
    <t>CBNF-6197</t>
  </si>
  <si>
    <t>15:13</t>
  </si>
  <si>
    <t>VJCI-6751</t>
  </si>
  <si>
    <t>15:49</t>
  </si>
  <si>
    <t>YCAK-4174</t>
  </si>
  <si>
    <t>13:54</t>
  </si>
  <si>
    <t>KVYV-6010</t>
  </si>
  <si>
    <t>14:17</t>
  </si>
  <si>
    <t>MAKA-6830</t>
  </si>
  <si>
    <t>14:09</t>
  </si>
  <si>
    <t>GPWN-7922</t>
  </si>
  <si>
    <t>13:35</t>
  </si>
  <si>
    <t>OXQQ-1294</t>
  </si>
  <si>
    <t>IYHA-7374</t>
  </si>
  <si>
    <t>NGCD-4598</t>
  </si>
  <si>
    <t>12:24</t>
  </si>
  <si>
    <t>SOIY-3310</t>
  </si>
  <si>
    <t>14:44</t>
  </si>
  <si>
    <t>OREE-7882</t>
  </si>
  <si>
    <t>12:47</t>
  </si>
  <si>
    <t>XAYX-4504</t>
  </si>
  <si>
    <t>EMSS-2805</t>
  </si>
  <si>
    <t>15:45</t>
  </si>
  <si>
    <t>XVSO-6660</t>
  </si>
  <si>
    <t>EKHS-4437</t>
  </si>
  <si>
    <t>14:58</t>
  </si>
  <si>
    <t>ZYQM-7700</t>
  </si>
  <si>
    <t>14:21</t>
  </si>
  <si>
    <t>IPFR-5571</t>
  </si>
  <si>
    <t>QUKK-4082</t>
  </si>
  <si>
    <t>13:20</t>
  </si>
  <si>
    <t>WKFV-1491</t>
  </si>
  <si>
    <t>14:37</t>
  </si>
  <si>
    <t>DDFY-4722</t>
  </si>
  <si>
    <t>CFBJ-9515</t>
  </si>
  <si>
    <t>14:56</t>
  </si>
  <si>
    <t>XNZL-5734</t>
  </si>
  <si>
    <t>SAJA-7543</t>
  </si>
  <si>
    <t>DZXF-1896</t>
  </si>
  <si>
    <t>KXVI-3894</t>
  </si>
  <si>
    <t>12:35</t>
  </si>
  <si>
    <t>FMGG-2555</t>
  </si>
  <si>
    <t>LUAS-9108</t>
  </si>
  <si>
    <t>HDXT-1999</t>
  </si>
  <si>
    <t>14:04</t>
  </si>
  <si>
    <t>GMOU-4359</t>
  </si>
  <si>
    <t>NKHX-6661</t>
  </si>
  <si>
    <t>14:34</t>
  </si>
  <si>
    <t>RGJK-2498</t>
  </si>
  <si>
    <t>VQZY-1585</t>
  </si>
  <si>
    <t>JPEL-6844</t>
  </si>
  <si>
    <t>JVBG-4368</t>
  </si>
  <si>
    <t>ABWH-6951</t>
  </si>
  <si>
    <t>SCVD-9724</t>
  </si>
  <si>
    <t>AJZO-5707</t>
  </si>
  <si>
    <t>14:54</t>
  </si>
  <si>
    <t>XUSU-5343</t>
  </si>
  <si>
    <t>15:34</t>
  </si>
  <si>
    <t>KLZL-6173</t>
  </si>
  <si>
    <t>CRIC-9008</t>
  </si>
  <si>
    <t>13:01</t>
  </si>
  <si>
    <t>KHQB-6042</t>
  </si>
  <si>
    <t>15:28</t>
  </si>
  <si>
    <t>TOFF-4422</t>
  </si>
  <si>
    <t>XTOF-2675</t>
  </si>
  <si>
    <t>12:33</t>
  </si>
  <si>
    <t>VAXC-2449</t>
  </si>
  <si>
    <t>13:19</t>
  </si>
  <si>
    <t>LXYF-6661</t>
  </si>
  <si>
    <t>OMBN-8811</t>
  </si>
  <si>
    <t>12:40</t>
  </si>
  <si>
    <t>LTYU-9543</t>
  </si>
  <si>
    <t>TPXX-4326</t>
  </si>
  <si>
    <t>LLXG-7760</t>
  </si>
  <si>
    <t>RPHS-5270</t>
  </si>
  <si>
    <t>RLZT-9957</t>
  </si>
  <si>
    <t>14:06</t>
  </si>
  <si>
    <t>IZZQ-1207</t>
  </si>
  <si>
    <t>OKDA-4918</t>
  </si>
  <si>
    <t>PRQL-2482</t>
  </si>
  <si>
    <t>RACH-2231</t>
  </si>
  <si>
    <t>14:39</t>
  </si>
  <si>
    <t>PFOL-7795</t>
  </si>
  <si>
    <t>10:51</t>
  </si>
  <si>
    <t>15:37</t>
  </si>
  <si>
    <t>ZAQR-1810</t>
  </si>
  <si>
    <t>KOKG-3515</t>
  </si>
  <si>
    <t>14:45</t>
  </si>
  <si>
    <t>RMAP-3185</t>
  </si>
  <si>
    <t>13:47</t>
  </si>
  <si>
    <t>IYFY-8404</t>
  </si>
  <si>
    <t>TXMT-8750</t>
  </si>
  <si>
    <t>15:12</t>
  </si>
  <si>
    <t>RSLI-5266</t>
  </si>
  <si>
    <t>12:09</t>
  </si>
  <si>
    <t>EUDB-6353</t>
  </si>
  <si>
    <t>CDKU-5732</t>
  </si>
  <si>
    <t>ANWK-1251</t>
  </si>
  <si>
    <t>QNWP-2884</t>
  </si>
  <si>
    <t>15:25</t>
  </si>
  <si>
    <t>DURR-7858</t>
  </si>
  <si>
    <t>FWAH-5461</t>
  </si>
  <si>
    <t>14:47</t>
  </si>
  <si>
    <t>NEHE-2048</t>
  </si>
  <si>
    <t>MLYG-7710</t>
  </si>
  <si>
    <t>15:35</t>
  </si>
  <si>
    <t>YZFQ-4703</t>
  </si>
  <si>
    <t>JUWY-5266</t>
  </si>
  <si>
    <t>13:24</t>
  </si>
  <si>
    <t>DPGM-7172</t>
  </si>
  <si>
    <t>13:51</t>
  </si>
  <si>
    <t>ZUIL-4927</t>
  </si>
  <si>
    <t>15:43</t>
  </si>
  <si>
    <t>AYKL-3370</t>
  </si>
  <si>
    <t>12:13</t>
  </si>
  <si>
    <t>IPBA-8340</t>
  </si>
  <si>
    <t>15:08</t>
  </si>
  <si>
    <t>ELYV-2312</t>
  </si>
  <si>
    <t>ORNM-2832</t>
  </si>
  <si>
    <t>13:49</t>
  </si>
  <si>
    <t>NKHY-9904</t>
  </si>
  <si>
    <t>11:11</t>
  </si>
  <si>
    <t>15:54</t>
  </si>
  <si>
    <t>MQZD-7896</t>
  </si>
  <si>
    <t>MLZD-8064</t>
  </si>
  <si>
    <t>LYHX-6617</t>
  </si>
  <si>
    <t>14:14</t>
  </si>
  <si>
    <t>JJKV-5254</t>
  </si>
  <si>
    <t>14:55</t>
  </si>
  <si>
    <t>JNMJ-6377</t>
  </si>
  <si>
    <t>13:14</t>
  </si>
  <si>
    <t>UMRG-2354</t>
  </si>
  <si>
    <t>WATW-7666</t>
  </si>
  <si>
    <t>11:05</t>
  </si>
  <si>
    <t>13:10</t>
  </si>
  <si>
    <t>KCMJ-6923</t>
  </si>
  <si>
    <t>DUPK-2512</t>
  </si>
  <si>
    <t>VUEZ-5944</t>
  </si>
  <si>
    <t>JJQP-9446</t>
  </si>
  <si>
    <t>13:52</t>
  </si>
  <si>
    <t>JDQK-1141</t>
  </si>
  <si>
    <t>PYKP-6759</t>
  </si>
  <si>
    <t>UYAC-5853</t>
  </si>
  <si>
    <t>RSQI-5060</t>
  </si>
  <si>
    <t>14:26</t>
  </si>
  <si>
    <t>GQLH-3013</t>
  </si>
  <si>
    <t>12:20</t>
  </si>
  <si>
    <t>UVOI-4927</t>
  </si>
  <si>
    <t>KKRO-8765</t>
  </si>
  <si>
    <t>GZQW-4223</t>
  </si>
  <si>
    <t>RCTG-5350</t>
  </si>
  <si>
    <t>CEAM-9517</t>
  </si>
  <si>
    <t>OUGE-5561</t>
  </si>
  <si>
    <t>13:29</t>
  </si>
  <si>
    <t>MMGP-3949</t>
  </si>
  <si>
    <t>PPZX-3194</t>
  </si>
  <si>
    <t>ATAN-8627</t>
  </si>
  <si>
    <t>14:02</t>
  </si>
  <si>
    <t>JJPZ-2270</t>
  </si>
  <si>
    <t>QUWR-9315</t>
  </si>
  <si>
    <t>ANQG-5185</t>
  </si>
  <si>
    <t>KJOK-1627</t>
  </si>
  <si>
    <t>13:33</t>
  </si>
  <si>
    <t>UGQY-8399</t>
  </si>
  <si>
    <t>JKPZ-5009</t>
  </si>
  <si>
    <t>XTYK-3958</t>
  </si>
  <si>
    <t>ZEVW-8748</t>
  </si>
  <si>
    <t>WVZE-4283</t>
  </si>
  <si>
    <t>14:13</t>
  </si>
  <si>
    <t>TSVX-9384</t>
  </si>
  <si>
    <t>08:08</t>
  </si>
  <si>
    <t>AUBL-7955</t>
  </si>
  <si>
    <t>VGJV-8586</t>
  </si>
  <si>
    <t>UNSF-2734</t>
  </si>
  <si>
    <t>OLDZ-3722</t>
  </si>
  <si>
    <t>KEZS-7227</t>
  </si>
  <si>
    <t>ZXTK-6610</t>
  </si>
  <si>
    <t>13:11</t>
  </si>
  <si>
    <t>REHH-1785</t>
  </si>
  <si>
    <t>JQFT-6630</t>
  </si>
  <si>
    <t>NSDJ-1780</t>
  </si>
  <si>
    <t>WMTA-8516</t>
  </si>
  <si>
    <t>ENOM-3532</t>
  </si>
  <si>
    <t>LTZT-2666</t>
  </si>
  <si>
    <t>AFQU-3976</t>
  </si>
  <si>
    <t>LKBL-5912</t>
  </si>
  <si>
    <t>13:34</t>
  </si>
  <si>
    <t>OLDF-1422</t>
  </si>
  <si>
    <t>OGRC-2516</t>
  </si>
  <si>
    <t>VOUL-7254</t>
  </si>
  <si>
    <t>14:57</t>
  </si>
  <si>
    <t>OACN-9508</t>
  </si>
  <si>
    <t>13:07</t>
  </si>
  <si>
    <t>MNNI-6720</t>
  </si>
  <si>
    <t>JRLU-1281</t>
  </si>
  <si>
    <t>13:57</t>
  </si>
  <si>
    <t>TMQK-9629</t>
  </si>
  <si>
    <t>15:26</t>
  </si>
  <si>
    <t>ZQVK-1842</t>
  </si>
  <si>
    <t>MEES-2999</t>
  </si>
  <si>
    <t>MBJP-3366</t>
  </si>
  <si>
    <t>YWQM-3972</t>
  </si>
  <si>
    <t>XYKS-5002</t>
  </si>
  <si>
    <t>13:21</t>
  </si>
  <si>
    <t>WEWQ-1412</t>
  </si>
  <si>
    <t>DXFA-8309</t>
  </si>
  <si>
    <t>EVCH-4712</t>
  </si>
  <si>
    <t>SOBI-2724</t>
  </si>
  <si>
    <t>BBWF-9930</t>
  </si>
  <si>
    <t>CNPR-9694</t>
  </si>
  <si>
    <t>13:53</t>
  </si>
  <si>
    <t>FMIZ-2627</t>
  </si>
  <si>
    <t>HMQR-7297</t>
  </si>
  <si>
    <t>TQDN-6037</t>
  </si>
  <si>
    <t>DZZQ-4850</t>
  </si>
  <si>
    <t>CZLV-3604</t>
  </si>
  <si>
    <t>09:01</t>
  </si>
  <si>
    <t>XBLP-9624</t>
  </si>
  <si>
    <t>ZEHX-4096</t>
  </si>
  <si>
    <t>13:58</t>
  </si>
  <si>
    <t>AXCP-8251</t>
  </si>
  <si>
    <t>LWTY-6496</t>
  </si>
  <si>
    <t>KAEL-6808</t>
  </si>
  <si>
    <t>NWDB-2759</t>
  </si>
  <si>
    <t>HDXO-2259</t>
  </si>
  <si>
    <t>15:38</t>
  </si>
  <si>
    <t>QYUR-2324</t>
  </si>
  <si>
    <t>12:43</t>
  </si>
  <si>
    <t>UWDU-4793</t>
  </si>
  <si>
    <t>QIOP-4519</t>
  </si>
  <si>
    <t>TSPX-3079</t>
  </si>
  <si>
    <t>ZPRL-8598</t>
  </si>
  <si>
    <t>RTPU-9984</t>
  </si>
  <si>
    <t>KTEQ-9801</t>
  </si>
  <si>
    <t>QLDA-4480</t>
  </si>
  <si>
    <t>OLCW-3782</t>
  </si>
  <si>
    <t>13:40</t>
  </si>
  <si>
    <t>RLMK-5818</t>
  </si>
  <si>
    <t>FGMJ-6064</t>
  </si>
  <si>
    <t>12:04</t>
  </si>
  <si>
    <t>DCEO-7986</t>
  </si>
  <si>
    <t>15:51</t>
  </si>
  <si>
    <t>AKTN-5920</t>
  </si>
  <si>
    <t>TPUJ-1897</t>
  </si>
  <si>
    <t>JENK-7562</t>
  </si>
  <si>
    <t>UDKG-2990</t>
  </si>
  <si>
    <t>13:45</t>
  </si>
  <si>
    <t>GCAI-6209</t>
  </si>
  <si>
    <t>FQBV-5263</t>
  </si>
  <si>
    <t>ZAND-5386</t>
  </si>
  <si>
    <t>PYAV-9690</t>
  </si>
  <si>
    <t>15:46</t>
  </si>
  <si>
    <t>EIBV-6255</t>
  </si>
  <si>
    <t>GFJS-4317</t>
  </si>
  <si>
    <t>EQSH-8472</t>
  </si>
  <si>
    <t>PNXE-9975</t>
  </si>
  <si>
    <t>JESR-3983</t>
  </si>
  <si>
    <t>OERP-5730</t>
  </si>
  <si>
    <t>RIMI-5527</t>
  </si>
  <si>
    <t>VICZ-6798</t>
  </si>
  <si>
    <t>WNKS-4391</t>
  </si>
  <si>
    <t>TJFU-5026</t>
  </si>
  <si>
    <t>ONOR-6271</t>
  </si>
  <si>
    <t>14:43</t>
  </si>
  <si>
    <t>XTPL-1520</t>
  </si>
  <si>
    <t>TJDO-8930</t>
  </si>
  <si>
    <t>CVCK-6548</t>
  </si>
  <si>
    <t>TSOV-2143</t>
  </si>
  <si>
    <t>12:50</t>
  </si>
  <si>
    <t>PQJR-1460</t>
  </si>
  <si>
    <t>RJFZ-5107</t>
  </si>
  <si>
    <t>BNZI-9475</t>
  </si>
  <si>
    <t>QLXY-1813</t>
  </si>
  <si>
    <t>15:04</t>
  </si>
  <si>
    <t>WRFL-7507</t>
  </si>
  <si>
    <t>GTPE-8346</t>
  </si>
  <si>
    <t>15:52</t>
  </si>
  <si>
    <t>JNDN-8702</t>
  </si>
  <si>
    <t>CUTA-5169</t>
  </si>
  <si>
    <t>WUSJ-5287</t>
  </si>
  <si>
    <t>14:07</t>
  </si>
  <si>
    <t>JMPW-4505</t>
  </si>
  <si>
    <t>CSZL-7866</t>
  </si>
  <si>
    <t>VXLO-2814</t>
  </si>
  <si>
    <t>KSXQ-3149</t>
  </si>
  <si>
    <t>XNMT-3080</t>
  </si>
  <si>
    <t>VFYG-3634</t>
  </si>
  <si>
    <t>XIPK-8909</t>
  </si>
  <si>
    <t>15:20</t>
  </si>
  <si>
    <t>PUCC-1861</t>
  </si>
  <si>
    <t>MCDM-4620</t>
  </si>
  <si>
    <t>GPFC-8634</t>
  </si>
  <si>
    <t>FWZE-8879</t>
  </si>
  <si>
    <t>OIKQ-1229</t>
  </si>
  <si>
    <t>EXIQ-2080</t>
  </si>
  <si>
    <t>14:59</t>
  </si>
  <si>
    <t>NRDK-1533</t>
  </si>
  <si>
    <t>RYJS-6344</t>
  </si>
  <si>
    <t>12:16</t>
  </si>
  <si>
    <t>DNUK-6999</t>
  </si>
  <si>
    <t>13:31</t>
  </si>
  <si>
    <t>YQGN-5668</t>
  </si>
  <si>
    <t>IBDZ-9120</t>
  </si>
  <si>
    <t>ARHS-4832</t>
  </si>
  <si>
    <t>ZFSJ-9589</t>
  </si>
  <si>
    <t>TFOX-7566</t>
  </si>
  <si>
    <t>YNDS-3934</t>
  </si>
  <si>
    <t>VLVD-9249</t>
  </si>
  <si>
    <t>EFDX-9956</t>
  </si>
  <si>
    <t>JZUT-4622</t>
  </si>
  <si>
    <t>12:49</t>
  </si>
  <si>
    <t>AKTA-4984</t>
  </si>
  <si>
    <t>USFI-1425</t>
  </si>
  <si>
    <t>HFRR-2151</t>
  </si>
  <si>
    <t>07:07</t>
  </si>
  <si>
    <t>XBFE-6287</t>
  </si>
  <si>
    <t>UICG-2292</t>
  </si>
  <si>
    <t>XZQS-9316</t>
  </si>
  <si>
    <t>ECRA-3954</t>
  </si>
  <si>
    <t>15:40</t>
  </si>
  <si>
    <t>IRFY-6512</t>
  </si>
  <si>
    <t>CVOG-7191</t>
  </si>
  <si>
    <t>UFWG-4537</t>
  </si>
  <si>
    <t>ZBPS-1525</t>
  </si>
  <si>
    <t>XSRU-7176</t>
  </si>
  <si>
    <t>YCQQ-1252</t>
  </si>
  <si>
    <t>LWMI-3747</t>
  </si>
  <si>
    <t>HJLX-9907</t>
  </si>
  <si>
    <t>OJZZ-8357</t>
  </si>
  <si>
    <t>15:03</t>
  </si>
  <si>
    <t>QZZT-7655</t>
  </si>
  <si>
    <t>RENB-2402</t>
  </si>
  <si>
    <t>MSQA-2108</t>
  </si>
  <si>
    <t>CIWI-7630</t>
  </si>
  <si>
    <t>14:42</t>
  </si>
  <si>
    <t>FHBY-1285</t>
  </si>
  <si>
    <t>12:55</t>
  </si>
  <si>
    <t>GHHR-5981</t>
  </si>
  <si>
    <t>KXFY-5577</t>
  </si>
  <si>
    <t>13:15</t>
  </si>
  <si>
    <t>UMQG-7886</t>
  </si>
  <si>
    <t>UXPZ-2290</t>
  </si>
  <si>
    <t>CWKC-2152</t>
  </si>
  <si>
    <t>MEKR-9687</t>
  </si>
  <si>
    <t>RWKB-1731</t>
  </si>
  <si>
    <t>MNAX-1876</t>
  </si>
  <si>
    <t>HEXR-1428</t>
  </si>
  <si>
    <t>MVNT-3839</t>
  </si>
  <si>
    <t>KSYE-5597</t>
  </si>
  <si>
    <t>CUNY-5579</t>
  </si>
  <si>
    <t>12:39</t>
  </si>
  <si>
    <t>SWUB-4452</t>
  </si>
  <si>
    <t>TDUD-1991</t>
  </si>
  <si>
    <t>XQAK-2585</t>
  </si>
  <si>
    <t>PRRP-1334</t>
  </si>
  <si>
    <t>BOZN-4917</t>
  </si>
  <si>
    <t>WXOY-9133</t>
  </si>
  <si>
    <t>14:40</t>
  </si>
  <si>
    <t>YYVE-7257</t>
  </si>
  <si>
    <t>IKXL-3486</t>
  </si>
  <si>
    <t>QIGU-6070</t>
  </si>
  <si>
    <t>VKZD-3420</t>
  </si>
  <si>
    <t>12:51</t>
  </si>
  <si>
    <t>EAHS-6644</t>
  </si>
  <si>
    <t>FPXP-8291</t>
  </si>
  <si>
    <t>SBNY-4747</t>
  </si>
  <si>
    <t>PUAE-1172</t>
  </si>
  <si>
    <t>15:17</t>
  </si>
  <si>
    <t>NVDX-3955</t>
  </si>
  <si>
    <t>HFMP-7719</t>
  </si>
  <si>
    <t>10:58</t>
  </si>
  <si>
    <t>FJFV-2178</t>
  </si>
  <si>
    <t>EPVU-1635</t>
  </si>
  <si>
    <t>13:06</t>
  </si>
  <si>
    <t>CJNK-2257</t>
  </si>
  <si>
    <t>NKUP-4538</t>
  </si>
  <si>
    <t>UBZD-2536</t>
  </si>
  <si>
    <t>VUMF-6472</t>
  </si>
  <si>
    <t>MEAA-2737</t>
  </si>
  <si>
    <t>HVHT-2285</t>
  </si>
  <si>
    <t>ESOK-3603</t>
  </si>
  <si>
    <t>UMYF-1174</t>
  </si>
  <si>
    <t>LVIH-9335</t>
  </si>
  <si>
    <t>XSBI-2442</t>
  </si>
  <si>
    <t>HESW-6263</t>
  </si>
  <si>
    <t>TWDS-3225</t>
  </si>
  <si>
    <t>CQOP-6527</t>
  </si>
  <si>
    <t>RSLL-6590</t>
  </si>
  <si>
    <t>YMCO-9798</t>
  </si>
  <si>
    <t>XKQF-2694</t>
  </si>
  <si>
    <t>YNDL-3184</t>
  </si>
  <si>
    <t>GALY-7743</t>
  </si>
  <si>
    <t>IJDT-2977</t>
  </si>
  <si>
    <t>RVUJ-1753</t>
  </si>
  <si>
    <t>12:53</t>
  </si>
  <si>
    <t>UFFE-6611</t>
  </si>
  <si>
    <t>VEYF-8362</t>
  </si>
  <si>
    <t>OZGE-3402</t>
  </si>
  <si>
    <t>SZBO-8222</t>
  </si>
  <si>
    <t>PZRC-7775</t>
  </si>
  <si>
    <t>MFSJ-2637</t>
  </si>
  <si>
    <t>15:41</t>
  </si>
  <si>
    <t>HOAQ-6143</t>
  </si>
  <si>
    <t>EQBF-7056</t>
  </si>
  <si>
    <t>11:09</t>
  </si>
  <si>
    <t>QALV-5414</t>
  </si>
  <si>
    <t>TBXK-2350</t>
  </si>
  <si>
    <t>12:03</t>
  </si>
  <si>
    <t>VSKR-2667</t>
  </si>
  <si>
    <t>BUET-9405</t>
  </si>
  <si>
    <t>12:54</t>
  </si>
  <si>
    <t>SVXK-2574</t>
  </si>
  <si>
    <t>NQZH-1183</t>
  </si>
  <si>
    <t>NEOH-6685</t>
  </si>
  <si>
    <t>KLXP-9713</t>
  </si>
  <si>
    <t>HNMM-1793</t>
  </si>
  <si>
    <t>QMGQ-2951</t>
  </si>
  <si>
    <t>WLCB-7281</t>
  </si>
  <si>
    <t>TRKZ-3592</t>
  </si>
  <si>
    <t>OJKD-5772</t>
  </si>
  <si>
    <t>AUCR-5337</t>
  </si>
  <si>
    <t>TUNV-5197</t>
  </si>
  <si>
    <t>QXZV-9415</t>
  </si>
  <si>
    <t>MSCD-1850</t>
  </si>
  <si>
    <t>LBVC-5369</t>
  </si>
  <si>
    <t>MRHW-6946</t>
  </si>
  <si>
    <t>DUDT-9772</t>
  </si>
  <si>
    <t>SVGX-8134</t>
  </si>
  <si>
    <t>DLKH-9192</t>
  </si>
  <si>
    <t>PDJO-2133</t>
  </si>
  <si>
    <t>NMKX-4484</t>
  </si>
  <si>
    <t>KYZD-9561</t>
  </si>
  <si>
    <t>MMTZ-4287</t>
  </si>
  <si>
    <t>VGTE-9332</t>
  </si>
  <si>
    <t>KNFE-2413</t>
  </si>
  <si>
    <t>LMCQ-2675</t>
  </si>
  <si>
    <t>VCEF-2862</t>
  </si>
  <si>
    <t>NNHR-5169</t>
  </si>
  <si>
    <t>GFSX-5347</t>
  </si>
  <si>
    <t>ICAW-5343</t>
  </si>
  <si>
    <t>WZIJ-3554</t>
  </si>
  <si>
    <t>LIZU-6830</t>
  </si>
  <si>
    <t>ROAD-5411</t>
  </si>
  <si>
    <t>14:10</t>
  </si>
  <si>
    <t>WRZW-1791</t>
  </si>
  <si>
    <t>BUDB-6307</t>
  </si>
  <si>
    <t>06:06</t>
  </si>
  <si>
    <t>RXQZ-7083</t>
  </si>
  <si>
    <t>WDVY-9267</t>
  </si>
  <si>
    <t>DTKI-8227</t>
  </si>
  <si>
    <t>AEMU-4062</t>
  </si>
  <si>
    <t>HUIG-9321</t>
  </si>
  <si>
    <t>FEQX-2679</t>
  </si>
  <si>
    <t>15:44</t>
  </si>
  <si>
    <t>YJGY-8120</t>
  </si>
  <si>
    <t>AVOX-9590</t>
  </si>
  <si>
    <t>XOJH-3845</t>
  </si>
  <si>
    <t>UZZE-9981</t>
  </si>
  <si>
    <t>GQXT-8309</t>
  </si>
  <si>
    <t>YYZM-1490</t>
  </si>
  <si>
    <t>OQRH-1392</t>
  </si>
  <si>
    <t>13:44</t>
  </si>
  <si>
    <t>DYNY-6333</t>
  </si>
  <si>
    <t>YBUJ-7161</t>
  </si>
  <si>
    <t>15:31</t>
  </si>
  <si>
    <t>WWXC-1594</t>
  </si>
  <si>
    <t>IUJS-1173</t>
  </si>
  <si>
    <t>VLYR-2258</t>
  </si>
  <si>
    <t>YSRM-2327</t>
  </si>
  <si>
    <t>GXPT-1939</t>
  </si>
  <si>
    <t>OUFA-4503</t>
  </si>
  <si>
    <t>WRKI-5132</t>
  </si>
  <si>
    <t>QUKN-3337</t>
  </si>
  <si>
    <t>ZGYK-5336</t>
  </si>
  <si>
    <t>14:27</t>
  </si>
  <si>
    <t>UBMF-1578</t>
  </si>
  <si>
    <t>BLWP-6367</t>
  </si>
  <si>
    <t>YSCO-4089</t>
  </si>
  <si>
    <t>DLSG-9058</t>
  </si>
  <si>
    <t>OCZB-4332</t>
  </si>
  <si>
    <t>BFMM-7751</t>
  </si>
  <si>
    <t>12:02</t>
  </si>
  <si>
    <t>CSRX-1877</t>
  </si>
  <si>
    <t>CCHY-5951</t>
  </si>
  <si>
    <t>12:27</t>
  </si>
  <si>
    <t>VLKI-9063</t>
  </si>
  <si>
    <t>IXLS-9868</t>
  </si>
  <si>
    <t>PUOP-7635</t>
  </si>
  <si>
    <t>FXRB-1493</t>
  </si>
  <si>
    <t>YXUW-9090</t>
  </si>
  <si>
    <t>RARK-1350</t>
  </si>
  <si>
    <t>XYLD-2052</t>
  </si>
  <si>
    <t>CACK-3314</t>
  </si>
  <si>
    <t>XNKM-7240</t>
  </si>
  <si>
    <t>ZURF-9718</t>
  </si>
  <si>
    <t>MBUF-9325</t>
  </si>
  <si>
    <t>ULDF-6603</t>
  </si>
  <si>
    <t>BHON-3871</t>
  </si>
  <si>
    <t>MUCS-7835</t>
  </si>
  <si>
    <t>OSSZ-8029</t>
  </si>
  <si>
    <t>ZTDF-9905</t>
  </si>
  <si>
    <t>SNLA-7154</t>
  </si>
  <si>
    <t>QPQK-3053</t>
  </si>
  <si>
    <t>IRTS-4365</t>
  </si>
  <si>
    <t>XPML-1793</t>
  </si>
  <si>
    <t>CZKA-6703</t>
  </si>
  <si>
    <t>KCYQ-4191</t>
  </si>
  <si>
    <t>MLFI-5266</t>
  </si>
  <si>
    <t>TMLG-6407</t>
  </si>
  <si>
    <t>VHKV-2974</t>
  </si>
  <si>
    <t>KEYB-5908</t>
  </si>
  <si>
    <t>HNNI-8863</t>
  </si>
  <si>
    <t>XZED-5325</t>
  </si>
  <si>
    <t>GVVJ-5724</t>
  </si>
  <si>
    <t>LPIV-5063</t>
  </si>
  <si>
    <t>12:45</t>
  </si>
  <si>
    <t>YJYU-9211</t>
  </si>
  <si>
    <t>TBQC-5514</t>
  </si>
  <si>
    <t>13:32</t>
  </si>
  <si>
    <t>ZUZB-4525</t>
  </si>
  <si>
    <t>ONTS-7093</t>
  </si>
  <si>
    <t>YERR-2047</t>
  </si>
  <si>
    <t>XPAU-6312</t>
  </si>
  <si>
    <t>MGIY-7598</t>
  </si>
  <si>
    <t>VWJY-5579</t>
  </si>
  <si>
    <t>VMEB-9006</t>
  </si>
  <si>
    <t>KIHD-4313</t>
  </si>
  <si>
    <t>DBMK-9444</t>
  </si>
  <si>
    <t>PBMT-1412</t>
  </si>
  <si>
    <t>WEPQ-4160</t>
  </si>
  <si>
    <t>YFMZ-7377</t>
  </si>
  <si>
    <t>LWAS-4108</t>
  </si>
  <si>
    <t>VTKJ-5183</t>
  </si>
  <si>
    <t>NTKS-2521</t>
  </si>
  <si>
    <t>IVSY-9477</t>
  </si>
  <si>
    <t>KZOY-3727</t>
  </si>
  <si>
    <t>12:21</t>
  </si>
  <si>
    <t>BPPI-6905</t>
  </si>
  <si>
    <t>TYMG-6404</t>
  </si>
  <si>
    <t>PMDJ-3100</t>
  </si>
  <si>
    <t>WSTY-5207</t>
  </si>
  <si>
    <t>UJOY-5645</t>
  </si>
  <si>
    <t>NKBN-6798</t>
  </si>
  <si>
    <t>NKTO-7590</t>
  </si>
  <si>
    <t>MVRA-6341</t>
  </si>
  <si>
    <t>DTJP-9790</t>
  </si>
  <si>
    <t>IWVB-8990</t>
  </si>
  <si>
    <t>LHFK-3027</t>
  </si>
  <si>
    <t>TMUE-8207</t>
  </si>
  <si>
    <t>GVPW-4238</t>
  </si>
  <si>
    <t>TWZM-3349</t>
  </si>
  <si>
    <t>TKAW-3375</t>
  </si>
  <si>
    <t>LAJW-3558</t>
  </si>
  <si>
    <t>NQVY-4281</t>
  </si>
  <si>
    <t>CCWC-8562</t>
  </si>
  <si>
    <t>USDM-3486</t>
  </si>
  <si>
    <t>GGIC-6483</t>
  </si>
  <si>
    <t>CFSE-4079</t>
  </si>
  <si>
    <t>MQUH-3941</t>
  </si>
  <si>
    <t>IZRG-7834</t>
  </si>
  <si>
    <t>ETGT-6935</t>
  </si>
  <si>
    <t>GDVR-6846</t>
  </si>
  <si>
    <t>BCLW-4704</t>
  </si>
  <si>
    <t>GZWW-3133</t>
  </si>
  <si>
    <t>JLFY-6518</t>
  </si>
  <si>
    <t>GGOY-3577</t>
  </si>
  <si>
    <t>BKKE-6197</t>
  </si>
  <si>
    <t>VFJI-8935</t>
  </si>
  <si>
    <t>IWWB-6968</t>
  </si>
  <si>
    <t>OHYE-8693</t>
  </si>
  <si>
    <t>RBFM-3022</t>
  </si>
  <si>
    <t>VUGI-7425</t>
  </si>
  <si>
    <t>MXCX-9103</t>
  </si>
  <si>
    <t>IQSZ-5701</t>
  </si>
  <si>
    <t>XMYH-3144</t>
  </si>
  <si>
    <t>CUQD-5269</t>
  </si>
  <si>
    <t>DFWF-2912</t>
  </si>
  <si>
    <t>QDLY-2139</t>
  </si>
  <si>
    <t>BAIM-2851</t>
  </si>
  <si>
    <t>GDDJ-4492</t>
  </si>
  <si>
    <t>ZSYC-6915</t>
  </si>
  <si>
    <t>ZFGR-9158</t>
  </si>
  <si>
    <t>LQSF-1536</t>
  </si>
  <si>
    <t>KUAF-3174</t>
  </si>
  <si>
    <t>13:23</t>
  </si>
  <si>
    <t>NNVZ-4643</t>
  </si>
  <si>
    <t>KSTK-9998</t>
  </si>
  <si>
    <t>ENZN-9919</t>
  </si>
  <si>
    <t>VCOO-5948</t>
  </si>
  <si>
    <t>FFZT-3952</t>
  </si>
  <si>
    <t>12:37</t>
  </si>
  <si>
    <t>HYNJ-5088</t>
  </si>
  <si>
    <t>SCER-6335</t>
  </si>
  <si>
    <t>QGOC-3795</t>
  </si>
  <si>
    <t>DBVG-3838</t>
  </si>
  <si>
    <t>GUIP-5626</t>
  </si>
  <si>
    <t>BAUV-4401</t>
  </si>
  <si>
    <t>PJNB-1775</t>
  </si>
  <si>
    <t>PHKS-1398</t>
  </si>
  <si>
    <t>RRZV-6342</t>
  </si>
  <si>
    <t>HLUH-7295</t>
  </si>
  <si>
    <t>MKMV-7981</t>
  </si>
  <si>
    <t>PAID-1522</t>
  </si>
  <si>
    <t>PSEB-4017</t>
  </si>
  <si>
    <t>NJAJ-7213</t>
  </si>
  <si>
    <t>BCQZ-9907</t>
  </si>
  <si>
    <t>VBLV-8760</t>
  </si>
  <si>
    <t>CTGY-9309</t>
  </si>
  <si>
    <t>FOQB-9568</t>
  </si>
  <si>
    <t>NUUO-4847</t>
  </si>
  <si>
    <t>15:53</t>
  </si>
  <si>
    <t>RUML-2138</t>
  </si>
  <si>
    <t>UQAI-7502</t>
  </si>
  <si>
    <t>14:23</t>
  </si>
  <si>
    <t>DTVQ-6302</t>
  </si>
  <si>
    <t>VQZO-6203</t>
  </si>
  <si>
    <t>14:11</t>
  </si>
  <si>
    <t>MIBQ-7221</t>
  </si>
  <si>
    <t>VDIV-8205</t>
  </si>
  <si>
    <t>DGBU-5431</t>
  </si>
  <si>
    <t>LJEE-3628</t>
  </si>
  <si>
    <t>JQND-3936</t>
  </si>
  <si>
    <t>RQEY-7713</t>
  </si>
  <si>
    <t>WWJQ-3333</t>
  </si>
  <si>
    <t>PLOQ-2587</t>
  </si>
  <si>
    <t>TILZ-3333</t>
  </si>
  <si>
    <t>QRMV-6849</t>
  </si>
  <si>
    <t>EQBM-6741</t>
  </si>
  <si>
    <t>AZHV-3401</t>
  </si>
  <si>
    <t>IDFV-1318</t>
  </si>
  <si>
    <t>DSWU-5954</t>
  </si>
  <si>
    <t>14:46</t>
  </si>
  <si>
    <t>EVAN-7590</t>
  </si>
  <si>
    <t>WMPE-9828</t>
  </si>
  <si>
    <t>VERQ-4151</t>
  </si>
  <si>
    <t>FZNI-1777</t>
  </si>
  <si>
    <t>AQHI-1176</t>
  </si>
  <si>
    <t>AUCF-8705</t>
  </si>
  <si>
    <t>PRVA-5657</t>
  </si>
  <si>
    <t>WOSH-8787</t>
  </si>
  <si>
    <t>IJML-2730</t>
  </si>
  <si>
    <t>FVED-7221</t>
  </si>
  <si>
    <t>UDGK-2267</t>
  </si>
  <si>
    <t>FYEY-4495</t>
  </si>
  <si>
    <t>NMBE-3279</t>
  </si>
  <si>
    <t>BVSJ-8635</t>
  </si>
  <si>
    <t>EKOT-1120</t>
  </si>
  <si>
    <t>SYXG-4617</t>
  </si>
  <si>
    <t>MZGN-5353</t>
  </si>
  <si>
    <t>BQWS-5594</t>
  </si>
  <si>
    <t>CVXO-9893</t>
  </si>
  <si>
    <t>AJGD-5666</t>
  </si>
  <si>
    <t>ZOLZ-6036</t>
  </si>
  <si>
    <t>KSJB-3436</t>
  </si>
  <si>
    <t>14:31</t>
  </si>
  <si>
    <t>AXAO-4851</t>
  </si>
  <si>
    <t>ECNN-9678</t>
  </si>
  <si>
    <t>TZXO-4427</t>
  </si>
  <si>
    <t>BLXN-2837</t>
  </si>
  <si>
    <t>BIDJ-7712</t>
  </si>
  <si>
    <t>CRXN-4193</t>
  </si>
  <si>
    <t>ZJGE-4074</t>
  </si>
  <si>
    <t>JWZE-7489</t>
  </si>
  <si>
    <t>HLVC-8317</t>
  </si>
  <si>
    <t>YYVX-8038</t>
  </si>
  <si>
    <t>ZLVE-1394</t>
  </si>
  <si>
    <t>RWXN-9248</t>
  </si>
  <si>
    <t>13:05</t>
  </si>
  <si>
    <t>SNCQ-8692</t>
  </si>
  <si>
    <t>GXTF-1634</t>
  </si>
  <si>
    <t>RVBY-6013</t>
  </si>
  <si>
    <t>GUYW-2813</t>
  </si>
  <si>
    <t>TFIV-5126</t>
  </si>
  <si>
    <t>12:26</t>
  </si>
  <si>
    <t>GSRS-5493</t>
  </si>
  <si>
    <t>NZXB-4967</t>
  </si>
  <si>
    <t>SHFE-9439</t>
  </si>
  <si>
    <t>UKJJ-2122</t>
  </si>
  <si>
    <t>HDNN-7479</t>
  </si>
  <si>
    <t>YAQP-8505</t>
  </si>
  <si>
    <t>XXHT-1682</t>
  </si>
  <si>
    <t>NBZP-4599</t>
  </si>
  <si>
    <t>KSOF-6130</t>
  </si>
  <si>
    <t>QUYH-5158</t>
  </si>
  <si>
    <t>VGOK-3072</t>
  </si>
  <si>
    <t>EUDV-8673</t>
  </si>
  <si>
    <t>FQDE-4918</t>
  </si>
  <si>
    <t>DNNW-5015</t>
  </si>
  <si>
    <t>SBWW-8150</t>
  </si>
  <si>
    <t>TMLB-5394</t>
  </si>
  <si>
    <t>NVVJ-3205</t>
  </si>
  <si>
    <t>DSBA-8383</t>
  </si>
  <si>
    <t>YEXW-6220</t>
  </si>
  <si>
    <t>12:18</t>
  </si>
  <si>
    <t>HYYZ-9278</t>
  </si>
  <si>
    <t>SXKC-8727</t>
  </si>
  <si>
    <t>XLBB-5081</t>
  </si>
  <si>
    <t>NVMW-5607</t>
  </si>
  <si>
    <t>XTZM-7839</t>
  </si>
  <si>
    <t>XWBN-6614</t>
  </si>
  <si>
    <t>EWZI-2966</t>
  </si>
  <si>
    <t>KXMQ-8924</t>
  </si>
  <si>
    <t>GRLH-5076</t>
  </si>
  <si>
    <t>SZQC-5323</t>
  </si>
  <si>
    <t>YVUA-2840</t>
  </si>
  <si>
    <t>SMPL-7621</t>
  </si>
  <si>
    <t>CJRM-3020</t>
  </si>
  <si>
    <t>UFLB-4643</t>
  </si>
  <si>
    <t>ILJJ-8919</t>
  </si>
  <si>
    <t>YXOB-4663</t>
  </si>
  <si>
    <t>ENWV-7930</t>
  </si>
  <si>
    <t>DLTK-2793</t>
  </si>
  <si>
    <t>GUNF-2036</t>
  </si>
  <si>
    <t>DAAT-5273</t>
  </si>
  <si>
    <t>QUZP-4046</t>
  </si>
  <si>
    <t>AISD-3038</t>
  </si>
  <si>
    <t>LOQL-3363</t>
  </si>
  <si>
    <t>YYBD-4491</t>
  </si>
  <si>
    <t>MYUQ-1782</t>
  </si>
  <si>
    <t>SEEG-4560</t>
  </si>
  <si>
    <t>SODC-3343</t>
  </si>
  <si>
    <t>GVZV-5919</t>
  </si>
  <si>
    <t>JYKS-3459</t>
  </si>
  <si>
    <t>UGPH-8930</t>
  </si>
  <si>
    <t>ONOB-4875</t>
  </si>
  <si>
    <t>CUZJ-8112</t>
  </si>
  <si>
    <t>OLVR-9306</t>
  </si>
  <si>
    <t>EOSJ-5921</t>
  </si>
  <si>
    <t>AFYP-7568</t>
  </si>
  <si>
    <t>AUEF-4137</t>
  </si>
  <si>
    <t>EVBE-6655</t>
  </si>
  <si>
    <t>TTOZ-3164</t>
  </si>
  <si>
    <t>ZHYG-3631</t>
  </si>
  <si>
    <t>AXRH-2270</t>
  </si>
  <si>
    <t>HCIX-5477</t>
  </si>
  <si>
    <t>HFKT-6033</t>
  </si>
  <si>
    <t>URQS-9219</t>
  </si>
  <si>
    <t>QULJ-4496</t>
  </si>
  <si>
    <t>TDIL-5161</t>
  </si>
  <si>
    <t>PAQU-3035</t>
  </si>
  <si>
    <t>NGPY-5390</t>
  </si>
  <si>
    <t>IBNE-8402</t>
  </si>
  <si>
    <t>MEYG-8961</t>
  </si>
  <si>
    <t>TBUR-7951</t>
  </si>
  <si>
    <t>TLGU-7271</t>
  </si>
  <si>
    <t>YRNJ-2993</t>
  </si>
  <si>
    <t>ULQV-4448</t>
  </si>
  <si>
    <t>ZZYK-2965</t>
  </si>
  <si>
    <t>IRJG-3639</t>
  </si>
  <si>
    <t>SZPV-7085</t>
  </si>
  <si>
    <t>FSGZ-1302</t>
  </si>
  <si>
    <t>IZOH-1303</t>
  </si>
  <si>
    <t>MDCH-3851</t>
  </si>
  <si>
    <t>LORW-1870</t>
  </si>
  <si>
    <t>YLEJ-4049</t>
  </si>
  <si>
    <t>VNOR-2285</t>
  </si>
  <si>
    <t>PKYL-2632</t>
  </si>
  <si>
    <t>HFYO-8443</t>
  </si>
  <si>
    <t>NIYJ-9530</t>
  </si>
  <si>
    <t>PAAV-2790</t>
  </si>
  <si>
    <t>QLDY-2765</t>
  </si>
  <si>
    <t>IVJT-7969</t>
  </si>
  <si>
    <t>AMBY-4025</t>
  </si>
  <si>
    <t>WJUM-4651</t>
  </si>
  <si>
    <t>UQFR-9546</t>
  </si>
  <si>
    <t>TCRP-7883</t>
  </si>
  <si>
    <t>CCFO-6705</t>
  </si>
  <si>
    <t>OLAR-3204</t>
  </si>
  <si>
    <t>14:16</t>
  </si>
  <si>
    <t>DPLQ-9824</t>
  </si>
  <si>
    <t>GUDF-5294</t>
  </si>
  <si>
    <t>13:55</t>
  </si>
  <si>
    <t>DQUU-6089</t>
  </si>
  <si>
    <t>EJLO-1225</t>
  </si>
  <si>
    <t>JSNJ-6432</t>
  </si>
  <si>
    <t>WGUC-4048</t>
  </si>
  <si>
    <t>GBXF-2247</t>
  </si>
  <si>
    <t>TLAH-4463</t>
  </si>
  <si>
    <t>BSDT-9552</t>
  </si>
  <si>
    <t>YWCO-3380</t>
  </si>
  <si>
    <t>DKSW-1601</t>
  </si>
  <si>
    <t>PVHR-7098</t>
  </si>
  <si>
    <t>SFKJ-6424</t>
  </si>
  <si>
    <t>TTRZ-3054</t>
  </si>
  <si>
    <t>GJAU-9211</t>
  </si>
  <si>
    <t>EPXK-9065</t>
  </si>
  <si>
    <t>RQQK-6448</t>
  </si>
  <si>
    <t>BBIM-3480</t>
  </si>
  <si>
    <t>KDHJ-4460</t>
  </si>
  <si>
    <t>ZYBT-1872</t>
  </si>
  <si>
    <t>VVLX-6538</t>
  </si>
  <si>
    <t>CELX-4916</t>
  </si>
  <si>
    <t>FDZZ-8890</t>
  </si>
  <si>
    <t>NQAU-8974</t>
  </si>
  <si>
    <t>KKID-1365</t>
  </si>
  <si>
    <t>GJTB-8237</t>
  </si>
  <si>
    <t>UQSJ-9886</t>
  </si>
  <si>
    <t>OEEY-3725</t>
  </si>
  <si>
    <t>MQMZ-5276</t>
  </si>
  <si>
    <t>DDJY-6947</t>
  </si>
  <si>
    <t>KHEW-4515</t>
  </si>
  <si>
    <t>ZNXI-8777</t>
  </si>
  <si>
    <t>DRFC-7978</t>
  </si>
  <si>
    <t>BTHE-4729</t>
  </si>
  <si>
    <t>RQOT-8485</t>
  </si>
  <si>
    <t>MKDU-2815</t>
  </si>
  <si>
    <t>RJYI-3784</t>
  </si>
  <si>
    <t>HLPA-1972</t>
  </si>
  <si>
    <t>RSUX-8602</t>
  </si>
  <si>
    <t>JVMS-9135</t>
  </si>
  <si>
    <t>VOJZ-8038</t>
  </si>
  <si>
    <t>KAPZ-9408</t>
  </si>
  <si>
    <t>EZSS-4087</t>
  </si>
  <si>
    <t>LUBA-7350</t>
  </si>
  <si>
    <t>IEOJ-8526</t>
  </si>
  <si>
    <t>JDEJ-4682</t>
  </si>
  <si>
    <t>ATYA-7384</t>
  </si>
  <si>
    <t>XLCB-6668</t>
  </si>
  <si>
    <t>HBDU-7924</t>
  </si>
  <si>
    <t>OQHK-9403</t>
  </si>
  <si>
    <t>UZMJ-9578</t>
  </si>
  <si>
    <t>VWSB-8445</t>
  </si>
  <si>
    <t>QIIN-9671</t>
  </si>
  <si>
    <t>ETOS-6717</t>
  </si>
  <si>
    <t>VXSE-7012</t>
  </si>
  <si>
    <t>QAHV-4840</t>
  </si>
  <si>
    <t>QWKC-2282</t>
  </si>
  <si>
    <t>FKRW-9673</t>
  </si>
  <si>
    <t>EZSM-1506</t>
  </si>
  <si>
    <t>AYPH-9681</t>
  </si>
  <si>
    <t>SCBF-9141</t>
  </si>
  <si>
    <t>DRCM-9301</t>
  </si>
  <si>
    <t>WWSE-4386</t>
  </si>
  <si>
    <t>FBCR-5397</t>
  </si>
  <si>
    <t>NTXA-7437</t>
  </si>
  <si>
    <t>XFJS-8520</t>
  </si>
  <si>
    <t>NXEL-4954</t>
  </si>
  <si>
    <t>UDCF-4212</t>
  </si>
  <si>
    <t>UEHR-1210</t>
  </si>
  <si>
    <t>UNDP-1601</t>
  </si>
  <si>
    <t>QCRL-2197</t>
  </si>
  <si>
    <t>DFMJ-9244</t>
  </si>
  <si>
    <t>JSVC-4152</t>
  </si>
  <si>
    <t>14:36</t>
  </si>
  <si>
    <t>ZJWZ-9108</t>
  </si>
  <si>
    <t>DQTO-3008</t>
  </si>
  <si>
    <t>LYVD-1439</t>
  </si>
  <si>
    <t>ZVXM-3069</t>
  </si>
  <si>
    <t>UVYK-2352</t>
  </si>
  <si>
    <t>GKQY-9435</t>
  </si>
  <si>
    <t>CFBP-5524</t>
  </si>
  <si>
    <t>PVKR-8072</t>
  </si>
  <si>
    <t>EVSG-4828</t>
  </si>
  <si>
    <t>ZEOX-1675</t>
  </si>
  <si>
    <t>NLIB-3581</t>
  </si>
  <si>
    <t>AEIR-8335</t>
  </si>
  <si>
    <t>DZIG-2902</t>
  </si>
  <si>
    <t>AYWU-9248</t>
  </si>
  <si>
    <t>EIXC-1879</t>
  </si>
  <si>
    <t>BWEO-7048</t>
  </si>
  <si>
    <t>RKZX-6627</t>
  </si>
  <si>
    <t>OABI-2272</t>
  </si>
  <si>
    <t>EUUX-1399</t>
  </si>
  <si>
    <t>PJDI-1806</t>
  </si>
  <si>
    <t>HBJQ-2168</t>
  </si>
  <si>
    <t>ZQUY-7438</t>
  </si>
  <si>
    <t>EDGM-9975</t>
  </si>
  <si>
    <t>GWZW-3057</t>
  </si>
  <si>
    <t>VKOR-7724</t>
  </si>
  <si>
    <t>HTTY-2218</t>
  </si>
  <si>
    <t>OISG-8246</t>
  </si>
  <si>
    <t>UHPN-1906</t>
  </si>
  <si>
    <t>LOYX-6161</t>
  </si>
  <si>
    <t>OFYY-7557</t>
  </si>
  <si>
    <t>12:19</t>
  </si>
  <si>
    <t>TAEX-9603</t>
  </si>
  <si>
    <t>LVDB-2757</t>
  </si>
  <si>
    <t>FURW-3850</t>
  </si>
  <si>
    <t>EBTZ-6115</t>
  </si>
  <si>
    <t>CBIS-6472</t>
  </si>
  <si>
    <t>HRCZ-1363</t>
  </si>
  <si>
    <t>UHEJ-5558</t>
  </si>
  <si>
    <t>EGDJ-2213</t>
  </si>
  <si>
    <t>PSHU-6886</t>
  </si>
  <si>
    <t>HPCF-2040</t>
  </si>
  <si>
    <t>WBZX-1225</t>
  </si>
  <si>
    <t>ICIF-2287</t>
  </si>
  <si>
    <t>WLVR-5597</t>
  </si>
  <si>
    <t>LDOO-9391</t>
  </si>
  <si>
    <t>ZHFL-2684</t>
  </si>
  <si>
    <t>AQEP-3766</t>
  </si>
  <si>
    <t>CPNY-3346</t>
  </si>
  <si>
    <t>AYMZ-6556</t>
  </si>
  <si>
    <t>XLKL-9381</t>
  </si>
  <si>
    <t>KYQC-3126</t>
  </si>
  <si>
    <t>RQZQ-7899</t>
  </si>
  <si>
    <t>DFWR-1514</t>
  </si>
  <si>
    <t>QJOX-8501</t>
  </si>
  <si>
    <t>XFCC-8896</t>
  </si>
  <si>
    <t>UCEM-9245</t>
  </si>
  <si>
    <t>LZRK-9812</t>
  </si>
  <si>
    <t>GYLJ-3425</t>
  </si>
  <si>
    <t>SIZK-4228</t>
  </si>
  <si>
    <t>OUPP-5325</t>
  </si>
  <si>
    <t>AMDC-6055</t>
  </si>
  <si>
    <t>ANSE-2153</t>
  </si>
  <si>
    <t>YZDI-1795</t>
  </si>
  <si>
    <t>URRG-3320</t>
  </si>
  <si>
    <t>YEHL-3123</t>
  </si>
  <si>
    <t>NUPZ-3042</t>
  </si>
  <si>
    <t>UTER-3267</t>
  </si>
  <si>
    <t>GFQG-4380</t>
  </si>
  <si>
    <t>GGOL-9667</t>
  </si>
  <si>
    <t>SKUI-7315</t>
  </si>
  <si>
    <t>NKZI-9422</t>
  </si>
  <si>
    <t>UWDX-3152</t>
  </si>
  <si>
    <t>AQDP-8498</t>
  </si>
  <si>
    <t>QGKW-1486</t>
  </si>
  <si>
    <t>JRFR-3712</t>
  </si>
  <si>
    <t>THBV-8049</t>
  </si>
  <si>
    <t>CIQS-2238</t>
  </si>
  <si>
    <t>EZIK-4088</t>
  </si>
  <si>
    <t>CSLC-5780</t>
  </si>
  <si>
    <t>TNLS-1925</t>
  </si>
  <si>
    <t>KEWT-3850</t>
  </si>
  <si>
    <t>06:24</t>
  </si>
  <si>
    <t>SNMC-5126</t>
  </si>
  <si>
    <t>JZKU-4351</t>
  </si>
  <si>
    <t>YEHR-2104</t>
  </si>
  <si>
    <t>SGHW-3859</t>
  </si>
  <si>
    <t>RAIC-5552</t>
  </si>
  <si>
    <t>QPTO-2399</t>
  </si>
  <si>
    <t>XYYI-7936</t>
  </si>
  <si>
    <t>TBFO-2766</t>
  </si>
  <si>
    <t>OGAI-7634</t>
  </si>
  <si>
    <t>ZKUP-3229</t>
  </si>
  <si>
    <t>LTVO-8800</t>
  </si>
  <si>
    <t>GUUU-2229</t>
  </si>
  <si>
    <t>NPIX-1465</t>
  </si>
  <si>
    <t>14:51</t>
  </si>
  <si>
    <t>WGMO-5351</t>
  </si>
  <si>
    <t>TNWV-2843</t>
  </si>
  <si>
    <t>IBGQ-8209</t>
  </si>
  <si>
    <t>MGWW-9452</t>
  </si>
  <si>
    <t>BOXE-1487</t>
  </si>
  <si>
    <t>LPUT-4551</t>
  </si>
  <si>
    <t>NCJJ-6952</t>
  </si>
  <si>
    <t>SGBG-3590</t>
  </si>
  <si>
    <t>BMPA-4479</t>
  </si>
  <si>
    <t>NCMJ-5268</t>
  </si>
  <si>
    <t>NSZP-9000</t>
  </si>
  <si>
    <t>OPXT-1638</t>
  </si>
  <si>
    <t>WONA-7251</t>
  </si>
  <si>
    <t>ZDMT-5351</t>
  </si>
  <si>
    <t>ICMB-5724</t>
  </si>
  <si>
    <t>CHPP-5716</t>
  </si>
  <si>
    <t>INVW-7433</t>
  </si>
  <si>
    <t>MAVN-8519</t>
  </si>
  <si>
    <t>XMSV-6256</t>
  </si>
  <si>
    <t>AMND-3232</t>
  </si>
  <si>
    <t>WFFR-3828</t>
  </si>
  <si>
    <t>PNQS-8205</t>
  </si>
  <si>
    <t>NDME-9394</t>
  </si>
  <si>
    <t>SGRK-8136</t>
  </si>
  <si>
    <t>EUDT-9340</t>
  </si>
  <si>
    <t>VAMO-8677</t>
  </si>
  <si>
    <t>IOGY-1349</t>
  </si>
  <si>
    <t>JRSS-3030</t>
  </si>
  <si>
    <t>ZRWV-6083</t>
  </si>
  <si>
    <t>EOBM-5498</t>
  </si>
  <si>
    <t>AXQQ-7086</t>
  </si>
  <si>
    <t>09:22</t>
  </si>
  <si>
    <t>JVCT-8379</t>
  </si>
  <si>
    <t>TYYH-5258</t>
  </si>
  <si>
    <t>RYCC-2156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</si>
</sst>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0" fillId="0" borderId="1" xfId="0" quotePrefix="1" applyBorder="1"/>
    <xf numFmtId="14" fontId="0" fillId="0" borderId="1" xfId="0" quotePrefix="1" applyNumberFormat="1" applyBorder="1"/>
    <xf numFmtId="20" fontId="0" fillId="0" borderId="1" xfId="0" quotePrefix="1" applyNumberFormat="1" applyBorder="1"/>
    <xf numFmtId="4" fontId="0" fillId="0" borderId="1" xfId="1" quotePrefix="1" applyNumberFormat="1" applyFont="1" applyBorder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2540757461750873E-2"/>
              <c:y val="-9.04159132007232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Dinamica'!$H$3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Dinamica'!$H$4:$H$14</c:f>
              <c:numCache>
                <c:formatCode>"R$"\ #,##0.00</c:formatCode>
                <c:ptCount val="10"/>
                <c:pt idx="0">
                  <c:v>8293.7000000000007</c:v>
                </c:pt>
                <c:pt idx="1">
                  <c:v>8817.7500000000018</c:v>
                </c:pt>
                <c:pt idx="2">
                  <c:v>8504.9500000000007</c:v>
                </c:pt>
                <c:pt idx="3">
                  <c:v>7221.4833333333345</c:v>
                </c:pt>
                <c:pt idx="4">
                  <c:v>8551.35</c:v>
                </c:pt>
                <c:pt idx="5">
                  <c:v>6855.1000000000022</c:v>
                </c:pt>
                <c:pt idx="6">
                  <c:v>7265.5499999999975</c:v>
                </c:pt>
                <c:pt idx="7">
                  <c:v>7370.5499999999975</c:v>
                </c:pt>
                <c:pt idx="8">
                  <c:v>7647.5166666666692</c:v>
                </c:pt>
                <c:pt idx="9">
                  <c:v>222.33333333333337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602927"/>
        <c:axId val="199606255"/>
      </c:barChart>
      <c:lineChart>
        <c:grouping val="standard"/>
        <c:varyColors val="0"/>
        <c:ser>
          <c:idx val="1"/>
          <c:order val="1"/>
          <c:tx>
            <c:strRef>
              <c:f>'Tabela Dinamica'!$I$3</c:f>
              <c:strCache>
                <c:ptCount val="1"/>
                <c:pt idx="0">
                  <c:v>Contagem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7D-4780-BB9C-4C0BEC1C5ABF}"/>
              </c:ext>
            </c:extLst>
          </c:dPt>
          <c:dLbls>
            <c:dLbl>
              <c:idx val="9"/>
              <c:layout>
                <c:manualLayout>
                  <c:x val="-1.2540757461750873E-2"/>
                  <c:y val="-9.0415913200723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7D-4780-BB9C-4C0BEC1C5A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Dinamica'!$G$4:$G$14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'Tabela Dinamica'!$I$4:$I$14</c:f>
              <c:numCache>
                <c:formatCode>General</c:formatCode>
                <c:ptCount val="10"/>
                <c:pt idx="0">
                  <c:v>122</c:v>
                </c:pt>
                <c:pt idx="1">
                  <c:v>119</c:v>
                </c:pt>
                <c:pt idx="2">
                  <c:v>117</c:v>
                </c:pt>
                <c:pt idx="3">
                  <c:v>98</c:v>
                </c:pt>
                <c:pt idx="4">
                  <c:v>116</c:v>
                </c:pt>
                <c:pt idx="5">
                  <c:v>107</c:v>
                </c:pt>
                <c:pt idx="6">
                  <c:v>114</c:v>
                </c:pt>
                <c:pt idx="7">
                  <c:v>99</c:v>
                </c:pt>
                <c:pt idx="8">
                  <c:v>105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D-4780-BB9C-4C0BEC1C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609583"/>
        <c:axId val="199614575"/>
      </c:lineChart>
      <c:catAx>
        <c:axId val="1996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4575"/>
        <c:crosses val="autoZero"/>
        <c:auto val="1"/>
        <c:lblAlgn val="ctr"/>
        <c:lblOffset val="100"/>
        <c:noMultiLvlLbl val="0"/>
      </c:catAx>
      <c:valAx>
        <c:axId val="1996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9583"/>
        <c:crosses val="autoZero"/>
        <c:crossBetween val="between"/>
      </c:valAx>
      <c:valAx>
        <c:axId val="199606255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02927"/>
        <c:crosses val="max"/>
        <c:crossBetween val="between"/>
      </c:valAx>
      <c:catAx>
        <c:axId val="199602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0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23576203646325"/>
          <c:y val="4.3547110055423596E-2"/>
          <c:w val="0.72831748958443543"/>
          <c:h val="0.746634996041171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'Tabela Dinamica'!$C$3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Dinamica'!$C$4:$C$8</c:f>
              <c:numCache>
                <c:formatCode>"R$"\ #,##0.00</c:formatCode>
                <c:ptCount val="4"/>
                <c:pt idx="0">
                  <c:v>24840.333333333347</c:v>
                </c:pt>
                <c:pt idx="1">
                  <c:v>18962</c:v>
                </c:pt>
                <c:pt idx="2">
                  <c:v>14803.799999999997</c:v>
                </c:pt>
                <c:pt idx="3">
                  <c:v>12144.149999999998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9AE-BF03-6306F7F05A3F}"/>
            </c:ext>
          </c:extLst>
        </c:ser>
        <c:ser>
          <c:idx val="1"/>
          <c:order val="1"/>
          <c:tx>
            <c:strRef>
              <c:f>'Tabela Dinamica'!$D$3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Dinamica'!$D$4:$D$8</c:f>
              <c:numCache>
                <c:formatCode>"R$"\ #,##0.00</c:formatCode>
                <c:ptCount val="4"/>
                <c:pt idx="0">
                  <c:v>100.1626344086022</c:v>
                </c:pt>
                <c:pt idx="1">
                  <c:v>75.847999999999999</c:v>
                </c:pt>
                <c:pt idx="2">
                  <c:v>63.535622317596555</c:v>
                </c:pt>
                <c:pt idx="3">
                  <c:v>45.313992537313425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2-49AE-BF03-6306F7F05A3F}"/>
            </c:ext>
          </c:extLst>
        </c:ser>
        <c:ser>
          <c:idx val="2"/>
          <c:order val="2"/>
          <c:tx>
            <c:strRef>
              <c:f>'Tabela Dinamica'!$E$3</c:f>
              <c:strCache>
                <c:ptCount val="1"/>
                <c:pt idx="0">
                  <c:v>Contagem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Dinamica'!$E$4:$E$8</c:f>
              <c:numCache>
                <c:formatCode>General</c:formatCode>
                <c:ptCount val="4"/>
                <c:pt idx="0">
                  <c:v>248</c:v>
                </c:pt>
                <c:pt idx="1">
                  <c:v>250</c:v>
                </c:pt>
                <c:pt idx="2">
                  <c:v>233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2-49AE-BF03-6306F7F05A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284783"/>
        <c:axId val="194265647"/>
      </c:barChart>
      <c:catAx>
        <c:axId val="19428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5647"/>
        <c:crosses val="autoZero"/>
        <c:auto val="1"/>
        <c:lblAlgn val="ctr"/>
        <c:lblOffset val="100"/>
        <c:noMultiLvlLbl val="0"/>
      </c:catAx>
      <c:valAx>
        <c:axId val="19426564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42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40609870983019"/>
          <c:y val="0.8471390452677976"/>
          <c:w val="0.69862972982503868"/>
          <c:h val="0.11332285958316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Dinamica'!$C$11</c:f>
              <c:strCache>
                <c:ptCount val="1"/>
                <c:pt idx="0">
                  <c:v>Soma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Dinamica'!$C$12:$C$14</c:f>
              <c:numCache>
                <c:formatCode>"R$"\ #,##0.00</c:formatCode>
                <c:ptCount val="2"/>
                <c:pt idx="0">
                  <c:v>34612.066666666666</c:v>
                </c:pt>
                <c:pt idx="1">
                  <c:v>36138.21666666666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2-4BC8-858D-96F66B95FE17}"/>
            </c:ext>
          </c:extLst>
        </c:ser>
        <c:ser>
          <c:idx val="1"/>
          <c:order val="1"/>
          <c:tx>
            <c:strRef>
              <c:f>'Tabela Dinamica'!$D$11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Dinamica'!$D$12:$D$14</c:f>
              <c:numCache>
                <c:formatCode>"R$"\ #,##0.00</c:formatCode>
                <c:ptCount val="2"/>
                <c:pt idx="0">
                  <c:v>69.502141900937076</c:v>
                </c:pt>
                <c:pt idx="1">
                  <c:v>72.132168995342639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12-4BC8-858D-96F66B95FE17}"/>
            </c:ext>
          </c:extLst>
        </c:ser>
        <c:ser>
          <c:idx val="2"/>
          <c:order val="2"/>
          <c:tx>
            <c:strRef>
              <c:f>'Tabela Dinamica'!$E$11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912-4BC8-858D-96F66B95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912-4BC8-858D-96F66B95F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Dinamica'!$B$12:$B$14</c:f>
              <c:strCache>
                <c:ptCount val="2"/>
                <c:pt idx="0">
                  <c:v>Cartão</c:v>
                </c:pt>
                <c:pt idx="1">
                  <c:v>Dinheiro</c:v>
                </c:pt>
              </c:strCache>
            </c:strRef>
          </c:cat>
          <c:val>
            <c:numRef>
              <c:f>'Tabela Dinamica'!$E$12:$E$14</c:f>
              <c:numCache>
                <c:formatCode>General</c:formatCode>
                <c:ptCount val="2"/>
                <c:pt idx="0">
                  <c:v>498</c:v>
                </c:pt>
                <c:pt idx="1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12-4BC8-858D-96F66B95FE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4025035970015"/>
          <c:y val="0.47917260750236562"/>
          <c:w val="0.21426196133066305"/>
          <c:h val="0.18352493866488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[ExemploGraficoEstacionamento.xlsx]Tabela Dinamica!Tabela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MÉDIA DA DURAÇÃO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Dinamica'!$L$4:$L$8</c:f>
              <c:strCache>
                <c:ptCount val="4"/>
                <c:pt idx="0">
                  <c:v>CARRO GRANDE</c:v>
                </c:pt>
                <c:pt idx="1">
                  <c:v>CARRO MÉDIO</c:v>
                </c:pt>
                <c:pt idx="2">
                  <c:v>CARRO PEQUENO</c:v>
                </c:pt>
                <c:pt idx="3">
                  <c:v>MOTO</c:v>
                </c:pt>
              </c:strCache>
            </c:strRef>
          </c:cat>
          <c:val>
            <c:numRef>
              <c:f>'Tabela Dinamica'!$M$4:$M$8</c:f>
              <c:numCache>
                <c:formatCode>[h]:mm:ss;@</c:formatCode>
                <c:ptCount val="4"/>
                <c:pt idx="0">
                  <c:v>0.20867215501792108</c:v>
                </c:pt>
                <c:pt idx="1">
                  <c:v>0.21068888888888876</c:v>
                </c:pt>
                <c:pt idx="2">
                  <c:v>0.22060979971387701</c:v>
                </c:pt>
                <c:pt idx="3">
                  <c:v>0.20978700248756224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453B-9FA1-0904B6812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9609583"/>
        <c:axId val="199610831"/>
      </c:barChart>
      <c:catAx>
        <c:axId val="19960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10831"/>
        <c:crosses val="autoZero"/>
        <c:auto val="1"/>
        <c:lblAlgn val="ctr"/>
        <c:lblOffset val="100"/>
        <c:noMultiLvlLbl val="0"/>
      </c:catAx>
      <c:valAx>
        <c:axId val="199610831"/>
        <c:scaling>
          <c:orientation val="minMax"/>
        </c:scaling>
        <c:delete val="1"/>
        <c:axPos val="b"/>
        <c:numFmt formatCode="[h]:mm:ss;@" sourceLinked="1"/>
        <c:majorTickMark val="none"/>
        <c:minorTickMark val="none"/>
        <c:tickLblPos val="nextTo"/>
        <c:crossAx val="19960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0701DB-0034-4B12-862E-344DC353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7620</xdr:colOff>
      <xdr:row>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145F42-748E-44C2-BEDC-E958664E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0"/>
          <a:ext cx="2583180" cy="982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</xdr:rowOff>
    </xdr:from>
    <xdr:to>
      <xdr:col>16</xdr:col>
      <xdr:colOff>457200</xdr:colOff>
      <xdr:row>19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334805-2618-446F-B3A6-754CBE373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3174</xdr:rowOff>
    </xdr:from>
    <xdr:to>
      <xdr:col>11</xdr:col>
      <xdr:colOff>114300</xdr:colOff>
      <xdr:row>32</xdr:row>
      <xdr:rowOff>107949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7BB02B-6B13-47C6-89B3-4F33BB8E8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150706</xdr:colOff>
      <xdr:row>20</xdr:row>
      <xdr:rowOff>3174</xdr:rowOff>
    </xdr:from>
    <xdr:to>
      <xdr:col>16</xdr:col>
      <xdr:colOff>455506</xdr:colOff>
      <xdr:row>32</xdr:row>
      <xdr:rowOff>100329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C66C9A-2FBA-48A9-8417-DEEBC466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19051</xdr:rowOff>
    </xdr:from>
    <xdr:to>
      <xdr:col>10</xdr:col>
      <xdr:colOff>104774</xdr:colOff>
      <xdr:row>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AMANHO">
              <a:extLst>
                <a:ext uri="{FF2B5EF4-FFF2-40B4-BE49-F238E27FC236}">
                  <a16:creationId xmlns:a16="http://schemas.microsoft.com/office/drawing/2014/main" id="{37296764-F51C-487A-B9D2-D5ACB902BC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MANH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1"/>
              <a:ext cx="6200774" cy="701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238124</xdr:colOff>
      <xdr:row>0</xdr:row>
      <xdr:rowOff>9525</xdr:rowOff>
    </xdr:from>
    <xdr:to>
      <xdr:col>16</xdr:col>
      <xdr:colOff>457199</xdr:colOff>
      <xdr:row>3</xdr:row>
      <xdr:rowOff>152399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AGAMENTO">
              <a:extLst>
                <a:ext uri="{FF2B5EF4-FFF2-40B4-BE49-F238E27FC236}">
                  <a16:creationId xmlns:a16="http://schemas.microsoft.com/office/drawing/2014/main" id="{B11F2705-23E6-4B54-8E43-48D9D6CA4C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4124" y="9525"/>
              <a:ext cx="3876675" cy="701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501651</xdr:colOff>
      <xdr:row>0</xdr:row>
      <xdr:rowOff>0</xdr:rowOff>
    </xdr:from>
    <xdr:to>
      <xdr:col>25</xdr:col>
      <xdr:colOff>549277</xdr:colOff>
      <xdr:row>32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795878A-9FE4-4DA9-99DE-C2F69D6B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de%20estacionamento%20-%20edi&#231;&#227;o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  <sheetName val="FILTRO"/>
      <sheetName val="BD (2)"/>
      <sheetName val="Planilha1"/>
      <sheetName val="BDocupada"/>
      <sheetName val="BDlivre"/>
    </sheetNames>
    <sheetDataSet>
      <sheetData sheetId="0">
        <row r="7">
          <cell r="B7" t="str">
            <v>ID</v>
          </cell>
          <cell r="C7" t="str">
            <v>DATA</v>
          </cell>
          <cell r="D7" t="str">
            <v>TAMANHO</v>
          </cell>
          <cell r="E7" t="str">
            <v>PLACA</v>
          </cell>
          <cell r="F7" t="str">
            <v>CHEGADA</v>
          </cell>
          <cell r="G7" t="str">
            <v>SAÍDA</v>
          </cell>
          <cell r="H7" t="str">
            <v>DURAÇÃO</v>
          </cell>
          <cell r="I7" t="str">
            <v>PAGAMENTO</v>
          </cell>
          <cell r="J7" t="str">
            <v>VALOR</v>
          </cell>
          <cell r="K7" t="str">
            <v>VAGA</v>
          </cell>
          <cell r="L7" t="str">
            <v>SITUAÇÃO</v>
          </cell>
        </row>
        <row r="8">
          <cell r="B8">
            <v>1</v>
          </cell>
        </row>
        <row r="9">
          <cell r="B9">
            <v>2</v>
          </cell>
        </row>
        <row r="10">
          <cell r="B10">
            <v>3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6</v>
          </cell>
        </row>
        <row r="14">
          <cell r="B14">
            <v>7</v>
          </cell>
        </row>
        <row r="15">
          <cell r="B15">
            <v>8</v>
          </cell>
        </row>
        <row r="16">
          <cell r="B16">
            <v>9</v>
          </cell>
        </row>
        <row r="17">
          <cell r="B17">
            <v>10</v>
          </cell>
        </row>
        <row r="18">
          <cell r="B18">
            <v>11</v>
          </cell>
        </row>
        <row r="19">
          <cell r="B19">
            <v>12</v>
          </cell>
        </row>
        <row r="20">
          <cell r="B20">
            <v>13</v>
          </cell>
        </row>
        <row r="21">
          <cell r="B21">
            <v>14</v>
          </cell>
        </row>
        <row r="22">
          <cell r="B22">
            <v>15</v>
          </cell>
        </row>
        <row r="23">
          <cell r="B23">
            <v>16</v>
          </cell>
        </row>
        <row r="24">
          <cell r="B24">
            <v>17</v>
          </cell>
        </row>
        <row r="25">
          <cell r="B25">
            <v>18</v>
          </cell>
        </row>
        <row r="26">
          <cell r="B26">
            <v>19</v>
          </cell>
        </row>
        <row r="27">
          <cell r="B27">
            <v>20</v>
          </cell>
        </row>
        <row r="28">
          <cell r="B28">
            <v>21</v>
          </cell>
        </row>
        <row r="29">
          <cell r="B29">
            <v>22</v>
          </cell>
        </row>
        <row r="30">
          <cell r="B30">
            <v>23</v>
          </cell>
        </row>
        <row r="31">
          <cell r="B31">
            <v>24</v>
          </cell>
        </row>
        <row r="32">
          <cell r="B32">
            <v>25</v>
          </cell>
        </row>
        <row r="33">
          <cell r="B33">
            <v>26</v>
          </cell>
        </row>
        <row r="34">
          <cell r="B34">
            <v>27</v>
          </cell>
        </row>
        <row r="35">
          <cell r="B35">
            <v>28</v>
          </cell>
        </row>
        <row r="36">
          <cell r="B36">
            <v>29</v>
          </cell>
        </row>
        <row r="37">
          <cell r="B37">
            <v>30</v>
          </cell>
        </row>
        <row r="38">
          <cell r="B38">
            <v>31</v>
          </cell>
        </row>
        <row r="39">
          <cell r="B39">
            <v>32</v>
          </cell>
        </row>
        <row r="40">
          <cell r="B40">
            <v>33</v>
          </cell>
        </row>
        <row r="41">
          <cell r="B41">
            <v>34</v>
          </cell>
        </row>
        <row r="42">
          <cell r="B42">
            <v>35</v>
          </cell>
        </row>
        <row r="43">
          <cell r="B43">
            <v>36</v>
          </cell>
        </row>
        <row r="44">
          <cell r="B44">
            <v>37</v>
          </cell>
        </row>
        <row r="45">
          <cell r="B45">
            <v>38</v>
          </cell>
        </row>
        <row r="46">
          <cell r="B46">
            <v>39</v>
          </cell>
        </row>
        <row r="47">
          <cell r="B47">
            <v>40</v>
          </cell>
        </row>
        <row r="48">
          <cell r="B48">
            <v>41</v>
          </cell>
        </row>
        <row r="49">
          <cell r="B49">
            <v>42</v>
          </cell>
        </row>
        <row r="50">
          <cell r="B50">
            <v>43</v>
          </cell>
        </row>
        <row r="51">
          <cell r="B51">
            <v>44</v>
          </cell>
        </row>
        <row r="52">
          <cell r="B52">
            <v>45</v>
          </cell>
        </row>
        <row r="53">
          <cell r="B53">
            <v>46</v>
          </cell>
        </row>
        <row r="54">
          <cell r="B54">
            <v>47</v>
          </cell>
        </row>
        <row r="55">
          <cell r="B55">
            <v>48</v>
          </cell>
        </row>
        <row r="56">
          <cell r="B56">
            <v>49</v>
          </cell>
        </row>
        <row r="57">
          <cell r="B57">
            <v>50</v>
          </cell>
        </row>
        <row r="58">
          <cell r="B58">
            <v>51</v>
          </cell>
        </row>
        <row r="59">
          <cell r="B59">
            <v>52</v>
          </cell>
        </row>
        <row r="60">
          <cell r="B60">
            <v>53</v>
          </cell>
        </row>
        <row r="61">
          <cell r="B61">
            <v>54</v>
          </cell>
        </row>
        <row r="62">
          <cell r="B62">
            <v>55</v>
          </cell>
        </row>
        <row r="63">
          <cell r="B63">
            <v>56</v>
          </cell>
        </row>
        <row r="64">
          <cell r="B64">
            <v>57</v>
          </cell>
        </row>
        <row r="65">
          <cell r="B65">
            <v>58</v>
          </cell>
        </row>
        <row r="66">
          <cell r="B66">
            <v>59</v>
          </cell>
        </row>
        <row r="67">
          <cell r="B67">
            <v>60</v>
          </cell>
        </row>
        <row r="68">
          <cell r="B68">
            <v>61</v>
          </cell>
        </row>
        <row r="69">
          <cell r="B69">
            <v>62</v>
          </cell>
        </row>
        <row r="70">
          <cell r="B70">
            <v>63</v>
          </cell>
        </row>
        <row r="71">
          <cell r="B71">
            <v>64</v>
          </cell>
        </row>
        <row r="72">
          <cell r="B72">
            <v>65</v>
          </cell>
        </row>
        <row r="73">
          <cell r="B73">
            <v>66</v>
          </cell>
        </row>
        <row r="74">
          <cell r="B74">
            <v>67</v>
          </cell>
        </row>
        <row r="75">
          <cell r="B75">
            <v>68</v>
          </cell>
        </row>
        <row r="76">
          <cell r="B76">
            <v>69</v>
          </cell>
        </row>
        <row r="77">
          <cell r="B77">
            <v>70</v>
          </cell>
        </row>
        <row r="78">
          <cell r="B78">
            <v>71</v>
          </cell>
        </row>
        <row r="79">
          <cell r="B79">
            <v>72</v>
          </cell>
        </row>
        <row r="80">
          <cell r="B80">
            <v>73</v>
          </cell>
        </row>
        <row r="81">
          <cell r="B81">
            <v>74</v>
          </cell>
        </row>
        <row r="82">
          <cell r="B82">
            <v>75</v>
          </cell>
        </row>
        <row r="83">
          <cell r="B83">
            <v>76</v>
          </cell>
        </row>
        <row r="84">
          <cell r="B84">
            <v>77</v>
          </cell>
        </row>
        <row r="85">
          <cell r="B85">
            <v>78</v>
          </cell>
        </row>
        <row r="86">
          <cell r="B86">
            <v>79</v>
          </cell>
        </row>
        <row r="87">
          <cell r="B87">
            <v>80</v>
          </cell>
        </row>
        <row r="88">
          <cell r="B88">
            <v>81</v>
          </cell>
        </row>
        <row r="89">
          <cell r="B89">
            <v>82</v>
          </cell>
        </row>
        <row r="90">
          <cell r="B90">
            <v>83</v>
          </cell>
        </row>
        <row r="91">
          <cell r="B91">
            <v>84</v>
          </cell>
        </row>
        <row r="92">
          <cell r="B92">
            <v>85</v>
          </cell>
        </row>
        <row r="93">
          <cell r="B93">
            <v>86</v>
          </cell>
        </row>
        <row r="94">
          <cell r="B94">
            <v>87</v>
          </cell>
        </row>
        <row r="95">
          <cell r="B95">
            <v>88</v>
          </cell>
        </row>
        <row r="96">
          <cell r="B96">
            <v>89</v>
          </cell>
        </row>
        <row r="97">
          <cell r="B97">
            <v>90</v>
          </cell>
        </row>
        <row r="98">
          <cell r="B98">
            <v>91</v>
          </cell>
        </row>
        <row r="99">
          <cell r="B99">
            <v>92</v>
          </cell>
        </row>
        <row r="100">
          <cell r="B100">
            <v>93</v>
          </cell>
        </row>
        <row r="101">
          <cell r="B101">
            <v>94</v>
          </cell>
        </row>
        <row r="102">
          <cell r="B102">
            <v>95</v>
          </cell>
        </row>
        <row r="103">
          <cell r="B103">
            <v>96</v>
          </cell>
        </row>
        <row r="104">
          <cell r="B104">
            <v>97</v>
          </cell>
        </row>
        <row r="105">
          <cell r="B105">
            <v>98</v>
          </cell>
        </row>
        <row r="106">
          <cell r="B106">
            <v>99</v>
          </cell>
        </row>
        <row r="107">
          <cell r="B107">
            <v>100</v>
          </cell>
        </row>
        <row r="108">
          <cell r="B108">
            <v>101</v>
          </cell>
        </row>
        <row r="109">
          <cell r="B109">
            <v>102</v>
          </cell>
        </row>
        <row r="110">
          <cell r="B110">
            <v>103</v>
          </cell>
        </row>
        <row r="111">
          <cell r="B111">
            <v>104</v>
          </cell>
        </row>
        <row r="112">
          <cell r="B112">
            <v>105</v>
          </cell>
        </row>
        <row r="113">
          <cell r="B113">
            <v>106</v>
          </cell>
        </row>
        <row r="114">
          <cell r="B114">
            <v>107</v>
          </cell>
        </row>
        <row r="115">
          <cell r="B115">
            <v>108</v>
          </cell>
        </row>
        <row r="116">
          <cell r="B116">
            <v>109</v>
          </cell>
        </row>
        <row r="117">
          <cell r="B117">
            <v>110</v>
          </cell>
        </row>
        <row r="118">
          <cell r="B118">
            <v>111</v>
          </cell>
        </row>
        <row r="119">
          <cell r="B119">
            <v>112</v>
          </cell>
        </row>
        <row r="120">
          <cell r="B120">
            <v>113</v>
          </cell>
        </row>
        <row r="121">
          <cell r="B121">
            <v>114</v>
          </cell>
        </row>
        <row r="122">
          <cell r="B122">
            <v>115</v>
          </cell>
        </row>
        <row r="123">
          <cell r="B123">
            <v>116</v>
          </cell>
        </row>
        <row r="124">
          <cell r="B124">
            <v>117</v>
          </cell>
        </row>
        <row r="125">
          <cell r="B125">
            <v>118</v>
          </cell>
        </row>
        <row r="126">
          <cell r="B126">
            <v>119</v>
          </cell>
        </row>
        <row r="127">
          <cell r="B127">
            <v>120</v>
          </cell>
        </row>
        <row r="128">
          <cell r="B128">
            <v>121</v>
          </cell>
        </row>
        <row r="129">
          <cell r="B129">
            <v>122</v>
          </cell>
        </row>
        <row r="130">
          <cell r="B130">
            <v>123</v>
          </cell>
        </row>
        <row r="131">
          <cell r="B131">
            <v>124</v>
          </cell>
        </row>
        <row r="132">
          <cell r="B132">
            <v>125</v>
          </cell>
        </row>
        <row r="133">
          <cell r="B133">
            <v>126</v>
          </cell>
        </row>
        <row r="134">
          <cell r="B134">
            <v>127</v>
          </cell>
        </row>
        <row r="135">
          <cell r="B135">
            <v>128</v>
          </cell>
        </row>
        <row r="136">
          <cell r="B136">
            <v>129</v>
          </cell>
        </row>
        <row r="137">
          <cell r="B137">
            <v>130</v>
          </cell>
        </row>
        <row r="138">
          <cell r="B138">
            <v>131</v>
          </cell>
        </row>
        <row r="139">
          <cell r="B139">
            <v>132</v>
          </cell>
        </row>
        <row r="140">
          <cell r="B140">
            <v>133</v>
          </cell>
        </row>
        <row r="141">
          <cell r="B141">
            <v>134</v>
          </cell>
        </row>
        <row r="142">
          <cell r="B142">
            <v>135</v>
          </cell>
        </row>
        <row r="143">
          <cell r="B143">
            <v>136</v>
          </cell>
        </row>
        <row r="144">
          <cell r="B144">
            <v>137</v>
          </cell>
        </row>
        <row r="145">
          <cell r="B145">
            <v>138</v>
          </cell>
        </row>
        <row r="146">
          <cell r="B146">
            <v>139</v>
          </cell>
        </row>
        <row r="147">
          <cell r="B147">
            <v>140</v>
          </cell>
        </row>
        <row r="148">
          <cell r="B148">
            <v>141</v>
          </cell>
        </row>
        <row r="149">
          <cell r="B149">
            <v>142</v>
          </cell>
        </row>
        <row r="150">
          <cell r="B150">
            <v>143</v>
          </cell>
        </row>
        <row r="151">
          <cell r="B151">
            <v>144</v>
          </cell>
        </row>
        <row r="152">
          <cell r="B152">
            <v>145</v>
          </cell>
        </row>
        <row r="153">
          <cell r="B153">
            <v>146</v>
          </cell>
        </row>
        <row r="154">
          <cell r="B154">
            <v>147</v>
          </cell>
        </row>
        <row r="155">
          <cell r="B155">
            <v>148</v>
          </cell>
        </row>
        <row r="156">
          <cell r="B156">
            <v>149</v>
          </cell>
        </row>
        <row r="157">
          <cell r="B157">
            <v>150</v>
          </cell>
        </row>
        <row r="158">
          <cell r="B158">
            <v>151</v>
          </cell>
        </row>
        <row r="159">
          <cell r="B159">
            <v>152</v>
          </cell>
        </row>
        <row r="160">
          <cell r="B160">
            <v>153</v>
          </cell>
        </row>
        <row r="161">
          <cell r="B161">
            <v>154</v>
          </cell>
        </row>
        <row r="162">
          <cell r="B162">
            <v>155</v>
          </cell>
        </row>
        <row r="163">
          <cell r="B163">
            <v>156</v>
          </cell>
        </row>
        <row r="164">
          <cell r="B164">
            <v>157</v>
          </cell>
        </row>
        <row r="165">
          <cell r="B165">
            <v>158</v>
          </cell>
        </row>
        <row r="166">
          <cell r="B166">
            <v>159</v>
          </cell>
        </row>
        <row r="167">
          <cell r="B167">
            <v>160</v>
          </cell>
        </row>
        <row r="168">
          <cell r="B168">
            <v>161</v>
          </cell>
        </row>
        <row r="169">
          <cell r="B169">
            <v>162</v>
          </cell>
        </row>
        <row r="170">
          <cell r="B170">
            <v>163</v>
          </cell>
        </row>
        <row r="171">
          <cell r="B171">
            <v>164</v>
          </cell>
        </row>
        <row r="172">
          <cell r="B172">
            <v>165</v>
          </cell>
        </row>
        <row r="173">
          <cell r="B173">
            <v>166</v>
          </cell>
        </row>
        <row r="174">
          <cell r="B174">
            <v>167</v>
          </cell>
        </row>
        <row r="175">
          <cell r="B175">
            <v>168</v>
          </cell>
        </row>
        <row r="176">
          <cell r="B176">
            <v>169</v>
          </cell>
        </row>
        <row r="177">
          <cell r="B177">
            <v>170</v>
          </cell>
        </row>
        <row r="178">
          <cell r="B178">
            <v>171</v>
          </cell>
        </row>
        <row r="179">
          <cell r="B179">
            <v>172</v>
          </cell>
        </row>
        <row r="180">
          <cell r="B180">
            <v>173</v>
          </cell>
        </row>
        <row r="181">
          <cell r="B181">
            <v>174</v>
          </cell>
        </row>
        <row r="182">
          <cell r="B182">
            <v>175</v>
          </cell>
        </row>
        <row r="183">
          <cell r="B183">
            <v>176</v>
          </cell>
        </row>
        <row r="184">
          <cell r="B184">
            <v>177</v>
          </cell>
        </row>
        <row r="185">
          <cell r="B185">
            <v>178</v>
          </cell>
        </row>
        <row r="186">
          <cell r="B186">
            <v>179</v>
          </cell>
        </row>
        <row r="187">
          <cell r="B187">
            <v>180</v>
          </cell>
        </row>
        <row r="188">
          <cell r="B188">
            <v>181</v>
          </cell>
        </row>
        <row r="189">
          <cell r="B189">
            <v>182</v>
          </cell>
        </row>
        <row r="190">
          <cell r="B190">
            <v>183</v>
          </cell>
        </row>
        <row r="191">
          <cell r="B191">
            <v>184</v>
          </cell>
        </row>
        <row r="192">
          <cell r="B192">
            <v>185</v>
          </cell>
        </row>
        <row r="193">
          <cell r="B193">
            <v>186</v>
          </cell>
        </row>
        <row r="194">
          <cell r="B194">
            <v>187</v>
          </cell>
        </row>
        <row r="195">
          <cell r="B195">
            <v>188</v>
          </cell>
        </row>
        <row r="196">
          <cell r="B196">
            <v>189</v>
          </cell>
        </row>
        <row r="197">
          <cell r="B197">
            <v>190</v>
          </cell>
        </row>
        <row r="198">
          <cell r="B198">
            <v>191</v>
          </cell>
        </row>
        <row r="199">
          <cell r="B199">
            <v>192</v>
          </cell>
        </row>
        <row r="200">
          <cell r="B200">
            <v>193</v>
          </cell>
        </row>
        <row r="201">
          <cell r="B201">
            <v>194</v>
          </cell>
        </row>
        <row r="202">
          <cell r="B202">
            <v>195</v>
          </cell>
        </row>
        <row r="203">
          <cell r="B203">
            <v>196</v>
          </cell>
        </row>
        <row r="204">
          <cell r="B204">
            <v>197</v>
          </cell>
        </row>
        <row r="205">
          <cell r="B205">
            <v>198</v>
          </cell>
        </row>
        <row r="206">
          <cell r="B206">
            <v>199</v>
          </cell>
        </row>
        <row r="207">
          <cell r="B207">
            <v>200</v>
          </cell>
        </row>
        <row r="208">
          <cell r="B208">
            <v>201</v>
          </cell>
        </row>
        <row r="209">
          <cell r="B209">
            <v>202</v>
          </cell>
        </row>
        <row r="210">
          <cell r="B210">
            <v>203</v>
          </cell>
        </row>
        <row r="211">
          <cell r="B211">
            <v>204</v>
          </cell>
        </row>
        <row r="212">
          <cell r="B212">
            <v>205</v>
          </cell>
        </row>
        <row r="213">
          <cell r="B213">
            <v>206</v>
          </cell>
        </row>
        <row r="214">
          <cell r="B214">
            <v>207</v>
          </cell>
        </row>
        <row r="215">
          <cell r="B215">
            <v>208</v>
          </cell>
        </row>
        <row r="216">
          <cell r="B216">
            <v>209</v>
          </cell>
        </row>
        <row r="217">
          <cell r="B217">
            <v>210</v>
          </cell>
        </row>
        <row r="218">
          <cell r="B218">
            <v>211</v>
          </cell>
        </row>
        <row r="219">
          <cell r="B219">
            <v>212</v>
          </cell>
        </row>
        <row r="220">
          <cell r="B220">
            <v>213</v>
          </cell>
        </row>
        <row r="221">
          <cell r="B221">
            <v>214</v>
          </cell>
        </row>
        <row r="222">
          <cell r="B222">
            <v>215</v>
          </cell>
        </row>
        <row r="223">
          <cell r="B223">
            <v>216</v>
          </cell>
        </row>
        <row r="224">
          <cell r="B224">
            <v>217</v>
          </cell>
        </row>
        <row r="225">
          <cell r="B225">
            <v>218</v>
          </cell>
        </row>
        <row r="226">
          <cell r="B226">
            <v>219</v>
          </cell>
        </row>
        <row r="227">
          <cell r="B227">
            <v>220</v>
          </cell>
        </row>
        <row r="228">
          <cell r="B228">
            <v>221</v>
          </cell>
        </row>
        <row r="229">
          <cell r="B229">
            <v>222</v>
          </cell>
        </row>
        <row r="230">
          <cell r="B230">
            <v>223</v>
          </cell>
        </row>
        <row r="231">
          <cell r="B231">
            <v>224</v>
          </cell>
        </row>
        <row r="232">
          <cell r="B232">
            <v>225</v>
          </cell>
        </row>
        <row r="233">
          <cell r="B233">
            <v>226</v>
          </cell>
        </row>
        <row r="234">
          <cell r="B234">
            <v>227</v>
          </cell>
        </row>
        <row r="235">
          <cell r="B235">
            <v>228</v>
          </cell>
        </row>
        <row r="236">
          <cell r="B236">
            <v>229</v>
          </cell>
        </row>
        <row r="237">
          <cell r="B237">
            <v>230</v>
          </cell>
        </row>
        <row r="238">
          <cell r="B238">
            <v>231</v>
          </cell>
        </row>
        <row r="239">
          <cell r="B239">
            <v>232</v>
          </cell>
        </row>
        <row r="240">
          <cell r="B240">
            <v>233</v>
          </cell>
        </row>
        <row r="241">
          <cell r="B241">
            <v>234</v>
          </cell>
        </row>
        <row r="242">
          <cell r="B242">
            <v>235</v>
          </cell>
        </row>
        <row r="243">
          <cell r="B243">
            <v>236</v>
          </cell>
        </row>
        <row r="244">
          <cell r="B244">
            <v>237</v>
          </cell>
        </row>
        <row r="245">
          <cell r="B245">
            <v>238</v>
          </cell>
        </row>
        <row r="246">
          <cell r="B246">
            <v>239</v>
          </cell>
        </row>
        <row r="247">
          <cell r="B247">
            <v>240</v>
          </cell>
        </row>
        <row r="248">
          <cell r="B248">
            <v>241</v>
          </cell>
        </row>
        <row r="249">
          <cell r="B249">
            <v>242</v>
          </cell>
        </row>
        <row r="250">
          <cell r="B250">
            <v>243</v>
          </cell>
        </row>
        <row r="251">
          <cell r="B251">
            <v>244</v>
          </cell>
        </row>
        <row r="252">
          <cell r="B252">
            <v>245</v>
          </cell>
        </row>
        <row r="253">
          <cell r="B253">
            <v>246</v>
          </cell>
        </row>
        <row r="254">
          <cell r="B254">
            <v>247</v>
          </cell>
        </row>
        <row r="255">
          <cell r="B255">
            <v>248</v>
          </cell>
        </row>
        <row r="256">
          <cell r="B256">
            <v>249</v>
          </cell>
        </row>
        <row r="257">
          <cell r="B257">
            <v>250</v>
          </cell>
        </row>
        <row r="258">
          <cell r="B258">
            <v>251</v>
          </cell>
        </row>
        <row r="259">
          <cell r="B259">
            <v>252</v>
          </cell>
        </row>
        <row r="260">
          <cell r="B260">
            <v>253</v>
          </cell>
        </row>
        <row r="261">
          <cell r="B261" t="str">
            <v>254</v>
          </cell>
        </row>
      </sheetData>
      <sheetData sheetId="1">
        <row r="20">
          <cell r="B20" t="str">
            <v>MESES</v>
          </cell>
          <cell r="J20">
            <v>9</v>
          </cell>
        </row>
        <row r="21">
          <cell r="B21">
            <v>44197</v>
          </cell>
        </row>
        <row r="22">
          <cell r="B22">
            <v>44198</v>
          </cell>
        </row>
        <row r="23">
          <cell r="B23">
            <v>44199</v>
          </cell>
          <cell r="J23">
            <v>1</v>
          </cell>
        </row>
        <row r="24">
          <cell r="B24">
            <v>44200</v>
          </cell>
        </row>
        <row r="25">
          <cell r="B25">
            <v>44201</v>
          </cell>
        </row>
        <row r="26">
          <cell r="B26">
            <v>44202</v>
          </cell>
        </row>
        <row r="27">
          <cell r="B27">
            <v>44203</v>
          </cell>
        </row>
        <row r="28">
          <cell r="B28">
            <v>44204</v>
          </cell>
        </row>
        <row r="29">
          <cell r="B29">
            <v>44205</v>
          </cell>
        </row>
        <row r="30">
          <cell r="B30">
            <v>44206</v>
          </cell>
        </row>
        <row r="31">
          <cell r="B31">
            <v>44207</v>
          </cell>
        </row>
        <row r="32">
          <cell r="B32">
            <v>44208</v>
          </cell>
        </row>
        <row r="33">
          <cell r="B33">
            <v>44209</v>
          </cell>
        </row>
        <row r="34">
          <cell r="B34">
            <v>44210</v>
          </cell>
        </row>
        <row r="35">
          <cell r="B35">
            <v>44211</v>
          </cell>
        </row>
        <row r="36">
          <cell r="B36">
            <v>44212</v>
          </cell>
        </row>
        <row r="37">
          <cell r="B37">
            <v>44213</v>
          </cell>
        </row>
        <row r="38">
          <cell r="B38">
            <v>44214</v>
          </cell>
        </row>
        <row r="39">
          <cell r="B39">
            <v>44215</v>
          </cell>
        </row>
        <row r="40">
          <cell r="B40">
            <v>44216</v>
          </cell>
        </row>
        <row r="41">
          <cell r="B41">
            <v>44217</v>
          </cell>
        </row>
        <row r="42">
          <cell r="B42">
            <v>44218</v>
          </cell>
        </row>
        <row r="43">
          <cell r="B43">
            <v>44219</v>
          </cell>
        </row>
        <row r="44">
          <cell r="B44">
            <v>44220</v>
          </cell>
        </row>
        <row r="45">
          <cell r="B45">
            <v>44221</v>
          </cell>
        </row>
        <row r="46">
          <cell r="B46">
            <v>44222</v>
          </cell>
        </row>
        <row r="47">
          <cell r="B47">
            <v>44223</v>
          </cell>
        </row>
        <row r="48">
          <cell r="B48">
            <v>44224</v>
          </cell>
        </row>
        <row r="49">
          <cell r="B49">
            <v>44225</v>
          </cell>
        </row>
        <row r="50">
          <cell r="B50">
            <v>44226</v>
          </cell>
        </row>
        <row r="51">
          <cell r="B51">
            <v>44227</v>
          </cell>
        </row>
        <row r="52">
          <cell r="B52">
            <v>44228</v>
          </cell>
        </row>
        <row r="53">
          <cell r="B53">
            <v>44229</v>
          </cell>
        </row>
        <row r="54">
          <cell r="B54">
            <v>44230</v>
          </cell>
        </row>
        <row r="55">
          <cell r="B55">
            <v>44231</v>
          </cell>
        </row>
        <row r="56">
          <cell r="B56">
            <v>44232</v>
          </cell>
        </row>
        <row r="57">
          <cell r="B57">
            <v>44233</v>
          </cell>
        </row>
        <row r="58">
          <cell r="B58">
            <v>44234</v>
          </cell>
        </row>
        <row r="59">
          <cell r="B59">
            <v>44235</v>
          </cell>
        </row>
        <row r="60">
          <cell r="B60">
            <v>44236</v>
          </cell>
        </row>
        <row r="61">
          <cell r="B61">
            <v>44237</v>
          </cell>
        </row>
        <row r="62">
          <cell r="B62">
            <v>44238</v>
          </cell>
        </row>
        <row r="63">
          <cell r="B63">
            <v>44239</v>
          </cell>
        </row>
        <row r="64">
          <cell r="B64">
            <v>44240</v>
          </cell>
        </row>
        <row r="65">
          <cell r="B65">
            <v>44241</v>
          </cell>
        </row>
        <row r="66">
          <cell r="B66">
            <v>44242</v>
          </cell>
        </row>
        <row r="67">
          <cell r="B67">
            <v>44243</v>
          </cell>
        </row>
        <row r="68">
          <cell r="B68">
            <v>44244</v>
          </cell>
        </row>
        <row r="69">
          <cell r="B69">
            <v>44245</v>
          </cell>
        </row>
        <row r="70">
          <cell r="B70">
            <v>44246</v>
          </cell>
        </row>
        <row r="71">
          <cell r="B71">
            <v>44247</v>
          </cell>
        </row>
        <row r="72">
          <cell r="B72">
            <v>44248</v>
          </cell>
        </row>
        <row r="73">
          <cell r="B73">
            <v>44249</v>
          </cell>
        </row>
        <row r="74">
          <cell r="B74">
            <v>44250</v>
          </cell>
        </row>
        <row r="75">
          <cell r="B75">
            <v>44251</v>
          </cell>
        </row>
        <row r="76">
          <cell r="B76">
            <v>44252</v>
          </cell>
        </row>
        <row r="77">
          <cell r="B77">
            <v>44253</v>
          </cell>
        </row>
        <row r="78">
          <cell r="B78">
            <v>44254</v>
          </cell>
        </row>
        <row r="79">
          <cell r="B79">
            <v>44255</v>
          </cell>
        </row>
        <row r="80">
          <cell r="B80">
            <v>44256</v>
          </cell>
        </row>
        <row r="81">
          <cell r="B81">
            <v>44257</v>
          </cell>
        </row>
        <row r="82">
          <cell r="B82">
            <v>44258</v>
          </cell>
        </row>
        <row r="83">
          <cell r="B83">
            <v>44259</v>
          </cell>
        </row>
        <row r="84">
          <cell r="B84">
            <v>44260</v>
          </cell>
        </row>
        <row r="85">
          <cell r="B85">
            <v>44261</v>
          </cell>
        </row>
        <row r="86">
          <cell r="B86">
            <v>44262</v>
          </cell>
        </row>
        <row r="87">
          <cell r="B87">
            <v>44263</v>
          </cell>
        </row>
        <row r="88">
          <cell r="B88">
            <v>44264</v>
          </cell>
        </row>
        <row r="89">
          <cell r="B89">
            <v>44265</v>
          </cell>
        </row>
        <row r="90">
          <cell r="B90">
            <v>44266</v>
          </cell>
        </row>
        <row r="91">
          <cell r="B91">
            <v>44267</v>
          </cell>
        </row>
        <row r="92">
          <cell r="B92">
            <v>44268</v>
          </cell>
        </row>
        <row r="93">
          <cell r="B93">
            <v>44269</v>
          </cell>
        </row>
        <row r="94">
          <cell r="B94">
            <v>44270</v>
          </cell>
        </row>
        <row r="95">
          <cell r="B95">
            <v>44271</v>
          </cell>
        </row>
        <row r="96">
          <cell r="B96">
            <v>44272</v>
          </cell>
        </row>
        <row r="97">
          <cell r="B97">
            <v>44273</v>
          </cell>
        </row>
        <row r="98">
          <cell r="B98">
            <v>44274</v>
          </cell>
        </row>
        <row r="99">
          <cell r="B99">
            <v>44275</v>
          </cell>
        </row>
        <row r="100">
          <cell r="B100">
            <v>44276</v>
          </cell>
        </row>
        <row r="101">
          <cell r="B101">
            <v>44277</v>
          </cell>
        </row>
        <row r="102">
          <cell r="B102">
            <v>44278</v>
          </cell>
        </row>
        <row r="103">
          <cell r="B103">
            <v>44279</v>
          </cell>
        </row>
        <row r="104">
          <cell r="B104">
            <v>44280</v>
          </cell>
        </row>
        <row r="105">
          <cell r="B105">
            <v>44281</v>
          </cell>
        </row>
        <row r="106">
          <cell r="B106">
            <v>44282</v>
          </cell>
        </row>
        <row r="107">
          <cell r="B107">
            <v>44283</v>
          </cell>
        </row>
        <row r="108">
          <cell r="B108">
            <v>44284</v>
          </cell>
        </row>
        <row r="109">
          <cell r="B109">
            <v>44285</v>
          </cell>
        </row>
        <row r="110">
          <cell r="B110">
            <v>44286</v>
          </cell>
        </row>
        <row r="111">
          <cell r="B111">
            <v>44287</v>
          </cell>
        </row>
        <row r="112">
          <cell r="B112">
            <v>44288</v>
          </cell>
        </row>
        <row r="113">
          <cell r="B113">
            <v>44289</v>
          </cell>
        </row>
        <row r="114">
          <cell r="B114">
            <v>44290</v>
          </cell>
        </row>
        <row r="115">
          <cell r="B115">
            <v>44291</v>
          </cell>
        </row>
        <row r="116">
          <cell r="B116">
            <v>44292</v>
          </cell>
        </row>
        <row r="117">
          <cell r="B117">
            <v>44293</v>
          </cell>
        </row>
        <row r="118">
          <cell r="B118">
            <v>44294</v>
          </cell>
        </row>
        <row r="119">
          <cell r="B119">
            <v>44295</v>
          </cell>
        </row>
        <row r="120">
          <cell r="B120">
            <v>44296</v>
          </cell>
        </row>
        <row r="121">
          <cell r="B121">
            <v>44297</v>
          </cell>
        </row>
        <row r="122">
          <cell r="B122">
            <v>44298</v>
          </cell>
        </row>
        <row r="123">
          <cell r="B123">
            <v>44299</v>
          </cell>
        </row>
        <row r="124">
          <cell r="B124">
            <v>44300</v>
          </cell>
        </row>
        <row r="125">
          <cell r="B125">
            <v>44301</v>
          </cell>
        </row>
        <row r="126">
          <cell r="B126">
            <v>44302</v>
          </cell>
        </row>
        <row r="127">
          <cell r="B127">
            <v>44303</v>
          </cell>
        </row>
        <row r="128">
          <cell r="B128">
            <v>44304</v>
          </cell>
        </row>
        <row r="129">
          <cell r="B129">
            <v>44305</v>
          </cell>
        </row>
        <row r="130">
          <cell r="B130">
            <v>44306</v>
          </cell>
        </row>
        <row r="131">
          <cell r="B131">
            <v>44307</v>
          </cell>
        </row>
        <row r="132">
          <cell r="B132">
            <v>44308</v>
          </cell>
        </row>
        <row r="133">
          <cell r="B133">
            <v>44309</v>
          </cell>
        </row>
        <row r="134">
          <cell r="B134">
            <v>44310</v>
          </cell>
        </row>
        <row r="135">
          <cell r="B135">
            <v>44311</v>
          </cell>
        </row>
        <row r="136">
          <cell r="B136">
            <v>44312</v>
          </cell>
        </row>
        <row r="137">
          <cell r="B137">
            <v>44313</v>
          </cell>
        </row>
        <row r="138">
          <cell r="B138">
            <v>44314</v>
          </cell>
        </row>
        <row r="139">
          <cell r="B139">
            <v>44315</v>
          </cell>
        </row>
        <row r="140">
          <cell r="B140">
            <v>44316</v>
          </cell>
        </row>
        <row r="141">
          <cell r="B141">
            <v>44317</v>
          </cell>
        </row>
        <row r="142">
          <cell r="B142">
            <v>44318</v>
          </cell>
        </row>
        <row r="143">
          <cell r="B143">
            <v>44319</v>
          </cell>
        </row>
        <row r="144">
          <cell r="B144">
            <v>44320</v>
          </cell>
        </row>
        <row r="145">
          <cell r="B145">
            <v>44321</v>
          </cell>
        </row>
        <row r="146">
          <cell r="B146">
            <v>44322</v>
          </cell>
        </row>
        <row r="147">
          <cell r="B147">
            <v>44323</v>
          </cell>
        </row>
        <row r="148">
          <cell r="B148">
            <v>44324</v>
          </cell>
        </row>
        <row r="149">
          <cell r="B149">
            <v>44325</v>
          </cell>
        </row>
        <row r="150">
          <cell r="B150">
            <v>44326</v>
          </cell>
        </row>
        <row r="151">
          <cell r="B151">
            <v>44327</v>
          </cell>
        </row>
        <row r="152">
          <cell r="B152">
            <v>44328</v>
          </cell>
        </row>
        <row r="153">
          <cell r="B153">
            <v>44329</v>
          </cell>
        </row>
        <row r="154">
          <cell r="B154">
            <v>44330</v>
          </cell>
        </row>
        <row r="155">
          <cell r="B155">
            <v>44331</v>
          </cell>
        </row>
        <row r="156">
          <cell r="B156">
            <v>44332</v>
          </cell>
        </row>
        <row r="157">
          <cell r="B157">
            <v>44333</v>
          </cell>
        </row>
        <row r="158">
          <cell r="B158">
            <v>44334</v>
          </cell>
        </row>
        <row r="159">
          <cell r="B159">
            <v>44335</v>
          </cell>
        </row>
        <row r="160">
          <cell r="B160">
            <v>44336</v>
          </cell>
        </row>
        <row r="161">
          <cell r="B161">
            <v>44337</v>
          </cell>
        </row>
        <row r="162">
          <cell r="B162">
            <v>44338</v>
          </cell>
        </row>
        <row r="163">
          <cell r="B163">
            <v>44339</v>
          </cell>
        </row>
        <row r="164">
          <cell r="B164">
            <v>44340</v>
          </cell>
        </row>
        <row r="165">
          <cell r="B165">
            <v>44341</v>
          </cell>
        </row>
        <row r="166">
          <cell r="B166">
            <v>44342</v>
          </cell>
        </row>
        <row r="167">
          <cell r="B167">
            <v>44343</v>
          </cell>
        </row>
        <row r="168">
          <cell r="B168">
            <v>44344</v>
          </cell>
        </row>
        <row r="169">
          <cell r="B169">
            <v>44345</v>
          </cell>
        </row>
        <row r="170">
          <cell r="B170">
            <v>44346</v>
          </cell>
        </row>
        <row r="171">
          <cell r="B171">
            <v>44347</v>
          </cell>
        </row>
        <row r="172">
          <cell r="B172">
            <v>44348</v>
          </cell>
        </row>
        <row r="173">
          <cell r="B173">
            <v>44349</v>
          </cell>
        </row>
        <row r="174">
          <cell r="B174">
            <v>44350</v>
          </cell>
        </row>
        <row r="175">
          <cell r="B175">
            <v>44351</v>
          </cell>
        </row>
        <row r="176">
          <cell r="B176">
            <v>44352</v>
          </cell>
        </row>
        <row r="177">
          <cell r="B177">
            <v>44353</v>
          </cell>
        </row>
        <row r="178">
          <cell r="B178">
            <v>44354</v>
          </cell>
        </row>
        <row r="179">
          <cell r="B179">
            <v>44355</v>
          </cell>
        </row>
        <row r="180">
          <cell r="B180">
            <v>44356</v>
          </cell>
        </row>
        <row r="181">
          <cell r="B181">
            <v>44357</v>
          </cell>
        </row>
        <row r="182">
          <cell r="B182">
            <v>44358</v>
          </cell>
        </row>
        <row r="183">
          <cell r="B183">
            <v>44359</v>
          </cell>
        </row>
        <row r="184">
          <cell r="B184">
            <v>44360</v>
          </cell>
        </row>
        <row r="185">
          <cell r="B185">
            <v>44361</v>
          </cell>
        </row>
        <row r="186">
          <cell r="B186">
            <v>44362</v>
          </cell>
        </row>
        <row r="187">
          <cell r="B187">
            <v>44363</v>
          </cell>
        </row>
        <row r="188">
          <cell r="B188">
            <v>44364</v>
          </cell>
        </row>
        <row r="189">
          <cell r="B189">
            <v>44365</v>
          </cell>
        </row>
        <row r="190">
          <cell r="B190">
            <v>44366</v>
          </cell>
        </row>
        <row r="191">
          <cell r="B191">
            <v>44367</v>
          </cell>
        </row>
        <row r="192">
          <cell r="B192">
            <v>44368</v>
          </cell>
        </row>
        <row r="193">
          <cell r="B193">
            <v>44369</v>
          </cell>
        </row>
        <row r="194">
          <cell r="B194">
            <v>44370</v>
          </cell>
        </row>
        <row r="195">
          <cell r="B195">
            <v>44371</v>
          </cell>
        </row>
        <row r="196">
          <cell r="B196">
            <v>44372</v>
          </cell>
        </row>
        <row r="197">
          <cell r="B197">
            <v>44373</v>
          </cell>
        </row>
        <row r="198">
          <cell r="B198">
            <v>44374</v>
          </cell>
        </row>
        <row r="199">
          <cell r="B199">
            <v>44375</v>
          </cell>
        </row>
        <row r="200">
          <cell r="B200">
            <v>44376</v>
          </cell>
        </row>
        <row r="201">
          <cell r="B201">
            <v>44377</v>
          </cell>
        </row>
        <row r="202">
          <cell r="B202">
            <v>44378</v>
          </cell>
        </row>
        <row r="203">
          <cell r="B203">
            <v>44379</v>
          </cell>
        </row>
        <row r="204">
          <cell r="B204">
            <v>44380</v>
          </cell>
        </row>
        <row r="205">
          <cell r="B205">
            <v>44381</v>
          </cell>
        </row>
        <row r="206">
          <cell r="B206">
            <v>44382</v>
          </cell>
        </row>
        <row r="207">
          <cell r="B207">
            <v>44383</v>
          </cell>
        </row>
        <row r="208">
          <cell r="B208">
            <v>44384</v>
          </cell>
        </row>
        <row r="209">
          <cell r="B209">
            <v>44385</v>
          </cell>
        </row>
        <row r="210">
          <cell r="B210">
            <v>44386</v>
          </cell>
        </row>
        <row r="211">
          <cell r="B211">
            <v>44387</v>
          </cell>
        </row>
        <row r="212">
          <cell r="B212">
            <v>44388</v>
          </cell>
        </row>
        <row r="213">
          <cell r="B213">
            <v>44389</v>
          </cell>
        </row>
        <row r="214">
          <cell r="B214">
            <v>44390</v>
          </cell>
        </row>
        <row r="215">
          <cell r="B215">
            <v>44391</v>
          </cell>
        </row>
        <row r="216">
          <cell r="B216">
            <v>44392</v>
          </cell>
        </row>
        <row r="217">
          <cell r="B217">
            <v>44393</v>
          </cell>
        </row>
        <row r="218">
          <cell r="B218">
            <v>44394</v>
          </cell>
        </row>
        <row r="219">
          <cell r="B219">
            <v>44395</v>
          </cell>
        </row>
        <row r="220">
          <cell r="B220">
            <v>44396</v>
          </cell>
        </row>
        <row r="221">
          <cell r="B221">
            <v>44397</v>
          </cell>
        </row>
        <row r="222">
          <cell r="B222">
            <v>44398</v>
          </cell>
        </row>
        <row r="223">
          <cell r="B223">
            <v>44399</v>
          </cell>
        </row>
        <row r="224">
          <cell r="B224">
            <v>44400</v>
          </cell>
        </row>
        <row r="225">
          <cell r="B225">
            <v>44401</v>
          </cell>
        </row>
        <row r="226">
          <cell r="B226">
            <v>44402</v>
          </cell>
        </row>
        <row r="227">
          <cell r="B227">
            <v>44403</v>
          </cell>
        </row>
        <row r="228">
          <cell r="B228">
            <v>44404</v>
          </cell>
        </row>
        <row r="229">
          <cell r="B229">
            <v>44405</v>
          </cell>
        </row>
        <row r="230">
          <cell r="B230">
            <v>44406</v>
          </cell>
        </row>
        <row r="231">
          <cell r="B231">
            <v>44407</v>
          </cell>
        </row>
        <row r="232">
          <cell r="B232">
            <v>44408</v>
          </cell>
        </row>
        <row r="233">
          <cell r="B233">
            <v>44409</v>
          </cell>
        </row>
        <row r="234">
          <cell r="B234">
            <v>44410</v>
          </cell>
        </row>
        <row r="235">
          <cell r="B235">
            <v>44411</v>
          </cell>
        </row>
        <row r="236">
          <cell r="B236">
            <v>44412</v>
          </cell>
        </row>
        <row r="237">
          <cell r="B237">
            <v>44413</v>
          </cell>
        </row>
        <row r="238">
          <cell r="B238">
            <v>44414</v>
          </cell>
        </row>
        <row r="239">
          <cell r="B239">
            <v>44415</v>
          </cell>
        </row>
        <row r="240">
          <cell r="B240">
            <v>44416</v>
          </cell>
        </row>
        <row r="241">
          <cell r="B241">
            <v>44417</v>
          </cell>
        </row>
        <row r="242">
          <cell r="B242">
            <v>44418</v>
          </cell>
        </row>
        <row r="243">
          <cell r="B243">
            <v>44419</v>
          </cell>
        </row>
        <row r="244">
          <cell r="B244">
            <v>44420</v>
          </cell>
        </row>
        <row r="245">
          <cell r="B245">
            <v>44421</v>
          </cell>
        </row>
        <row r="246">
          <cell r="B246">
            <v>44422</v>
          </cell>
        </row>
        <row r="247">
          <cell r="B247">
            <v>44423</v>
          </cell>
        </row>
        <row r="248">
          <cell r="B248">
            <v>44424</v>
          </cell>
        </row>
        <row r="249">
          <cell r="B249">
            <v>44425</v>
          </cell>
        </row>
        <row r="250">
          <cell r="B250">
            <v>44426</v>
          </cell>
        </row>
        <row r="251">
          <cell r="B251">
            <v>44427</v>
          </cell>
        </row>
        <row r="252">
          <cell r="B252">
            <v>44428</v>
          </cell>
        </row>
        <row r="253">
          <cell r="B253">
            <v>44429</v>
          </cell>
        </row>
        <row r="254">
          <cell r="B254">
            <v>44430</v>
          </cell>
        </row>
        <row r="255">
          <cell r="B255">
            <v>44431</v>
          </cell>
        </row>
        <row r="256">
          <cell r="B256">
            <v>44432</v>
          </cell>
        </row>
        <row r="257">
          <cell r="B257">
            <v>44433</v>
          </cell>
        </row>
        <row r="258">
          <cell r="B258">
            <v>44434</v>
          </cell>
        </row>
        <row r="259">
          <cell r="B259">
            <v>44435</v>
          </cell>
        </row>
        <row r="260">
          <cell r="B260">
            <v>44436</v>
          </cell>
        </row>
        <row r="261">
          <cell r="B261">
            <v>44437</v>
          </cell>
        </row>
        <row r="262">
          <cell r="B262">
            <v>44438</v>
          </cell>
        </row>
        <row r="263">
          <cell r="B263">
            <v>44439</v>
          </cell>
        </row>
        <row r="264">
          <cell r="B264">
            <v>44440</v>
          </cell>
        </row>
        <row r="265">
          <cell r="B265">
            <v>44441</v>
          </cell>
        </row>
        <row r="266">
          <cell r="B266">
            <v>44442</v>
          </cell>
        </row>
        <row r="267">
          <cell r="B267">
            <v>44443</v>
          </cell>
        </row>
        <row r="268">
          <cell r="B268">
            <v>44444</v>
          </cell>
        </row>
        <row r="269">
          <cell r="B269">
            <v>44445</v>
          </cell>
        </row>
        <row r="270">
          <cell r="B270">
            <v>44446</v>
          </cell>
        </row>
        <row r="271">
          <cell r="B271">
            <v>44447</v>
          </cell>
        </row>
        <row r="272">
          <cell r="B272">
            <v>44448</v>
          </cell>
        </row>
        <row r="273">
          <cell r="B273">
            <v>44449</v>
          </cell>
        </row>
        <row r="274">
          <cell r="B274">
            <v>44450</v>
          </cell>
        </row>
        <row r="275">
          <cell r="B275">
            <v>44451</v>
          </cell>
        </row>
        <row r="276">
          <cell r="B276">
            <v>44452</v>
          </cell>
        </row>
        <row r="277">
          <cell r="B277">
            <v>44453</v>
          </cell>
        </row>
        <row r="278">
          <cell r="B278">
            <v>44454</v>
          </cell>
        </row>
        <row r="279">
          <cell r="B279">
            <v>44455</v>
          </cell>
        </row>
        <row r="280">
          <cell r="B280">
            <v>44456</v>
          </cell>
        </row>
        <row r="281">
          <cell r="B281">
            <v>44457</v>
          </cell>
        </row>
        <row r="282">
          <cell r="B282">
            <v>44458</v>
          </cell>
        </row>
        <row r="283">
          <cell r="B283">
            <v>44459</v>
          </cell>
        </row>
        <row r="284">
          <cell r="B284">
            <v>44460</v>
          </cell>
        </row>
        <row r="285">
          <cell r="B285">
            <v>44461</v>
          </cell>
        </row>
        <row r="286">
          <cell r="B286">
            <v>44462</v>
          </cell>
        </row>
        <row r="287">
          <cell r="B287">
            <v>44463</v>
          </cell>
        </row>
        <row r="288">
          <cell r="B288">
            <v>44464</v>
          </cell>
        </row>
        <row r="289">
          <cell r="B289">
            <v>44465</v>
          </cell>
        </row>
        <row r="290">
          <cell r="B290">
            <v>44466</v>
          </cell>
        </row>
        <row r="291">
          <cell r="B291">
            <v>44467</v>
          </cell>
        </row>
        <row r="292">
          <cell r="B292">
            <v>44468</v>
          </cell>
        </row>
        <row r="293">
          <cell r="B293">
            <v>44469</v>
          </cell>
        </row>
        <row r="294">
          <cell r="B294">
            <v>44470</v>
          </cell>
        </row>
        <row r="295">
          <cell r="B295">
            <v>44471</v>
          </cell>
        </row>
        <row r="296">
          <cell r="B296">
            <v>44472</v>
          </cell>
        </row>
        <row r="297">
          <cell r="B297">
            <v>44473</v>
          </cell>
        </row>
        <row r="298">
          <cell r="B298">
            <v>44474</v>
          </cell>
        </row>
        <row r="299">
          <cell r="B299">
            <v>44475</v>
          </cell>
        </row>
        <row r="300">
          <cell r="B300">
            <v>44476</v>
          </cell>
        </row>
        <row r="301">
          <cell r="B301">
            <v>44477</v>
          </cell>
        </row>
        <row r="302">
          <cell r="B302">
            <v>44478</v>
          </cell>
        </row>
        <row r="303">
          <cell r="B303">
            <v>44479</v>
          </cell>
        </row>
        <row r="304">
          <cell r="B304">
            <v>44480</v>
          </cell>
        </row>
        <row r="305">
          <cell r="B305">
            <v>44481</v>
          </cell>
        </row>
        <row r="306">
          <cell r="B306">
            <v>44482</v>
          </cell>
        </row>
        <row r="307">
          <cell r="B307">
            <v>44483</v>
          </cell>
        </row>
        <row r="308">
          <cell r="B308">
            <v>44484</v>
          </cell>
        </row>
        <row r="309">
          <cell r="B309">
            <v>44485</v>
          </cell>
        </row>
        <row r="310">
          <cell r="B310">
            <v>44486</v>
          </cell>
        </row>
        <row r="311">
          <cell r="B311">
            <v>44487</v>
          </cell>
        </row>
        <row r="312">
          <cell r="B312">
            <v>44488</v>
          </cell>
        </row>
        <row r="313">
          <cell r="B313">
            <v>44489</v>
          </cell>
        </row>
        <row r="314">
          <cell r="B314">
            <v>44490</v>
          </cell>
        </row>
        <row r="315">
          <cell r="B315">
            <v>44491</v>
          </cell>
        </row>
        <row r="316">
          <cell r="B316">
            <v>44492</v>
          </cell>
        </row>
        <row r="317">
          <cell r="B317">
            <v>44493</v>
          </cell>
        </row>
        <row r="318">
          <cell r="B318">
            <v>44494</v>
          </cell>
        </row>
        <row r="319">
          <cell r="B319">
            <v>44495</v>
          </cell>
        </row>
        <row r="320">
          <cell r="B320">
            <v>44496</v>
          </cell>
        </row>
        <row r="321">
          <cell r="B321">
            <v>44497</v>
          </cell>
        </row>
        <row r="322">
          <cell r="B322">
            <v>44498</v>
          </cell>
        </row>
        <row r="323">
          <cell r="B323">
            <v>44499</v>
          </cell>
        </row>
        <row r="324">
          <cell r="B324">
            <v>44500</v>
          </cell>
        </row>
        <row r="325">
          <cell r="B325">
            <v>44501</v>
          </cell>
        </row>
        <row r="326">
          <cell r="B326">
            <v>44502</v>
          </cell>
        </row>
        <row r="327">
          <cell r="B327">
            <v>44503</v>
          </cell>
        </row>
        <row r="328">
          <cell r="B328">
            <v>44504</v>
          </cell>
        </row>
        <row r="329">
          <cell r="B329">
            <v>44505</v>
          </cell>
        </row>
        <row r="330">
          <cell r="B330">
            <v>44506</v>
          </cell>
        </row>
        <row r="331">
          <cell r="B331">
            <v>44507</v>
          </cell>
        </row>
        <row r="332">
          <cell r="B332">
            <v>44508</v>
          </cell>
        </row>
        <row r="333">
          <cell r="B333">
            <v>44509</v>
          </cell>
        </row>
        <row r="334">
          <cell r="B334">
            <v>44510</v>
          </cell>
        </row>
        <row r="335">
          <cell r="B335">
            <v>44511</v>
          </cell>
        </row>
        <row r="336">
          <cell r="B336">
            <v>44512</v>
          </cell>
        </row>
        <row r="337">
          <cell r="B337">
            <v>44513</v>
          </cell>
        </row>
        <row r="338">
          <cell r="B338">
            <v>44514</v>
          </cell>
        </row>
        <row r="339">
          <cell r="B339">
            <v>44515</v>
          </cell>
        </row>
        <row r="340">
          <cell r="B340">
            <v>44516</v>
          </cell>
        </row>
        <row r="341">
          <cell r="B341">
            <v>44517</v>
          </cell>
        </row>
        <row r="342">
          <cell r="B342">
            <v>44518</v>
          </cell>
        </row>
        <row r="343">
          <cell r="B343">
            <v>44519</v>
          </cell>
        </row>
        <row r="344">
          <cell r="B344">
            <v>44520</v>
          </cell>
        </row>
        <row r="345">
          <cell r="B345">
            <v>44521</v>
          </cell>
        </row>
        <row r="346">
          <cell r="B346">
            <v>44522</v>
          </cell>
        </row>
        <row r="347">
          <cell r="B347">
            <v>44523</v>
          </cell>
        </row>
        <row r="348">
          <cell r="B348">
            <v>44524</v>
          </cell>
        </row>
        <row r="349">
          <cell r="B349">
            <v>44525</v>
          </cell>
        </row>
        <row r="350">
          <cell r="B350">
            <v>44526</v>
          </cell>
        </row>
        <row r="351">
          <cell r="B351">
            <v>44527</v>
          </cell>
        </row>
        <row r="352">
          <cell r="B352">
            <v>44528</v>
          </cell>
        </row>
        <row r="353">
          <cell r="B353">
            <v>44529</v>
          </cell>
        </row>
        <row r="354">
          <cell r="B354">
            <v>44530</v>
          </cell>
        </row>
        <row r="355">
          <cell r="B355">
            <v>44531</v>
          </cell>
        </row>
        <row r="356">
          <cell r="B356">
            <v>44532</v>
          </cell>
        </row>
        <row r="357">
          <cell r="B357">
            <v>44533</v>
          </cell>
        </row>
        <row r="358">
          <cell r="B358">
            <v>44534</v>
          </cell>
        </row>
        <row r="359">
          <cell r="B359">
            <v>44535</v>
          </cell>
        </row>
        <row r="360">
          <cell r="B360">
            <v>44536</v>
          </cell>
        </row>
        <row r="361">
          <cell r="B361">
            <v>44537</v>
          </cell>
        </row>
        <row r="362">
          <cell r="B362">
            <v>44538</v>
          </cell>
        </row>
        <row r="363">
          <cell r="B363">
            <v>44539</v>
          </cell>
        </row>
        <row r="364">
          <cell r="B364">
            <v>44540</v>
          </cell>
        </row>
        <row r="365">
          <cell r="B365">
            <v>44541</v>
          </cell>
        </row>
        <row r="366">
          <cell r="B366">
            <v>44542</v>
          </cell>
        </row>
        <row r="367">
          <cell r="B367">
            <v>44543</v>
          </cell>
        </row>
        <row r="368">
          <cell r="B368">
            <v>44544</v>
          </cell>
        </row>
        <row r="369">
          <cell r="B369">
            <v>44545</v>
          </cell>
        </row>
        <row r="370">
          <cell r="B370">
            <v>44546</v>
          </cell>
        </row>
        <row r="371">
          <cell r="B371">
            <v>44547</v>
          </cell>
        </row>
        <row r="372">
          <cell r="B372">
            <v>44548</v>
          </cell>
        </row>
        <row r="373">
          <cell r="B373">
            <v>44549</v>
          </cell>
        </row>
        <row r="374">
          <cell r="B374">
            <v>44550</v>
          </cell>
        </row>
        <row r="375">
          <cell r="B375">
            <v>44551</v>
          </cell>
        </row>
        <row r="376">
          <cell r="B376">
            <v>44552</v>
          </cell>
        </row>
        <row r="377">
          <cell r="B377">
            <v>44553</v>
          </cell>
        </row>
        <row r="378">
          <cell r="B378">
            <v>44554</v>
          </cell>
        </row>
        <row r="379">
          <cell r="B379">
            <v>44555</v>
          </cell>
        </row>
        <row r="380">
          <cell r="B380">
            <v>44556</v>
          </cell>
        </row>
        <row r="381">
          <cell r="B381">
            <v>44557</v>
          </cell>
        </row>
        <row r="382">
          <cell r="B382">
            <v>44558</v>
          </cell>
        </row>
        <row r="383">
          <cell r="B383">
            <v>44559</v>
          </cell>
        </row>
        <row r="384">
          <cell r="B384">
            <v>44560</v>
          </cell>
        </row>
        <row r="385">
          <cell r="B385">
            <v>44561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nisss" refreshedDate="44486.861791898147" createdVersion="7" refreshedVersion="7" minRefreshableVersion="3" recordCount="999" xr:uid="{E7B794DF-0D78-4F8B-8CBE-4F54A8BC859A}">
  <cacheSource type="worksheet">
    <worksheetSource ref="B7:L1006" sheet="BD"/>
  </cacheSource>
  <cacheFields count="12">
    <cacheField name="ID" numFmtId="0">
      <sharedItems containsSemiMixedTypes="0" containsString="0" containsNumber="1" containsInteger="1" minValue="1" maxValue="999"/>
    </cacheField>
    <cacheField name="DATA" numFmtId="14">
      <sharedItems containsSemiMixedTypes="0" containsNonDate="0" containsDate="1" containsString="0" minDate="2021-01-01T00:00:00" maxDate="2021-10-02T00:00:00" count="263">
        <d v="2021-05-30T00:00:00"/>
        <d v="2021-06-02T00:00:00"/>
        <d v="2021-01-14T00:00:00"/>
        <d v="2021-06-11T00:00:00"/>
        <d v="2021-05-08T00:00:00"/>
        <d v="2021-07-11T00:00:00"/>
        <d v="2021-02-19T00:00:00"/>
        <d v="2021-03-17T00:00:00"/>
        <d v="2021-01-22T00:00:00"/>
        <d v="2021-05-16T00:00:00"/>
        <d v="2021-02-08T00:00:00"/>
        <d v="2021-03-23T00:00:00"/>
        <d v="2021-03-24T00:00:00"/>
        <d v="2021-04-27T00:00:00"/>
        <d v="2021-03-28T00:00:00"/>
        <d v="2021-08-18T00:00:00"/>
        <d v="2021-02-04T00:00:00"/>
        <d v="2021-05-15T00:00:00"/>
        <d v="2021-09-11T00:00:00"/>
        <d v="2021-07-27T00:00:00"/>
        <d v="2021-02-07T00:00:00"/>
        <d v="2021-06-20T00:00:00"/>
        <d v="2021-06-05T00:00:00"/>
        <d v="2021-08-29T00:00:00"/>
        <d v="2021-08-24T00:00:00"/>
        <d v="2021-03-16T00:00:00"/>
        <d v="2021-02-22T00:00:00"/>
        <d v="2021-03-11T00:00:00"/>
        <d v="2021-01-04T00:00:00"/>
        <d v="2021-08-31T00:00:00"/>
        <d v="2021-08-25T00:00:00"/>
        <d v="2021-02-26T00:00:00"/>
        <d v="2021-08-07T00:00:00"/>
        <d v="2021-05-13T00:00:00"/>
        <d v="2021-04-11T00:00:00"/>
        <d v="2021-05-18T00:00:00"/>
        <d v="2021-07-22T00:00:00"/>
        <d v="2021-04-12T00:00:00"/>
        <d v="2021-03-03T00:00:00"/>
        <d v="2021-05-26T00:00:00"/>
        <d v="2021-06-17T00:00:00"/>
        <d v="2021-09-25T00:00:00"/>
        <d v="2021-05-21T00:00:00"/>
        <d v="2021-09-02T00:00:00"/>
        <d v="2021-05-31T00:00:00"/>
        <d v="2021-02-06T00:00:00"/>
        <d v="2021-04-26T00:00:00"/>
        <d v="2021-06-30T00:00:00"/>
        <d v="2021-07-13T00:00:00"/>
        <d v="2021-09-26T00:00:00"/>
        <d v="2021-06-10T00:00:00"/>
        <d v="2021-06-26T00:00:00"/>
        <d v="2021-07-24T00:00:00"/>
        <d v="2021-03-01T00:00:00"/>
        <d v="2021-01-16T00:00:00"/>
        <d v="2021-08-03T00:00:00"/>
        <d v="2021-08-19T00:00:00"/>
        <d v="2021-01-09T00:00:00"/>
        <d v="2021-09-08T00:00:00"/>
        <d v="2021-06-15T00:00:00"/>
        <d v="2021-01-21T00:00:00"/>
        <d v="2021-09-09T00:00:00"/>
        <d v="2021-02-20T00:00:00"/>
        <d v="2021-02-05T00:00:00"/>
        <d v="2021-06-22T00:00:00"/>
        <d v="2021-07-06T00:00:00"/>
        <d v="2021-07-10T00:00:00"/>
        <d v="2021-08-09T00:00:00"/>
        <d v="2021-08-05T00:00:00"/>
        <d v="2021-02-10T00:00:00"/>
        <d v="2021-04-01T00:00:00"/>
        <d v="2021-06-03T00:00:00"/>
        <d v="2021-03-22T00:00:00"/>
        <d v="2021-08-16T00:00:00"/>
        <d v="2021-07-25T00:00:00"/>
        <d v="2021-01-13T00:00:00"/>
        <d v="2021-09-05T00:00:00"/>
        <d v="2021-01-03T00:00:00"/>
        <d v="2021-06-04T00:00:00"/>
        <d v="2021-03-13T00:00:00"/>
        <d v="2021-08-11T00:00:00"/>
        <d v="2021-04-09T00:00:00"/>
        <d v="2021-09-17T00:00:00"/>
        <d v="2021-03-09T00:00:00"/>
        <d v="2021-01-01T00:00:00"/>
        <d v="2021-05-14T00:00:00"/>
        <d v="2021-05-04T00:00:00"/>
        <d v="2021-04-14T00:00:00"/>
        <d v="2021-06-28T00:00:00"/>
        <d v="2021-04-13T00:00:00"/>
        <d v="2021-09-18T00:00:00"/>
        <d v="2021-01-06T00:00:00"/>
        <d v="2021-07-18T00:00:00"/>
        <d v="2021-08-13T00:00:00"/>
        <d v="2021-05-28T00:00:00"/>
        <d v="2021-02-27T00:00:00"/>
        <d v="2021-09-24T00:00:00"/>
        <d v="2021-01-12T00:00:00"/>
        <d v="2021-03-06T00:00:00"/>
        <d v="2021-05-25T00:00:00"/>
        <d v="2021-02-15T00:00:00"/>
        <d v="2021-05-07T00:00:00"/>
        <d v="2021-04-18T00:00:00"/>
        <d v="2021-04-20T00:00:00"/>
        <d v="2021-08-28T00:00:00"/>
        <d v="2021-09-12T00:00:00"/>
        <d v="2021-04-10T00:00:00"/>
        <d v="2021-03-30T00:00:00"/>
        <d v="2021-03-14T00:00:00"/>
        <d v="2021-06-13T00:00:00"/>
        <d v="2021-02-11T00:00:00"/>
        <d v="2021-06-24T00:00:00"/>
        <d v="2021-01-17T00:00:00"/>
        <d v="2021-01-23T00:00:00"/>
        <d v="2021-05-29T00:00:00"/>
        <d v="2021-08-06T00:00:00"/>
        <d v="2021-09-03T00:00:00"/>
        <d v="2021-03-31T00:00:00"/>
        <d v="2021-03-02T00:00:00"/>
        <d v="2021-06-07T00:00:00"/>
        <d v="2021-08-01T00:00:00"/>
        <d v="2021-02-23T00:00:00"/>
        <d v="2021-01-02T00:00:00"/>
        <d v="2021-09-21T00:00:00"/>
        <d v="2021-05-24T00:00:00"/>
        <d v="2021-08-02T00:00:00"/>
        <d v="2021-05-12T00:00:00"/>
        <d v="2021-02-16T00:00:00"/>
        <d v="2021-01-15T00:00:00"/>
        <d v="2021-05-17T00:00:00"/>
        <d v="2021-09-07T00:00:00"/>
        <d v="2021-05-01T00:00:00"/>
        <d v="2021-04-02T00:00:00"/>
        <d v="2021-03-15T00:00:00"/>
        <d v="2021-05-09T00:00:00"/>
        <d v="2021-05-02T00:00:00"/>
        <d v="2021-08-08T00:00:00"/>
        <d v="2021-02-21T00:00:00"/>
        <d v="2021-09-16T00:00:00"/>
        <d v="2021-07-03T00:00:00"/>
        <d v="2021-03-27T00:00:00"/>
        <d v="2021-08-17T00:00:00"/>
        <d v="2021-05-03T00:00:00"/>
        <d v="2021-07-15T00:00:00"/>
        <d v="2021-09-23T00:00:00"/>
        <d v="2021-05-10T00:00:00"/>
        <d v="2021-07-23T00:00:00"/>
        <d v="2021-07-02T00:00:00"/>
        <d v="2021-06-18T00:00:00"/>
        <d v="2021-09-19T00:00:00"/>
        <d v="2021-01-18T00:00:00"/>
        <d v="2021-02-17T00:00:00"/>
        <d v="2021-02-12T00:00:00"/>
        <d v="2021-07-19T00:00:00"/>
        <d v="2021-08-12T00:00:00"/>
        <d v="2021-08-14T00:00:00"/>
        <d v="2021-01-24T00:00:00"/>
        <d v="2021-07-21T00:00:00"/>
        <d v="2021-04-29T00:00:00"/>
        <d v="2021-03-18T00:00:00"/>
        <d v="2021-04-07T00:00:00"/>
        <d v="2021-04-30T00:00:00"/>
        <d v="2021-05-22T00:00:00"/>
        <d v="2021-02-18T00:00:00"/>
        <d v="2021-05-05T00:00:00"/>
        <d v="2021-06-29T00:00:00"/>
        <d v="2021-04-03T00:00:00"/>
        <d v="2021-03-05T00:00:00"/>
        <d v="2021-08-26T00:00:00"/>
        <d v="2021-08-27T00:00:00"/>
        <d v="2021-03-25T00:00:00"/>
        <d v="2021-09-20T00:00:00"/>
        <d v="2021-10-01T00:00:00"/>
        <d v="2021-02-03T00:00:00"/>
        <d v="2021-06-25T00:00:00"/>
        <d v="2021-05-11T00:00:00"/>
        <d v="2021-01-07T00:00:00"/>
        <d v="2021-01-30T00:00:00"/>
        <d v="2021-01-20T00:00:00"/>
        <d v="2021-06-27T00:00:00"/>
        <d v="2021-04-05T00:00:00"/>
        <d v="2021-01-10T00:00:00"/>
        <d v="2021-07-07T00:00:00"/>
        <d v="2021-06-19T00:00:00"/>
        <d v="2021-05-06T00:00:00"/>
        <d v="2021-06-23T00:00:00"/>
        <d v="2021-02-13T00:00:00"/>
        <d v="2021-02-01T00:00:00"/>
        <d v="2021-09-13T00:00:00"/>
        <d v="2021-09-15T00:00:00"/>
        <d v="2021-01-08T00:00:00"/>
        <d v="2021-03-20T00:00:00"/>
        <d v="2021-06-09T00:00:00"/>
        <d v="2021-04-17T00:00:00"/>
        <d v="2021-07-31T00:00:00"/>
        <d v="2021-05-27T00:00:00"/>
        <d v="2021-07-12T00:00:00"/>
        <d v="2021-09-28T00:00:00"/>
        <d v="2021-05-19T00:00:00"/>
        <d v="2021-01-05T00:00:00"/>
        <d v="2021-08-20T00:00:00"/>
        <d v="2021-03-19T00:00:00"/>
        <d v="2021-04-19T00:00:00"/>
        <d v="2021-06-14T00:00:00"/>
        <d v="2021-08-15T00:00:00"/>
        <d v="2021-04-21T00:00:00"/>
        <d v="2021-09-06T00:00:00"/>
        <d v="2021-07-30T00:00:00"/>
        <d v="2021-06-06T00:00:00"/>
        <d v="2021-07-29T00:00:00"/>
        <d v="2021-02-24T00:00:00"/>
        <d v="2021-01-19T00:00:00"/>
        <d v="2021-09-29T00:00:00"/>
        <d v="2021-07-26T00:00:00"/>
        <d v="2021-08-22T00:00:00"/>
        <d v="2021-04-08T00:00:00"/>
        <d v="2021-02-14T00:00:00"/>
        <d v="2021-03-04T00:00:00"/>
        <d v="2021-09-27T00:00:00"/>
        <d v="2021-07-20T00:00:00"/>
        <d v="2021-02-09T00:00:00"/>
        <d v="2021-04-24T00:00:00"/>
        <d v="2021-01-26T00:00:00"/>
        <d v="2021-01-11T00:00:00"/>
        <d v="2021-04-22T00:00:00"/>
        <d v="2021-06-12T00:00:00"/>
        <d v="2021-07-04T00:00:00"/>
        <d v="2021-06-01T00:00:00"/>
        <d v="2021-01-27T00:00:00"/>
        <d v="2021-07-01T00:00:00"/>
        <d v="2021-02-28T00:00:00"/>
        <d v="2021-02-25T00:00:00"/>
        <d v="2021-04-23T00:00:00"/>
        <d v="2021-09-01T00:00:00"/>
        <d v="2021-05-20T00:00:00"/>
        <d v="2021-04-28T00:00:00"/>
        <d v="2021-09-04T00:00:00"/>
        <d v="2021-08-21T00:00:00"/>
        <d v="2021-04-15T00:00:00"/>
        <d v="2021-01-31T00:00:00"/>
        <d v="2021-03-21T00:00:00"/>
        <d v="2021-07-08T00:00:00"/>
        <d v="2021-08-30T00:00:00"/>
        <d v="2021-02-02T00:00:00"/>
        <d v="2021-01-29T00:00:00"/>
        <d v="2021-08-23T00:00:00"/>
        <d v="2021-07-09T00:00:00"/>
        <d v="2021-08-04T00:00:00"/>
        <d v="2021-03-29T00:00:00"/>
        <d v="2021-07-16T00:00:00"/>
        <d v="2021-09-30T00:00:00"/>
        <d v="2021-09-22T00:00:00"/>
        <d v="2021-03-12T00:00:00"/>
        <d v="2021-01-25T00:00:00"/>
        <d v="2021-03-07T00:00:00"/>
        <d v="2021-09-14T00:00:00"/>
        <d v="2021-01-28T00:00:00"/>
        <d v="2021-08-10T00:00:00"/>
        <d v="2021-07-17T00:00:00"/>
        <d v="2021-09-10T00:00:00"/>
        <d v="2021-05-23T00:00:00"/>
        <d v="2021-03-10T00:00:00"/>
        <d v="2021-07-28T00:00:00"/>
      </sharedItems>
      <fieldGroup par="11" base="1">
        <rangePr groupBy="days" startDate="2021-01-01T00:00:00" endDate="2021-10-02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0/2021"/>
        </groupItems>
      </fieldGroup>
    </cacheField>
    <cacheField name="TAMANHO" numFmtId="0">
      <sharedItems count="4">
        <s v="CARRO MÉDIO"/>
        <s v="CARRO GRANDE"/>
        <s v="MOTO"/>
        <s v="CARRO PEQUENO"/>
      </sharedItems>
    </cacheField>
    <cacheField name="PLACA" numFmtId="0">
      <sharedItems/>
    </cacheField>
    <cacheField name="CHEGADA" numFmtId="20">
      <sharedItems/>
    </cacheField>
    <cacheField name="SAÍDA" numFmtId="20">
      <sharedItems/>
    </cacheField>
    <cacheField name="DURAÇÃO" numFmtId="20">
      <sharedItems containsSemiMixedTypes="0" containsNonDate="0" containsDate="1" containsString="0" minDate="1899-12-30T00:13:00" maxDate="1899-12-30T09:45:00"/>
    </cacheField>
    <cacheField name="PAGAMENTO" numFmtId="0">
      <sharedItems count="2">
        <s v="Cartão"/>
        <s v="Dinheiro"/>
      </sharedItems>
    </cacheField>
    <cacheField name="VALOR" numFmtId="4">
      <sharedItems containsSemiMixedTypes="0" containsString="0" containsNumber="1" minValue="3.2499999999999885" maxValue="186.33333333333331"/>
    </cacheField>
    <cacheField name="VAGA" numFmtId="0">
      <sharedItems/>
    </cacheField>
    <cacheField name="SITUAÇÃO" numFmtId="0">
      <sharedItems/>
    </cacheField>
    <cacheField name="Meses" numFmtId="0" databaseField="0">
      <fieldGroup base="1">
        <rangePr groupBy="months" startDate="2021-01-01T00:00:00" endDate="2021-10-02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21"/>
        </groupItems>
      </fieldGroup>
    </cacheField>
  </cacheFields>
  <extLst>
    <ext xmlns:x14="http://schemas.microsoft.com/office/spreadsheetml/2009/9/main" uri="{725AE2AE-9491-48be-B2B4-4EB974FC3084}">
      <x14:pivotCacheDefinition pivotCacheId="1378449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x v="0"/>
    <x v="0"/>
    <s v="UQIC-9947"/>
    <s v="07:21"/>
    <s v="14:52"/>
    <d v="1899-12-30T07:31:00"/>
    <x v="0"/>
    <n v="112.75000000000001"/>
    <s v="A1"/>
    <s v="LIVRE"/>
  </r>
  <r>
    <n v="2"/>
    <x v="1"/>
    <x v="1"/>
    <s v="BXQQ-2449"/>
    <s v="11:04"/>
    <s v="12:59"/>
    <d v="1899-12-30T01:55:00"/>
    <x v="0"/>
    <n v="38.333333333333329"/>
    <s v="C5"/>
    <s v="LIVRE"/>
  </r>
  <r>
    <n v="3"/>
    <x v="2"/>
    <x v="2"/>
    <s v="RUNY-9470"/>
    <s v="10:10"/>
    <s v="12:12"/>
    <d v="1899-12-30T02:02:00"/>
    <x v="0"/>
    <n v="18.299999999999994"/>
    <s v="C1"/>
    <s v="LIVRE"/>
  </r>
  <r>
    <n v="4"/>
    <x v="3"/>
    <x v="3"/>
    <s v="FUFL-8952"/>
    <s v="06:46"/>
    <s v="12:46"/>
    <d v="1899-12-30T06:00:00"/>
    <x v="0"/>
    <n v="72"/>
    <s v="B4"/>
    <s v="LIVRE"/>
  </r>
  <r>
    <n v="5"/>
    <x v="4"/>
    <x v="2"/>
    <s v="DMBQ-6471"/>
    <s v="06:18"/>
    <s v="13:59"/>
    <d v="1899-12-30T07:41:00"/>
    <x v="1"/>
    <n v="69.149999999999991"/>
    <s v="A1"/>
    <s v="LIVRE"/>
  </r>
  <r>
    <n v="6"/>
    <x v="5"/>
    <x v="1"/>
    <s v="NVKY-5658"/>
    <s v="08:25"/>
    <s v="12:32"/>
    <d v="1899-12-30T04:07:00"/>
    <x v="1"/>
    <n v="82.333333333333357"/>
    <s v="B5"/>
    <s v="LIVRE"/>
  </r>
  <r>
    <n v="7"/>
    <x v="6"/>
    <x v="0"/>
    <s v="BBXE-8631"/>
    <s v="06:39"/>
    <s v="14:03"/>
    <d v="1899-12-30T07:24:00"/>
    <x v="1"/>
    <n v="111"/>
    <s v="A4"/>
    <s v="LIVRE"/>
  </r>
  <r>
    <n v="8"/>
    <x v="7"/>
    <x v="1"/>
    <s v="BCOX-6389"/>
    <s v="11:57"/>
    <s v="13:04"/>
    <d v="1899-12-30T01:07:00"/>
    <x v="0"/>
    <n v="22.333333333333336"/>
    <s v="C5"/>
    <s v="LIVRE"/>
  </r>
  <r>
    <n v="9"/>
    <x v="8"/>
    <x v="2"/>
    <s v="XPUR-8589"/>
    <s v="07:18"/>
    <s v="14:35"/>
    <d v="1899-12-30T07:17:00"/>
    <x v="0"/>
    <n v="65.550000000000011"/>
    <s v="B2"/>
    <s v="LIVRE"/>
  </r>
  <r>
    <n v="10"/>
    <x v="9"/>
    <x v="1"/>
    <s v="LINA-5956"/>
    <s v="10:31"/>
    <s v="12:08"/>
    <d v="1899-12-30T01:37:00"/>
    <x v="0"/>
    <n v="32.3333333333333"/>
    <s v="A5"/>
    <s v="LIVRE"/>
  </r>
  <r>
    <n v="11"/>
    <x v="10"/>
    <x v="1"/>
    <s v="FFVO-8153"/>
    <s v="09:15"/>
    <s v="14:01"/>
    <d v="1899-12-30T04:46:00"/>
    <x v="0"/>
    <n v="95.333333333333343"/>
    <s v="A4"/>
    <s v="LIVRE"/>
  </r>
  <r>
    <n v="12"/>
    <x v="11"/>
    <x v="0"/>
    <s v="FHTL-3650"/>
    <s v="07:24"/>
    <s v="13:46"/>
    <d v="1899-12-30T06:22:00"/>
    <x v="1"/>
    <n v="95.500000000000014"/>
    <s v="A3"/>
    <s v="LIVRE"/>
  </r>
  <r>
    <n v="13"/>
    <x v="12"/>
    <x v="2"/>
    <s v="ZYDE-8444"/>
    <s v="10:17"/>
    <s v="15:02"/>
    <d v="1899-12-30T04:45:00"/>
    <x v="0"/>
    <n v="42.75"/>
    <s v="B5"/>
    <s v="LIVRE"/>
  </r>
  <r>
    <n v="14"/>
    <x v="5"/>
    <x v="2"/>
    <s v="LKEV-5082"/>
    <s v="06:16"/>
    <s v="14:35"/>
    <d v="1899-12-30T08:19:00"/>
    <x v="1"/>
    <n v="74.850000000000009"/>
    <s v="A3"/>
    <s v="LIVRE"/>
  </r>
  <r>
    <n v="15"/>
    <x v="13"/>
    <x v="2"/>
    <s v="HWET-7763"/>
    <s v="07:47"/>
    <s v="14:05"/>
    <d v="1899-12-30T06:18:00"/>
    <x v="1"/>
    <n v="56.7"/>
    <s v="C2"/>
    <s v="LIVRE"/>
  </r>
  <r>
    <n v="16"/>
    <x v="14"/>
    <x v="0"/>
    <s v="OTMR-7838"/>
    <s v="09:10"/>
    <s v="15:14"/>
    <d v="1899-12-30T06:04:00"/>
    <x v="1"/>
    <n v="91"/>
    <s v="C4"/>
    <s v="LIVRE"/>
  </r>
  <r>
    <n v="17"/>
    <x v="15"/>
    <x v="1"/>
    <s v="ZHLD-8568"/>
    <s v="08:31"/>
    <s v="12:12"/>
    <d v="1899-12-30T03:41:00"/>
    <x v="1"/>
    <n v="73.666666666666643"/>
    <s v="B4"/>
    <s v="LIVRE"/>
  </r>
  <r>
    <n v="18"/>
    <x v="7"/>
    <x v="0"/>
    <s v="NUYK-6428"/>
    <s v="06:48"/>
    <s v="13:13"/>
    <d v="1899-12-30T06:25:00"/>
    <x v="1"/>
    <n v="96.250000000000014"/>
    <s v="A2"/>
    <s v="LIVRE"/>
  </r>
  <r>
    <n v="19"/>
    <x v="16"/>
    <x v="3"/>
    <s v="HJVJ-3887"/>
    <s v="06:14"/>
    <s v="12:05"/>
    <d v="1899-12-30T05:51:00"/>
    <x v="1"/>
    <n v="70.199999999999989"/>
    <s v="C2"/>
    <s v="LIVRE"/>
  </r>
  <r>
    <n v="20"/>
    <x v="17"/>
    <x v="1"/>
    <s v="YWPZ-9661"/>
    <s v="10:20"/>
    <s v="15:50"/>
    <d v="1899-12-30T05:30:00"/>
    <x v="0"/>
    <n v="109.99999999999999"/>
    <s v="A4"/>
    <s v="LIVRE"/>
  </r>
  <r>
    <n v="21"/>
    <x v="18"/>
    <x v="2"/>
    <s v="YJAN-8641"/>
    <s v="08:11"/>
    <s v="15:36"/>
    <d v="1899-12-30T07:25:00"/>
    <x v="0"/>
    <n v="66.75"/>
    <s v="A1"/>
    <s v="LIVRE"/>
  </r>
  <r>
    <n v="22"/>
    <x v="19"/>
    <x v="1"/>
    <s v="YQBM-1827"/>
    <s v="11:14"/>
    <s v="12:28"/>
    <d v="1899-12-30T01:14:00"/>
    <x v="0"/>
    <n v="24.666666666666714"/>
    <s v="C2"/>
    <s v="LIVRE"/>
  </r>
  <r>
    <n v="23"/>
    <x v="20"/>
    <x v="0"/>
    <s v="OUFZ-1613"/>
    <s v="07:43"/>
    <s v="15:33"/>
    <d v="1899-12-30T07:50:00"/>
    <x v="0"/>
    <n v="117.50000000000001"/>
    <s v="C3"/>
    <s v="LIVRE"/>
  </r>
  <r>
    <n v="24"/>
    <x v="21"/>
    <x v="2"/>
    <s v="WBFL-6538"/>
    <s v="09:49"/>
    <s v="13:48"/>
    <d v="1899-12-30T03:59:00"/>
    <x v="0"/>
    <n v="35.850000000000016"/>
    <s v="A3"/>
    <s v="LIVRE"/>
  </r>
  <r>
    <n v="25"/>
    <x v="10"/>
    <x v="0"/>
    <s v="FQEY-8668"/>
    <s v="06:22"/>
    <s v="12:22"/>
    <d v="1899-12-30T06:00:00"/>
    <x v="0"/>
    <n v="90.000000000000028"/>
    <s v="A1"/>
    <s v="LIVRE"/>
  </r>
  <r>
    <n v="26"/>
    <x v="22"/>
    <x v="3"/>
    <s v="DWLA-9761"/>
    <s v="08:18"/>
    <s v="15:15"/>
    <d v="1899-12-30T06:57:00"/>
    <x v="0"/>
    <n v="83.399999999999977"/>
    <s v="A5"/>
    <s v="LIVRE"/>
  </r>
  <r>
    <n v="27"/>
    <x v="23"/>
    <x v="1"/>
    <s v="ILAM-6150"/>
    <s v="08:01"/>
    <s v="12:06"/>
    <d v="1899-12-30T04:05:00"/>
    <x v="0"/>
    <n v="81.666666666666643"/>
    <s v="A3"/>
    <s v="LIVRE"/>
  </r>
  <r>
    <n v="28"/>
    <x v="24"/>
    <x v="3"/>
    <s v="KHPV-6979"/>
    <s v="09:57"/>
    <s v="12:25"/>
    <d v="1899-12-30T02:28:00"/>
    <x v="0"/>
    <n v="29.599999999999991"/>
    <s v="A4"/>
    <s v="LIVRE"/>
  </r>
  <r>
    <n v="29"/>
    <x v="25"/>
    <x v="3"/>
    <s v="PNHX-4891"/>
    <s v="06:38"/>
    <s v="12:17"/>
    <d v="1899-12-30T05:39:00"/>
    <x v="1"/>
    <n v="67.800000000000011"/>
    <s v="A4"/>
    <s v="LIVRE"/>
  </r>
  <r>
    <n v="30"/>
    <x v="26"/>
    <x v="1"/>
    <s v="CPXP-1474"/>
    <s v="07:17"/>
    <s v="13:17"/>
    <d v="1899-12-30T06:00:00"/>
    <x v="0"/>
    <n v="120.00000000000003"/>
    <s v="A2"/>
    <s v="LIVRE"/>
  </r>
  <r>
    <n v="31"/>
    <x v="27"/>
    <x v="2"/>
    <s v="ZUDF-6012"/>
    <s v="11:47"/>
    <s v="14:15"/>
    <d v="1899-12-30T02:28:00"/>
    <x v="0"/>
    <n v="22.200000000000006"/>
    <s v="C2"/>
    <s v="LIVRE"/>
  </r>
  <r>
    <n v="32"/>
    <x v="28"/>
    <x v="2"/>
    <s v="KMXW-7147"/>
    <s v="11:30"/>
    <s v="12:57"/>
    <d v="1899-12-30T01:27:00"/>
    <x v="1"/>
    <n v="13.04999999999999"/>
    <s v="A1"/>
    <s v="LIVRE"/>
  </r>
  <r>
    <n v="33"/>
    <x v="29"/>
    <x v="3"/>
    <s v="NYUS-5750"/>
    <s v="07:44"/>
    <s v="12:10"/>
    <d v="1899-12-30T04:26:00"/>
    <x v="1"/>
    <n v="53.199999999999982"/>
    <s v="C3"/>
    <s v="LIVRE"/>
  </r>
  <r>
    <n v="34"/>
    <x v="30"/>
    <x v="3"/>
    <s v="NPRY-9260"/>
    <s v="06:52"/>
    <s v="14:20"/>
    <d v="1899-12-30T07:28:00"/>
    <x v="0"/>
    <n v="89.59999999999998"/>
    <s v="A1"/>
    <s v="LIVRE"/>
  </r>
  <r>
    <n v="35"/>
    <x v="31"/>
    <x v="0"/>
    <s v="NFUT-6818"/>
    <s v="10:55"/>
    <s v="13:28"/>
    <d v="1899-12-30T02:33:00"/>
    <x v="1"/>
    <n v="38.250000000000007"/>
    <s v="B5"/>
    <s v="LIVRE"/>
  </r>
  <r>
    <n v="36"/>
    <x v="32"/>
    <x v="2"/>
    <s v="STTD-1726"/>
    <s v="11:21"/>
    <s v="12:58"/>
    <d v="1899-12-30T01:37:00"/>
    <x v="0"/>
    <n v="14.549999999999997"/>
    <s v="B5"/>
    <s v="LIVRE"/>
  </r>
  <r>
    <n v="37"/>
    <x v="33"/>
    <x v="1"/>
    <s v="AYDF-8551"/>
    <s v="08:17"/>
    <s v="15:32"/>
    <d v="1899-12-30T07:15:00"/>
    <x v="1"/>
    <n v="145.00000000000003"/>
    <s v="C5"/>
    <s v="LIVRE"/>
  </r>
  <r>
    <n v="38"/>
    <x v="34"/>
    <x v="2"/>
    <s v="YDMD-3163"/>
    <s v="08:09"/>
    <s v="13:12"/>
    <d v="1899-12-30T05:03:00"/>
    <x v="0"/>
    <n v="45.449999999999982"/>
    <s v="B2"/>
    <s v="LIVRE"/>
  </r>
  <r>
    <n v="39"/>
    <x v="35"/>
    <x v="0"/>
    <s v="FWEJ-3263"/>
    <s v="10:10"/>
    <s v="12:41"/>
    <d v="1899-12-30T02:31:00"/>
    <x v="1"/>
    <n v="37.750000000000007"/>
    <s v="C1"/>
    <s v="LIVRE"/>
  </r>
  <r>
    <n v="40"/>
    <x v="36"/>
    <x v="1"/>
    <s v="KNNN-6979"/>
    <s v="11:57"/>
    <s v="14:12"/>
    <d v="1899-12-30T02:15:00"/>
    <x v="1"/>
    <n v="45.000000000000028"/>
    <s v="B4"/>
    <s v="LIVRE"/>
  </r>
  <r>
    <n v="41"/>
    <x v="37"/>
    <x v="3"/>
    <s v="GVJT-6165"/>
    <s v="10:03"/>
    <s v="15:06"/>
    <d v="1899-12-30T05:03:00"/>
    <x v="0"/>
    <n v="60.599999999999987"/>
    <s v="B2"/>
    <s v="LIVRE"/>
  </r>
  <r>
    <n v="42"/>
    <x v="2"/>
    <x v="3"/>
    <s v="ZZZE-8472"/>
    <s v="07:11"/>
    <s v="15:07"/>
    <d v="1899-12-30T07:56:00"/>
    <x v="1"/>
    <n v="95.2"/>
    <s v="B2"/>
    <s v="LIVRE"/>
  </r>
  <r>
    <n v="43"/>
    <x v="38"/>
    <x v="1"/>
    <s v="BYKU-2954"/>
    <s v="10:33"/>
    <s v="15:01"/>
    <d v="1899-12-30T04:28:00"/>
    <x v="0"/>
    <n v="89.3333333333333"/>
    <s v="B4"/>
    <s v="LIVRE"/>
  </r>
  <r>
    <n v="44"/>
    <x v="39"/>
    <x v="1"/>
    <s v="AZIH-4032"/>
    <s v="08:27"/>
    <s v="14:48"/>
    <d v="1899-12-30T06:21:00"/>
    <x v="0"/>
    <n v="127.00000000000003"/>
    <s v="A4"/>
    <s v="LIVRE"/>
  </r>
  <r>
    <n v="45"/>
    <x v="40"/>
    <x v="2"/>
    <s v="JYAH-5025"/>
    <s v="10:26"/>
    <s v="12:32"/>
    <d v="1899-12-30T02:06:00"/>
    <x v="1"/>
    <n v="18.900000000000006"/>
    <s v="A1"/>
    <s v="LIVRE"/>
  </r>
  <r>
    <n v="46"/>
    <x v="27"/>
    <x v="2"/>
    <s v="CEYF-7096"/>
    <s v="10:13"/>
    <s v="12:36"/>
    <d v="1899-12-30T02:23:00"/>
    <x v="1"/>
    <n v="21.450000000000006"/>
    <s v="B5"/>
    <s v="LIVRE"/>
  </r>
  <r>
    <n v="47"/>
    <x v="41"/>
    <x v="1"/>
    <s v="NABI-2344"/>
    <s v="08:53"/>
    <s v="15:29"/>
    <d v="1899-12-30T06:36:00"/>
    <x v="0"/>
    <n v="132"/>
    <s v="C2"/>
    <s v="LIVRE"/>
  </r>
  <r>
    <n v="48"/>
    <x v="42"/>
    <x v="1"/>
    <s v="CYAQ-2319"/>
    <s v="09:47"/>
    <s v="15:57"/>
    <d v="1899-12-30T06:10:00"/>
    <x v="0"/>
    <n v="123.33333333333331"/>
    <s v="C3"/>
    <s v="LIVRE"/>
  </r>
  <r>
    <n v="49"/>
    <x v="43"/>
    <x v="0"/>
    <s v="CPSR-1111"/>
    <s v="10:28"/>
    <s v="12:42"/>
    <d v="1899-12-30T02:14:00"/>
    <x v="1"/>
    <n v="33.5"/>
    <s v="B1"/>
    <s v="LIVRE"/>
  </r>
  <r>
    <n v="50"/>
    <x v="26"/>
    <x v="2"/>
    <s v="GEYS-6852"/>
    <s v="11:56"/>
    <s v="13:12"/>
    <d v="1899-12-30T01:16:00"/>
    <x v="1"/>
    <n v="11.399999999999984"/>
    <s v="A1"/>
    <s v="LIVRE"/>
  </r>
  <r>
    <n v="51"/>
    <x v="44"/>
    <x v="3"/>
    <s v="ZCWK-2751"/>
    <s v="11:56"/>
    <s v="15:09"/>
    <d v="1899-12-30T03:13:00"/>
    <x v="0"/>
    <n v="38.599999999999994"/>
    <s v="B3"/>
    <s v="LIVRE"/>
  </r>
  <r>
    <n v="52"/>
    <x v="45"/>
    <x v="0"/>
    <s v="TDFR-9477"/>
    <s v="08:07"/>
    <s v="14:32"/>
    <d v="1899-12-30T06:25:00"/>
    <x v="0"/>
    <n v="96.249999999999972"/>
    <s v="C2"/>
    <s v="LIVRE"/>
  </r>
  <r>
    <n v="53"/>
    <x v="46"/>
    <x v="2"/>
    <s v="RPIM-6236"/>
    <s v="07:57"/>
    <s v="15:23"/>
    <d v="1899-12-30T07:26:00"/>
    <x v="0"/>
    <n v="66.899999999999991"/>
    <s v="C1"/>
    <s v="LIVRE"/>
  </r>
  <r>
    <n v="54"/>
    <x v="47"/>
    <x v="2"/>
    <s v="MPFS-1736"/>
    <s v="06:02"/>
    <s v="14:08"/>
    <d v="1899-12-30T08:06:00"/>
    <x v="1"/>
    <n v="72.900000000000006"/>
    <s v="B3"/>
    <s v="LIVRE"/>
  </r>
  <r>
    <n v="55"/>
    <x v="48"/>
    <x v="1"/>
    <s v="QNYH-6503"/>
    <s v="07:05"/>
    <s v="12:59"/>
    <d v="1899-12-30T05:54:00"/>
    <x v="0"/>
    <n v="117.99999999999997"/>
    <s v="A4"/>
    <s v="LIVRE"/>
  </r>
  <r>
    <n v="56"/>
    <x v="49"/>
    <x v="1"/>
    <s v="ENJW-7077"/>
    <s v="08:55"/>
    <s v="14:30"/>
    <d v="1899-12-30T05:35:00"/>
    <x v="1"/>
    <n v="111.66666666666669"/>
    <s v="A2"/>
    <s v="LIVRE"/>
  </r>
  <r>
    <n v="57"/>
    <x v="50"/>
    <x v="1"/>
    <s v="LODK-4559"/>
    <s v="06:28"/>
    <s v="15:42"/>
    <d v="1899-12-30T09:14:00"/>
    <x v="0"/>
    <n v="184.66666666666669"/>
    <s v="A3"/>
    <s v="LIVRE"/>
  </r>
  <r>
    <n v="58"/>
    <x v="51"/>
    <x v="1"/>
    <s v="HIDZ-8859"/>
    <s v="09:48"/>
    <s v="12:31"/>
    <d v="1899-12-30T02:43:00"/>
    <x v="1"/>
    <n v="54.333333333333329"/>
    <s v="A3"/>
    <s v="LIVRE"/>
  </r>
  <r>
    <n v="59"/>
    <x v="52"/>
    <x v="2"/>
    <s v="DRAO-8287"/>
    <s v="11:45"/>
    <s v="15:11"/>
    <d v="1899-12-30T03:26:00"/>
    <x v="1"/>
    <n v="30.9"/>
    <s v="C1"/>
    <s v="LIVRE"/>
  </r>
  <r>
    <n v="60"/>
    <x v="13"/>
    <x v="1"/>
    <s v="OKLB-9027"/>
    <s v="07:17"/>
    <s v="15:18"/>
    <d v="1899-12-30T08:01:00"/>
    <x v="1"/>
    <n v="160.33333333333337"/>
    <s v="B3"/>
    <s v="LIVRE"/>
  </r>
  <r>
    <n v="61"/>
    <x v="53"/>
    <x v="1"/>
    <s v="VVGC-5324"/>
    <s v="11:32"/>
    <s v="15:02"/>
    <d v="1899-12-30T03:30:00"/>
    <x v="1"/>
    <n v="69.999999999999986"/>
    <s v="C1"/>
    <s v="LIVRE"/>
  </r>
  <r>
    <n v="62"/>
    <x v="54"/>
    <x v="2"/>
    <s v="NJHL-5654"/>
    <s v="11:57"/>
    <s v="15:05"/>
    <d v="1899-12-30T03:08:00"/>
    <x v="1"/>
    <n v="28.200000000000006"/>
    <s v="B1"/>
    <s v="LIVRE"/>
  </r>
  <r>
    <n v="63"/>
    <x v="55"/>
    <x v="3"/>
    <s v="KNHO-3945"/>
    <s v="07:37"/>
    <s v="15:05"/>
    <d v="1899-12-30T07:28:00"/>
    <x v="0"/>
    <n v="89.59999999999998"/>
    <s v="C4"/>
    <s v="LIVRE"/>
  </r>
  <r>
    <n v="64"/>
    <x v="56"/>
    <x v="3"/>
    <s v="GAMU-6367"/>
    <s v="06:08"/>
    <s v="15:29"/>
    <d v="1899-12-30T09:21:00"/>
    <x v="0"/>
    <n v="112.19999999999997"/>
    <s v="B5"/>
    <s v="LIVRE"/>
  </r>
  <r>
    <n v="65"/>
    <x v="57"/>
    <x v="0"/>
    <s v="RILE-6097"/>
    <s v="07:18"/>
    <s v="14:32"/>
    <d v="1899-12-30T07:14:00"/>
    <x v="1"/>
    <n v="108.49999999999999"/>
    <s v="B1"/>
    <s v="LIVRE"/>
  </r>
  <r>
    <n v="66"/>
    <x v="58"/>
    <x v="1"/>
    <s v="FOKR-9046"/>
    <s v="10:14"/>
    <s v="13:08"/>
    <d v="1899-12-30T02:54:00"/>
    <x v="0"/>
    <n v="57.999999999999979"/>
    <s v="B5"/>
    <s v="LIVRE"/>
  </r>
  <r>
    <n v="67"/>
    <x v="59"/>
    <x v="2"/>
    <s v="QZNK-4721"/>
    <s v="08:53"/>
    <s v="13:38"/>
    <d v="1899-12-30T04:45:00"/>
    <x v="1"/>
    <n v="42.75"/>
    <s v="A4"/>
    <s v="LIVRE"/>
  </r>
  <r>
    <n v="68"/>
    <x v="60"/>
    <x v="1"/>
    <s v="JGVX-2083"/>
    <s v="09:02"/>
    <s v="12:11"/>
    <d v="1899-12-30T03:09:00"/>
    <x v="0"/>
    <n v="62.999999999999986"/>
    <s v="C5"/>
    <s v="LIVRE"/>
  </r>
  <r>
    <n v="69"/>
    <x v="44"/>
    <x v="1"/>
    <s v="RCSC-3253"/>
    <s v="06:41"/>
    <s v="15:30"/>
    <d v="1899-12-30T08:49:00"/>
    <x v="1"/>
    <n v="176.33333333333331"/>
    <s v="A3"/>
    <s v="LIVRE"/>
  </r>
  <r>
    <n v="70"/>
    <x v="61"/>
    <x v="0"/>
    <s v="BAGJ-8969"/>
    <s v="10:30"/>
    <s v="14:18"/>
    <d v="1899-12-30T03:48:00"/>
    <x v="1"/>
    <n v="57"/>
    <s v="B1"/>
    <s v="LIVRE"/>
  </r>
  <r>
    <n v="71"/>
    <x v="17"/>
    <x v="0"/>
    <s v="OVZO-6446"/>
    <s v="07:50"/>
    <s v="13:18"/>
    <d v="1899-12-30T05:28:00"/>
    <x v="1"/>
    <n v="82"/>
    <s v="B1"/>
    <s v="LIVRE"/>
  </r>
  <r>
    <n v="72"/>
    <x v="62"/>
    <x v="1"/>
    <s v="TOZR-2565"/>
    <s v="08:12"/>
    <s v="13:02"/>
    <d v="1899-12-30T04:50:00"/>
    <x v="1"/>
    <n v="96.666666666666686"/>
    <s v="B4"/>
    <s v="LIVRE"/>
  </r>
  <r>
    <n v="73"/>
    <x v="39"/>
    <x v="2"/>
    <s v="CXYX-1784"/>
    <s v="09:16"/>
    <s v="14:49"/>
    <d v="1899-12-30T05:33:00"/>
    <x v="0"/>
    <n v="49.95"/>
    <s v="B2"/>
    <s v="LIVRE"/>
  </r>
  <r>
    <n v="74"/>
    <x v="63"/>
    <x v="0"/>
    <s v="VNFJ-8487"/>
    <s v="07:45"/>
    <s v="15:21"/>
    <d v="1899-12-30T07:36:00"/>
    <x v="1"/>
    <n v="113.99999999999997"/>
    <s v="A3"/>
    <s v="LIVRE"/>
  </r>
  <r>
    <n v="75"/>
    <x v="64"/>
    <x v="3"/>
    <s v="HTTX-7121"/>
    <s v="09:39"/>
    <s v="13:50"/>
    <d v="1899-12-30T04:11:00"/>
    <x v="0"/>
    <n v="50.200000000000017"/>
    <s v="A5"/>
    <s v="LIVRE"/>
  </r>
  <r>
    <n v="76"/>
    <x v="19"/>
    <x v="2"/>
    <s v="CKVH-3625"/>
    <s v="11:40"/>
    <s v="15:24"/>
    <d v="1899-12-30T03:44:00"/>
    <x v="1"/>
    <n v="33.600000000000016"/>
    <s v="B4"/>
    <s v="LIVRE"/>
  </r>
  <r>
    <n v="77"/>
    <x v="49"/>
    <x v="1"/>
    <s v="BAIB-6921"/>
    <s v="10:27"/>
    <s v="15:59"/>
    <d v="1899-12-30T05:32:00"/>
    <x v="0"/>
    <n v="110.66666666666666"/>
    <s v="A5"/>
    <s v="LIVRE"/>
  </r>
  <r>
    <n v="78"/>
    <x v="65"/>
    <x v="3"/>
    <s v="QQJS-6070"/>
    <s v="08:43"/>
    <s v="14:49"/>
    <d v="1899-12-30T06:06:00"/>
    <x v="1"/>
    <n v="73.200000000000017"/>
    <s v="B4"/>
    <s v="LIVRE"/>
  </r>
  <r>
    <n v="79"/>
    <x v="53"/>
    <x v="2"/>
    <s v="TFRI-8783"/>
    <s v="07:36"/>
    <s v="12:59"/>
    <d v="1899-12-30T05:23:00"/>
    <x v="1"/>
    <n v="48.449999999999996"/>
    <s v="A4"/>
    <s v="LIVRE"/>
  </r>
  <r>
    <n v="80"/>
    <x v="66"/>
    <x v="1"/>
    <s v="UVQW-1558"/>
    <s v="07:44"/>
    <s v="12:52"/>
    <d v="1899-12-30T05:08:00"/>
    <x v="0"/>
    <n v="102.66666666666666"/>
    <s v="B5"/>
    <s v="LIVRE"/>
  </r>
  <r>
    <n v="81"/>
    <x v="67"/>
    <x v="1"/>
    <s v="UBJY-9572"/>
    <s v="08:59"/>
    <s v="13:59"/>
    <d v="1899-12-30T05:00:00"/>
    <x v="1"/>
    <n v="100"/>
    <s v="C3"/>
    <s v="LIVRE"/>
  </r>
  <r>
    <n v="82"/>
    <x v="68"/>
    <x v="1"/>
    <s v="ZAHH-9694"/>
    <s v="10:37"/>
    <s v="14:24"/>
    <d v="1899-12-30T03:47:00"/>
    <x v="1"/>
    <n v="75.666666666666643"/>
    <s v="B3"/>
    <s v="LIVRE"/>
  </r>
  <r>
    <n v="83"/>
    <x v="69"/>
    <x v="3"/>
    <s v="XPDT-6238"/>
    <s v="08:59"/>
    <s v="12:11"/>
    <d v="1899-12-30T03:12:00"/>
    <x v="0"/>
    <n v="38.400000000000006"/>
    <s v="C1"/>
    <s v="LIVRE"/>
  </r>
  <r>
    <n v="84"/>
    <x v="70"/>
    <x v="2"/>
    <s v="FNTD-6051"/>
    <s v="11:10"/>
    <s v="15:42"/>
    <d v="1899-12-30T04:32:00"/>
    <x v="0"/>
    <n v="40.800000000000011"/>
    <s v="B2"/>
    <s v="LIVRE"/>
  </r>
  <r>
    <n v="85"/>
    <x v="71"/>
    <x v="3"/>
    <s v="TKJU-2354"/>
    <s v="08:36"/>
    <s v="14:41"/>
    <d v="1899-12-30T06:05:00"/>
    <x v="1"/>
    <n v="73"/>
    <s v="B5"/>
    <s v="LIVRE"/>
  </r>
  <r>
    <n v="86"/>
    <x v="72"/>
    <x v="3"/>
    <s v="MTXD-5821"/>
    <s v="10:04"/>
    <s v="14:32"/>
    <d v="1899-12-30T04:28:00"/>
    <x v="0"/>
    <n v="53.59999999999998"/>
    <s v="A2"/>
    <s v="LIVRE"/>
  </r>
  <r>
    <n v="87"/>
    <x v="73"/>
    <x v="0"/>
    <s v="LTMO-9818"/>
    <s v="06:13"/>
    <s v="15:18"/>
    <d v="1899-12-30T09:05:00"/>
    <x v="0"/>
    <n v="136.25"/>
    <s v="A3"/>
    <s v="LIVRE"/>
  </r>
  <r>
    <n v="88"/>
    <x v="18"/>
    <x v="3"/>
    <s v="LKUA-9789"/>
    <s v="10:15"/>
    <s v="15:01"/>
    <d v="1899-12-30T04:46:00"/>
    <x v="1"/>
    <n v="57.20000000000001"/>
    <s v="A2"/>
    <s v="LIVRE"/>
  </r>
  <r>
    <n v="89"/>
    <x v="74"/>
    <x v="3"/>
    <s v="FUIL-3238"/>
    <s v="08:43"/>
    <s v="15:39"/>
    <d v="1899-12-30T06:56:00"/>
    <x v="0"/>
    <n v="83.2"/>
    <s v="A1"/>
    <s v="LIVRE"/>
  </r>
  <r>
    <n v="90"/>
    <x v="75"/>
    <x v="1"/>
    <s v="GMXE-3777"/>
    <s v="10:49"/>
    <s v="13:39"/>
    <d v="1899-12-30T02:50:00"/>
    <x v="0"/>
    <n v="56.66666666666665"/>
    <s v="C2"/>
    <s v="LIVRE"/>
  </r>
  <r>
    <n v="91"/>
    <x v="76"/>
    <x v="1"/>
    <s v="BAAD-2784"/>
    <s v="09:59"/>
    <s v="15:36"/>
    <d v="1899-12-30T05:37:00"/>
    <x v="0"/>
    <n v="112.33333333333336"/>
    <s v="B1"/>
    <s v="LIVRE"/>
  </r>
  <r>
    <n v="92"/>
    <x v="16"/>
    <x v="0"/>
    <s v="NBRF-1147"/>
    <s v="06:10"/>
    <s v="13:08"/>
    <d v="1899-12-30T06:58:00"/>
    <x v="1"/>
    <n v="104.49999999999997"/>
    <s v="A1"/>
    <s v="LIVRE"/>
  </r>
  <r>
    <n v="93"/>
    <x v="75"/>
    <x v="0"/>
    <s v="XUHE-1416"/>
    <s v="11:48"/>
    <s v="13:30"/>
    <d v="1899-12-30T01:42:00"/>
    <x v="1"/>
    <n v="25.499999999999989"/>
    <s v="A2"/>
    <s v="LIVRE"/>
  </r>
  <r>
    <n v="94"/>
    <x v="77"/>
    <x v="2"/>
    <s v="WDOK-5702"/>
    <s v="07:40"/>
    <s v="15:32"/>
    <d v="1899-12-30T07:52:00"/>
    <x v="1"/>
    <n v="70.800000000000011"/>
    <s v="B1"/>
    <s v="LIVRE"/>
  </r>
  <r>
    <n v="95"/>
    <x v="78"/>
    <x v="3"/>
    <s v="PBZT-9538"/>
    <s v="10:06"/>
    <s v="15:19"/>
    <d v="1899-12-30T05:13:00"/>
    <x v="1"/>
    <n v="62.59999999999998"/>
    <s v="A3"/>
    <s v="LIVRE"/>
  </r>
  <r>
    <n v="96"/>
    <x v="78"/>
    <x v="2"/>
    <s v="UAHX-2016"/>
    <s v="06:39"/>
    <s v="15:16"/>
    <d v="1899-12-30T08:37:00"/>
    <x v="1"/>
    <n v="77.550000000000011"/>
    <s v="C1"/>
    <s v="LIVRE"/>
  </r>
  <r>
    <n v="97"/>
    <x v="79"/>
    <x v="0"/>
    <s v="XTHJ-8175"/>
    <s v="06:51"/>
    <s v="13:36"/>
    <d v="1899-12-30T06:45:00"/>
    <x v="0"/>
    <n v="101.25"/>
    <s v="A2"/>
    <s v="LIVRE"/>
  </r>
  <r>
    <n v="98"/>
    <x v="80"/>
    <x v="0"/>
    <s v="XBNM-5513"/>
    <s v="10:10"/>
    <s v="12:29"/>
    <d v="1899-12-30T02:19:00"/>
    <x v="0"/>
    <n v="34.749999999999979"/>
    <s v="C4"/>
    <s v="LIVRE"/>
  </r>
  <r>
    <n v="99"/>
    <x v="81"/>
    <x v="0"/>
    <s v="WXNG-2863"/>
    <s v="09:13"/>
    <s v="15:47"/>
    <d v="1899-12-30T06:34:00"/>
    <x v="0"/>
    <n v="98.5"/>
    <s v="C4"/>
    <s v="LIVRE"/>
  </r>
  <r>
    <n v="100"/>
    <x v="82"/>
    <x v="0"/>
    <s v="YRTF-3946"/>
    <s v="08:37"/>
    <s v="15:55"/>
    <d v="1899-12-30T07:18:00"/>
    <x v="1"/>
    <n v="109.49999999999999"/>
    <s v="C1"/>
    <s v="LIVRE"/>
  </r>
  <r>
    <n v="101"/>
    <x v="83"/>
    <x v="0"/>
    <s v="IQRX-1527"/>
    <s v="09:04"/>
    <s v="14:22"/>
    <d v="1899-12-30T05:18:00"/>
    <x v="1"/>
    <n v="79.5"/>
    <s v="C4"/>
    <s v="LIVRE"/>
  </r>
  <r>
    <n v="102"/>
    <x v="84"/>
    <x v="2"/>
    <s v="KXPN-2223"/>
    <s v="07:24"/>
    <s v="13:26"/>
    <d v="1899-12-30T06:02:00"/>
    <x v="1"/>
    <n v="54.3"/>
    <s v="C5"/>
    <s v="LIVRE"/>
  </r>
  <r>
    <n v="103"/>
    <x v="85"/>
    <x v="0"/>
    <s v="OPAC-4724"/>
    <s v="11:52"/>
    <s v="15:22"/>
    <d v="1899-12-30T03:30:00"/>
    <x v="0"/>
    <n v="52.500000000000014"/>
    <s v="C3"/>
    <s v="LIVRE"/>
  </r>
  <r>
    <n v="104"/>
    <x v="86"/>
    <x v="3"/>
    <s v="BGFE-4684"/>
    <s v="10:04"/>
    <s v="14:25"/>
    <d v="1899-12-30T04:21:00"/>
    <x v="1"/>
    <n v="52.199999999999996"/>
    <s v="B2"/>
    <s v="LIVRE"/>
  </r>
  <r>
    <n v="105"/>
    <x v="87"/>
    <x v="3"/>
    <s v="DEUC-7302"/>
    <s v="11:21"/>
    <s v="15:56"/>
    <d v="1899-12-30T04:35:00"/>
    <x v="1"/>
    <n v="55"/>
    <s v="B4"/>
    <s v="LIVRE"/>
  </r>
  <r>
    <n v="106"/>
    <x v="13"/>
    <x v="1"/>
    <s v="NOIK-6900"/>
    <s v="11:01"/>
    <s v="14:19"/>
    <d v="1899-12-30T03:18:00"/>
    <x v="1"/>
    <n v="65.999999999999972"/>
    <s v="A3"/>
    <s v="LIVRE"/>
  </r>
  <r>
    <n v="107"/>
    <x v="88"/>
    <x v="2"/>
    <s v="SZAY-2369"/>
    <s v="11:57"/>
    <s v="12:30"/>
    <d v="1899-12-30T00:33:00"/>
    <x v="1"/>
    <n v="4.9500000000000188"/>
    <s v="A5"/>
    <s v="LIVRE"/>
  </r>
  <r>
    <n v="108"/>
    <x v="40"/>
    <x v="0"/>
    <s v="JQTY-1907"/>
    <s v="09:09"/>
    <s v="15:58"/>
    <d v="1899-12-30T06:49:00"/>
    <x v="1"/>
    <n v="102.24999999999997"/>
    <s v="A1"/>
    <s v="LIVRE"/>
  </r>
  <r>
    <n v="109"/>
    <x v="89"/>
    <x v="3"/>
    <s v="NRIT-8817"/>
    <s v="07:46"/>
    <s v="13:16"/>
    <d v="1899-12-30T05:30:00"/>
    <x v="0"/>
    <n v="66"/>
    <s v="B2"/>
    <s v="LIVRE"/>
  </r>
  <r>
    <n v="110"/>
    <x v="90"/>
    <x v="1"/>
    <s v="NARM-3373"/>
    <s v="10:46"/>
    <s v="13:42"/>
    <d v="1899-12-30T02:56:00"/>
    <x v="0"/>
    <n v="58.666666666666643"/>
    <s v="B2"/>
    <s v="LIVRE"/>
  </r>
  <r>
    <n v="111"/>
    <x v="91"/>
    <x v="0"/>
    <s v="HIWQ-2670"/>
    <s v="06:03"/>
    <s v="12:07"/>
    <d v="1899-12-30T06:04:00"/>
    <x v="1"/>
    <n v="91"/>
    <s v="B3"/>
    <s v="LIVRE"/>
  </r>
  <r>
    <n v="112"/>
    <x v="92"/>
    <x v="1"/>
    <s v="AEWK-8830"/>
    <s v="11:02"/>
    <s v="13:38"/>
    <d v="1899-12-30T02:36:00"/>
    <x v="1"/>
    <n v="52"/>
    <s v="B1"/>
    <s v="LIVRE"/>
  </r>
  <r>
    <n v="113"/>
    <x v="93"/>
    <x v="2"/>
    <s v="AHVH-9018"/>
    <s v="09:28"/>
    <s v="13:16"/>
    <d v="1899-12-30T03:48:00"/>
    <x v="1"/>
    <n v="34.20000000000001"/>
    <s v="A1"/>
    <s v="LIVRE"/>
  </r>
  <r>
    <n v="114"/>
    <x v="94"/>
    <x v="2"/>
    <s v="KFHS-9908"/>
    <s v="07:23"/>
    <s v="12:38"/>
    <d v="1899-12-30T05:15:00"/>
    <x v="1"/>
    <n v="47.25"/>
    <s v="B1"/>
    <s v="LIVRE"/>
  </r>
  <r>
    <n v="115"/>
    <x v="95"/>
    <x v="0"/>
    <s v="LLQX-8313"/>
    <s v="07:11"/>
    <s v="15:16"/>
    <d v="1899-12-30T08:05:00"/>
    <x v="1"/>
    <n v="121.25000000000003"/>
    <s v="C3"/>
    <s v="LIVRE"/>
  </r>
  <r>
    <n v="116"/>
    <x v="96"/>
    <x v="0"/>
    <s v="AXWT-3503"/>
    <s v="08:23"/>
    <s v="12:56"/>
    <d v="1899-12-30T04:33:00"/>
    <x v="1"/>
    <n v="68.25"/>
    <s v="A4"/>
    <s v="LIVRE"/>
  </r>
  <r>
    <n v="117"/>
    <x v="97"/>
    <x v="1"/>
    <s v="DWHG-3445"/>
    <s v="06:48"/>
    <s v="13:37"/>
    <d v="1899-12-30T06:49:00"/>
    <x v="0"/>
    <n v="136.33333333333331"/>
    <s v="A1"/>
    <s v="LIVRE"/>
  </r>
  <r>
    <n v="118"/>
    <x v="98"/>
    <x v="3"/>
    <s v="SITR-1805"/>
    <s v="10:41"/>
    <s v="14:53"/>
    <d v="1899-12-30T04:12:00"/>
    <x v="0"/>
    <n v="50.399999999999991"/>
    <s v="B4"/>
    <s v="LIVRE"/>
  </r>
  <r>
    <n v="119"/>
    <x v="76"/>
    <x v="2"/>
    <s v="YNZX-2308"/>
    <s v="06:21"/>
    <s v="14:38"/>
    <d v="1899-12-30T08:17:00"/>
    <x v="1"/>
    <n v="74.549999999999983"/>
    <s v="A2"/>
    <s v="LIVRE"/>
  </r>
  <r>
    <n v="120"/>
    <x v="99"/>
    <x v="0"/>
    <s v="WCZW-5079"/>
    <s v="07:02"/>
    <s v="14:29"/>
    <d v="1899-12-30T07:27:00"/>
    <x v="0"/>
    <n v="111.74999999999999"/>
    <s v="C4"/>
    <s v="LIVRE"/>
  </r>
  <r>
    <n v="121"/>
    <x v="100"/>
    <x v="0"/>
    <s v="JUAY-1129"/>
    <s v="09:17"/>
    <s v="15:21"/>
    <d v="1899-12-30T06:04:00"/>
    <x v="0"/>
    <n v="90.999999999999972"/>
    <s v="C1"/>
    <s v="LIVRE"/>
  </r>
  <r>
    <n v="122"/>
    <x v="101"/>
    <x v="3"/>
    <s v="WZEF-2467"/>
    <s v="06:35"/>
    <s v="14:33"/>
    <d v="1899-12-30T07:58:00"/>
    <x v="1"/>
    <n v="95.600000000000023"/>
    <s v="C3"/>
    <s v="LIVRE"/>
  </r>
  <r>
    <n v="123"/>
    <x v="102"/>
    <x v="3"/>
    <s v="CIGO-4716"/>
    <s v="11:02"/>
    <s v="13:27"/>
    <d v="1899-12-30T02:25:00"/>
    <x v="0"/>
    <n v="29.000000000000007"/>
    <s v="C4"/>
    <s v="LIVRE"/>
  </r>
  <r>
    <n v="124"/>
    <x v="64"/>
    <x v="0"/>
    <s v="ZODB-3271"/>
    <s v="11:17"/>
    <s v="14:53"/>
    <d v="1899-12-30T03:36:00"/>
    <x v="1"/>
    <n v="54.000000000000007"/>
    <s v="C3"/>
    <s v="LIVRE"/>
  </r>
  <r>
    <n v="125"/>
    <x v="82"/>
    <x v="3"/>
    <s v="FCNT-5020"/>
    <s v="07:44"/>
    <s v="15:32"/>
    <d v="1899-12-30T07:48:00"/>
    <x v="0"/>
    <n v="93.600000000000009"/>
    <s v="A4"/>
    <s v="LIVRE"/>
  </r>
  <r>
    <n v="126"/>
    <x v="100"/>
    <x v="0"/>
    <s v="DKQS-7608"/>
    <s v="08:55"/>
    <s v="13:56"/>
    <d v="1899-12-30T05:01:00"/>
    <x v="1"/>
    <n v="75.250000000000043"/>
    <s v="A5"/>
    <s v="LIVRE"/>
  </r>
  <r>
    <n v="127"/>
    <x v="103"/>
    <x v="0"/>
    <s v="DVWY-6116"/>
    <s v="09:42"/>
    <s v="12:34"/>
    <d v="1899-12-30T02:52:00"/>
    <x v="0"/>
    <n v="43.000000000000028"/>
    <s v="A4"/>
    <s v="LIVRE"/>
  </r>
  <r>
    <n v="128"/>
    <x v="104"/>
    <x v="2"/>
    <s v="QHLY-1499"/>
    <s v="06:05"/>
    <s v="14:33"/>
    <d v="1899-12-30T08:28:00"/>
    <x v="0"/>
    <n v="76.200000000000017"/>
    <s v="B5"/>
    <s v="LIVRE"/>
  </r>
  <r>
    <n v="129"/>
    <x v="105"/>
    <x v="1"/>
    <s v="LSVQ-1645"/>
    <s v="07:45"/>
    <s v="13:25"/>
    <d v="1899-12-30T05:40:00"/>
    <x v="1"/>
    <n v="113.33333333333331"/>
    <s v="A5"/>
    <s v="LIVRE"/>
  </r>
  <r>
    <n v="130"/>
    <x v="10"/>
    <x v="3"/>
    <s v="VOKN-6920"/>
    <s v="07:14"/>
    <s v="13:22"/>
    <d v="1899-12-30T06:08:00"/>
    <x v="1"/>
    <n v="73.600000000000023"/>
    <s v="C3"/>
    <s v="LIVRE"/>
  </r>
  <r>
    <n v="131"/>
    <x v="106"/>
    <x v="2"/>
    <s v="WTZO-8957"/>
    <s v="11:53"/>
    <s v="14:50"/>
    <d v="1899-12-30T02:57:00"/>
    <x v="1"/>
    <n v="26.550000000000015"/>
    <s v="A3"/>
    <s v="LIVRE"/>
  </r>
  <r>
    <n v="132"/>
    <x v="18"/>
    <x v="3"/>
    <s v="XXKD-3626"/>
    <s v="10:43"/>
    <s v="12:44"/>
    <d v="1899-12-30T02:01:00"/>
    <x v="0"/>
    <n v="24.199999999999996"/>
    <s v="B4"/>
    <s v="LIVRE"/>
  </r>
  <r>
    <n v="133"/>
    <x v="107"/>
    <x v="3"/>
    <s v="BAEC-8460"/>
    <s v="08:41"/>
    <s v="15:15"/>
    <d v="1899-12-30T06:34:00"/>
    <x v="0"/>
    <n v="78.8"/>
    <s v="B2"/>
    <s v="LIVRE"/>
  </r>
  <r>
    <n v="134"/>
    <x v="108"/>
    <x v="1"/>
    <s v="DOZA-6716"/>
    <s v="06:56"/>
    <s v="14:28"/>
    <d v="1899-12-30T07:32:00"/>
    <x v="1"/>
    <n v="150.66666666666663"/>
    <s v="C1"/>
    <s v="LIVRE"/>
  </r>
  <r>
    <n v="135"/>
    <x v="109"/>
    <x v="0"/>
    <s v="OUFV-8035"/>
    <s v="08:05"/>
    <s v="14:08"/>
    <d v="1899-12-30T06:03:00"/>
    <x v="1"/>
    <n v="90.75"/>
    <s v="B5"/>
    <s v="LIVRE"/>
  </r>
  <r>
    <n v="136"/>
    <x v="110"/>
    <x v="2"/>
    <s v="GJYR-6135"/>
    <s v="06:31"/>
    <s v="12:23"/>
    <d v="1899-12-30T05:52:00"/>
    <x v="0"/>
    <n v="52.79999999999999"/>
    <s v="C2"/>
    <s v="LIVRE"/>
  </r>
  <r>
    <n v="137"/>
    <x v="89"/>
    <x v="0"/>
    <s v="EXZD-7556"/>
    <s v="08:57"/>
    <s v="15:36"/>
    <d v="1899-12-30T06:39:00"/>
    <x v="1"/>
    <n v="99.750000000000028"/>
    <s v="A2"/>
    <s v="LIVRE"/>
  </r>
  <r>
    <n v="138"/>
    <x v="105"/>
    <x v="0"/>
    <s v="TLZY-4884"/>
    <s v="08:26"/>
    <s v="13:43"/>
    <d v="1899-12-30T05:17:00"/>
    <x v="0"/>
    <n v="79.249999999999972"/>
    <s v="C3"/>
    <s v="LIVRE"/>
  </r>
  <r>
    <n v="139"/>
    <x v="111"/>
    <x v="2"/>
    <s v="VBLA-6310"/>
    <s v="09:07"/>
    <s v="12:25"/>
    <d v="1899-12-30T03:18:00"/>
    <x v="0"/>
    <n v="29.699999999999978"/>
    <s v="C2"/>
    <s v="LIVRE"/>
  </r>
  <r>
    <n v="140"/>
    <x v="8"/>
    <x v="1"/>
    <s v="ATBI-4307"/>
    <s v="11:15"/>
    <s v="15:10"/>
    <d v="1899-12-30T03:55:00"/>
    <x v="1"/>
    <n v="78.333333333333314"/>
    <s v="C4"/>
    <s v="LIVRE"/>
  </r>
  <r>
    <n v="141"/>
    <x v="112"/>
    <x v="1"/>
    <s v="RSZU-9825"/>
    <s v="07:59"/>
    <s v="13:16"/>
    <d v="1899-12-30T05:17:00"/>
    <x v="0"/>
    <n v="105.6666666666667"/>
    <s v="A4"/>
    <s v="LIVRE"/>
  </r>
  <r>
    <n v="142"/>
    <x v="28"/>
    <x v="3"/>
    <s v="TXJK-3725"/>
    <s v="09:34"/>
    <s v="12:48"/>
    <d v="1899-12-30T03:14:00"/>
    <x v="0"/>
    <n v="38.800000000000004"/>
    <s v="A1"/>
    <s v="LIVRE"/>
  </r>
  <r>
    <n v="143"/>
    <x v="10"/>
    <x v="3"/>
    <s v="TVZN-3366"/>
    <s v="10:05"/>
    <s v="15:05"/>
    <d v="1899-12-30T05:00:00"/>
    <x v="0"/>
    <n v="60"/>
    <s v="B1"/>
    <s v="LIVRE"/>
  </r>
  <r>
    <n v="144"/>
    <x v="44"/>
    <x v="3"/>
    <s v="UPQT-7871"/>
    <s v="08:34"/>
    <s v="14:25"/>
    <d v="1899-12-30T05:51:00"/>
    <x v="0"/>
    <n v="70.199999999999989"/>
    <s v="B4"/>
    <s v="LIVRE"/>
  </r>
  <r>
    <n v="145"/>
    <x v="113"/>
    <x v="3"/>
    <s v="DASF-3387"/>
    <s v="06:21"/>
    <s v="12:57"/>
    <d v="1899-12-30T06:36:00"/>
    <x v="1"/>
    <n v="79.199999999999989"/>
    <s v="A2"/>
    <s v="LIVRE"/>
  </r>
  <r>
    <n v="146"/>
    <x v="114"/>
    <x v="0"/>
    <s v="ZPAK-5005"/>
    <s v="06:34"/>
    <s v="12:14"/>
    <d v="1899-12-30T05:40:00"/>
    <x v="1"/>
    <n v="84.999999999999986"/>
    <s v="C1"/>
    <s v="LIVRE"/>
  </r>
  <r>
    <n v="147"/>
    <x v="115"/>
    <x v="2"/>
    <s v="FKWE-1434"/>
    <s v="07:58"/>
    <s v="15:27"/>
    <d v="1899-12-30T07:29:00"/>
    <x v="1"/>
    <n v="67.349999999999994"/>
    <s v="C2"/>
    <s v="LIVRE"/>
  </r>
  <r>
    <n v="148"/>
    <x v="19"/>
    <x v="1"/>
    <s v="XEWI-8483"/>
    <s v="10:07"/>
    <s v="14:28"/>
    <d v="1899-12-30T04:21:00"/>
    <x v="0"/>
    <n v="87"/>
    <s v="B1"/>
    <s v="LIVRE"/>
  </r>
  <r>
    <n v="149"/>
    <x v="116"/>
    <x v="0"/>
    <s v="METN-9124"/>
    <s v="08:51"/>
    <s v="12:15"/>
    <d v="1899-12-30T03:24:00"/>
    <x v="1"/>
    <n v="51"/>
    <s v="B2"/>
    <s v="LIVRE"/>
  </r>
  <r>
    <n v="150"/>
    <x v="107"/>
    <x v="3"/>
    <s v="QHRN-1202"/>
    <s v="06:38"/>
    <s v="13:41"/>
    <d v="1899-12-30T07:03:00"/>
    <x v="1"/>
    <n v="84.600000000000009"/>
    <s v="B2"/>
    <s v="LIVRE"/>
  </r>
  <r>
    <n v="151"/>
    <x v="83"/>
    <x v="2"/>
    <s v="MYCP-9695"/>
    <s v="11:25"/>
    <s v="14:03"/>
    <d v="1899-12-30T02:38:00"/>
    <x v="1"/>
    <n v="23.70000000000001"/>
    <s v="C2"/>
    <s v="LIVRE"/>
  </r>
  <r>
    <n v="152"/>
    <x v="117"/>
    <x v="2"/>
    <s v="OPYT-7746"/>
    <s v="11:45"/>
    <s v="12:34"/>
    <d v="1899-12-30T00:49:00"/>
    <x v="1"/>
    <n v="7.3500000000000103"/>
    <s v="C2"/>
    <s v="LIVRE"/>
  </r>
  <r>
    <n v="153"/>
    <x v="41"/>
    <x v="0"/>
    <s v="SCID-8406"/>
    <s v="06:19"/>
    <s v="13:09"/>
    <d v="1899-12-30T06:50:00"/>
    <x v="0"/>
    <n v="102.50000000000001"/>
    <s v="B3"/>
    <s v="LIVRE"/>
  </r>
  <r>
    <n v="154"/>
    <x v="118"/>
    <x v="2"/>
    <s v="CBNF-6197"/>
    <s v="11:53"/>
    <s v="15:13"/>
    <d v="1899-12-30T03:20:00"/>
    <x v="1"/>
    <n v="30"/>
    <s v="A5"/>
    <s v="LIVRE"/>
  </r>
  <r>
    <n v="155"/>
    <x v="8"/>
    <x v="0"/>
    <s v="VJCI-6751"/>
    <s v="09:35"/>
    <s v="15:49"/>
    <d v="1899-12-30T06:14:00"/>
    <x v="1"/>
    <n v="93.499999999999986"/>
    <s v="B2"/>
    <s v="LIVRE"/>
  </r>
  <r>
    <n v="156"/>
    <x v="112"/>
    <x v="2"/>
    <s v="YCAK-4174"/>
    <s v="07:01"/>
    <s v="13:54"/>
    <d v="1899-12-30T06:53:00"/>
    <x v="1"/>
    <n v="61.95000000000001"/>
    <s v="B5"/>
    <s v="LIVRE"/>
  </r>
  <r>
    <n v="157"/>
    <x v="119"/>
    <x v="2"/>
    <s v="KVYV-6010"/>
    <s v="09:34"/>
    <s v="14:17"/>
    <d v="1899-12-30T04:43:00"/>
    <x v="1"/>
    <n v="42.45"/>
    <s v="B1"/>
    <s v="LIVRE"/>
  </r>
  <r>
    <n v="158"/>
    <x v="120"/>
    <x v="3"/>
    <s v="MAKA-6830"/>
    <s v="10:15"/>
    <s v="14:09"/>
    <d v="1899-12-30T03:54:00"/>
    <x v="1"/>
    <n v="46.800000000000011"/>
    <s v="A5"/>
    <s v="LIVRE"/>
  </r>
  <r>
    <n v="159"/>
    <x v="82"/>
    <x v="1"/>
    <s v="GPWN-7922"/>
    <s v="11:37"/>
    <s v="13:35"/>
    <d v="1899-12-30T01:58:00"/>
    <x v="0"/>
    <n v="39.333333333333329"/>
    <s v="A1"/>
    <s v="LIVRE"/>
  </r>
  <r>
    <n v="160"/>
    <x v="121"/>
    <x v="2"/>
    <s v="OXQQ-1294"/>
    <s v="06:17"/>
    <s v="14:24"/>
    <d v="1899-12-30T08:07:00"/>
    <x v="1"/>
    <n v="73.049999999999983"/>
    <s v="C3"/>
    <s v="LIVRE"/>
  </r>
  <r>
    <n v="161"/>
    <x v="122"/>
    <x v="2"/>
    <s v="IYHA-7374"/>
    <s v="09:58"/>
    <s v="13:12"/>
    <d v="1899-12-30T03:14:00"/>
    <x v="0"/>
    <n v="29.09999999999998"/>
    <s v="A5"/>
    <s v="LIVRE"/>
  </r>
  <r>
    <n v="162"/>
    <x v="123"/>
    <x v="0"/>
    <s v="NGCD-4598"/>
    <s v="06:39"/>
    <s v="12:24"/>
    <d v="1899-12-30T05:45:00"/>
    <x v="0"/>
    <n v="86.250000000000014"/>
    <s v="A4"/>
    <s v="LIVRE"/>
  </r>
  <r>
    <n v="163"/>
    <x v="124"/>
    <x v="0"/>
    <s v="SOIY-3310"/>
    <s v="11:33"/>
    <s v="14:44"/>
    <d v="1899-12-30T03:11:00"/>
    <x v="0"/>
    <n v="47.749999999999972"/>
    <s v="B1"/>
    <s v="LIVRE"/>
  </r>
  <r>
    <n v="164"/>
    <x v="125"/>
    <x v="1"/>
    <s v="OREE-7882"/>
    <s v="08:06"/>
    <s v="12:47"/>
    <d v="1899-12-30T04:41:00"/>
    <x v="1"/>
    <n v="93.666666666666671"/>
    <s v="A5"/>
    <s v="LIVRE"/>
  </r>
  <r>
    <n v="165"/>
    <x v="99"/>
    <x v="0"/>
    <s v="XAYX-4504"/>
    <s v="09:08"/>
    <s v="15:19"/>
    <d v="1899-12-30T06:11:00"/>
    <x v="0"/>
    <n v="92.749999999999986"/>
    <s v="C4"/>
    <s v="LIVRE"/>
  </r>
  <r>
    <n v="166"/>
    <x v="84"/>
    <x v="2"/>
    <s v="EMSS-2805"/>
    <s v="07:57"/>
    <s v="15:45"/>
    <d v="1899-12-30T07:48:00"/>
    <x v="0"/>
    <n v="70.2"/>
    <s v="B2"/>
    <s v="LIVRE"/>
  </r>
  <r>
    <n v="167"/>
    <x v="126"/>
    <x v="3"/>
    <s v="XVSO-6660"/>
    <s v="09:48"/>
    <s v="13:12"/>
    <d v="1899-12-30T03:24:00"/>
    <x v="0"/>
    <n v="40.799999999999969"/>
    <s v="A3"/>
    <s v="LIVRE"/>
  </r>
  <r>
    <n v="168"/>
    <x v="57"/>
    <x v="3"/>
    <s v="EKHS-4437"/>
    <s v="08:45"/>
    <s v="14:58"/>
    <d v="1899-12-30T06:13:00"/>
    <x v="1"/>
    <n v="74.599999999999994"/>
    <s v="C4"/>
    <s v="LIVRE"/>
  </r>
  <r>
    <n v="169"/>
    <x v="127"/>
    <x v="2"/>
    <s v="ZYQM-7700"/>
    <s v="09:24"/>
    <s v="14:21"/>
    <d v="1899-12-30T04:57:00"/>
    <x v="0"/>
    <n v="44.55"/>
    <s v="B3"/>
    <s v="LIVRE"/>
  </r>
  <r>
    <n v="170"/>
    <x v="128"/>
    <x v="2"/>
    <s v="IPFR-5571"/>
    <s v="10:36"/>
    <s v="14:49"/>
    <d v="1899-12-30T04:13:00"/>
    <x v="0"/>
    <n v="37.95000000000001"/>
    <s v="B3"/>
    <s v="LIVRE"/>
  </r>
  <r>
    <n v="171"/>
    <x v="129"/>
    <x v="2"/>
    <s v="QUKK-4082"/>
    <s v="11:20"/>
    <s v="13:20"/>
    <d v="1899-12-30T02:00:00"/>
    <x v="0"/>
    <n v="17.999999999999996"/>
    <s v="C4"/>
    <s v="LIVRE"/>
  </r>
  <r>
    <n v="172"/>
    <x v="130"/>
    <x v="2"/>
    <s v="WKFV-1491"/>
    <s v="09:04"/>
    <s v="14:37"/>
    <d v="1899-12-30T05:33:00"/>
    <x v="1"/>
    <n v="49.950000000000017"/>
    <s v="B1"/>
    <s v="LIVRE"/>
  </r>
  <r>
    <n v="173"/>
    <x v="131"/>
    <x v="3"/>
    <s v="DDFY-4722"/>
    <s v="09:08"/>
    <s v="15:57"/>
    <d v="1899-12-30T06:49:00"/>
    <x v="0"/>
    <n v="81.8"/>
    <s v="A1"/>
    <s v="LIVRE"/>
  </r>
  <r>
    <n v="174"/>
    <x v="13"/>
    <x v="2"/>
    <s v="CFBJ-9515"/>
    <s v="07:16"/>
    <s v="14:56"/>
    <d v="1899-12-30T07:40:00"/>
    <x v="0"/>
    <n v="69.000000000000014"/>
    <s v="A3"/>
    <s v="LIVRE"/>
  </r>
  <r>
    <n v="175"/>
    <x v="132"/>
    <x v="0"/>
    <s v="XNZL-5734"/>
    <s v="11:31"/>
    <s v="15:32"/>
    <d v="1899-12-30T04:01:00"/>
    <x v="1"/>
    <n v="60.250000000000014"/>
    <s v="A4"/>
    <s v="LIVRE"/>
  </r>
  <r>
    <n v="176"/>
    <x v="133"/>
    <x v="2"/>
    <s v="SAJA-7543"/>
    <s v="08:57"/>
    <s v="15:57"/>
    <d v="1899-12-30T07:00:00"/>
    <x v="0"/>
    <n v="63"/>
    <s v="B2"/>
    <s v="LIVRE"/>
  </r>
  <r>
    <n v="177"/>
    <x v="118"/>
    <x v="1"/>
    <s v="DZXF-1896"/>
    <s v="06:31"/>
    <s v="15:36"/>
    <d v="1899-12-30T09:05:00"/>
    <x v="1"/>
    <n v="181.66666666666669"/>
    <s v="A1"/>
    <s v="LIVRE"/>
  </r>
  <r>
    <n v="178"/>
    <x v="134"/>
    <x v="2"/>
    <s v="KXVI-3894"/>
    <s v="11:37"/>
    <s v="12:35"/>
    <d v="1899-12-30T00:58:00"/>
    <x v="1"/>
    <n v="8.7000000000000046"/>
    <s v="C3"/>
    <s v="LIVRE"/>
  </r>
  <r>
    <n v="179"/>
    <x v="135"/>
    <x v="1"/>
    <s v="FMGG-2555"/>
    <s v="08:41"/>
    <s v="15:29"/>
    <d v="1899-12-30T06:48:00"/>
    <x v="1"/>
    <n v="135.99999999999997"/>
    <s v="B2"/>
    <s v="LIVRE"/>
  </r>
  <r>
    <n v="180"/>
    <x v="136"/>
    <x v="0"/>
    <s v="LUAS-9108"/>
    <s v="06:46"/>
    <s v="15:24"/>
    <d v="1899-12-30T08:38:00"/>
    <x v="1"/>
    <n v="129.50000000000003"/>
    <s v="C2"/>
    <s v="LIVRE"/>
  </r>
  <r>
    <n v="181"/>
    <x v="62"/>
    <x v="3"/>
    <s v="HDXT-1999"/>
    <s v="09:25"/>
    <s v="14:04"/>
    <d v="1899-12-30T04:39:00"/>
    <x v="1"/>
    <n v="55.800000000000004"/>
    <s v="B1"/>
    <s v="LIVRE"/>
  </r>
  <r>
    <n v="182"/>
    <x v="34"/>
    <x v="1"/>
    <s v="GMOU-4359"/>
    <s v="11:43"/>
    <s v="12:48"/>
    <d v="1899-12-30T01:05:00"/>
    <x v="0"/>
    <n v="21.666666666666671"/>
    <s v="A4"/>
    <s v="LIVRE"/>
  </r>
  <r>
    <n v="183"/>
    <x v="137"/>
    <x v="1"/>
    <s v="NKHX-6661"/>
    <s v="10:46"/>
    <s v="14:34"/>
    <d v="1899-12-30T03:48:00"/>
    <x v="1"/>
    <n v="75.999999999999972"/>
    <s v="B1"/>
    <s v="LIVRE"/>
  </r>
  <r>
    <n v="184"/>
    <x v="51"/>
    <x v="3"/>
    <s v="RGJK-2498"/>
    <s v="07:52"/>
    <s v="15:23"/>
    <d v="1899-12-30T07:31:00"/>
    <x v="1"/>
    <n v="90.199999999999989"/>
    <s v="B3"/>
    <s v="LIVRE"/>
  </r>
  <r>
    <n v="185"/>
    <x v="73"/>
    <x v="3"/>
    <s v="VQZY-1585"/>
    <s v="07:59"/>
    <s v="13:16"/>
    <d v="1899-12-30T05:17:00"/>
    <x v="0"/>
    <n v="63.40000000000002"/>
    <s v="B5"/>
    <s v="LIVRE"/>
  </r>
  <r>
    <n v="186"/>
    <x v="138"/>
    <x v="2"/>
    <s v="JPEL-6844"/>
    <s v="10:15"/>
    <s v="13:35"/>
    <d v="1899-12-30T03:20:00"/>
    <x v="1"/>
    <n v="30"/>
    <s v="C5"/>
    <s v="LIVRE"/>
  </r>
  <r>
    <n v="187"/>
    <x v="139"/>
    <x v="1"/>
    <s v="JVBG-4368"/>
    <s v="09:53"/>
    <s v="12:15"/>
    <d v="1899-12-30T02:22:00"/>
    <x v="0"/>
    <n v="47.333333333333329"/>
    <s v="B1"/>
    <s v="LIVRE"/>
  </r>
  <r>
    <n v="188"/>
    <x v="66"/>
    <x v="0"/>
    <s v="ABWH-6951"/>
    <s v="09:36"/>
    <s v="13:04"/>
    <d v="1899-12-30T03:28:00"/>
    <x v="0"/>
    <n v="51.999999999999993"/>
    <s v="A4"/>
    <s v="LIVRE"/>
  </r>
  <r>
    <n v="189"/>
    <x v="140"/>
    <x v="0"/>
    <s v="SCVD-9724"/>
    <s v="10:48"/>
    <s v="15:58"/>
    <d v="1899-12-30T05:10:00"/>
    <x v="1"/>
    <n v="77.499999999999986"/>
    <s v="C1"/>
    <s v="LIVRE"/>
  </r>
  <r>
    <n v="190"/>
    <x v="141"/>
    <x v="0"/>
    <s v="AJZO-5707"/>
    <s v="06:55"/>
    <s v="14:54"/>
    <d v="1899-12-30T07:59:00"/>
    <x v="1"/>
    <n v="119.74999999999999"/>
    <s v="B1"/>
    <s v="LIVRE"/>
  </r>
  <r>
    <n v="191"/>
    <x v="142"/>
    <x v="1"/>
    <s v="XUSU-5343"/>
    <s v="08:40"/>
    <s v="15:34"/>
    <d v="1899-12-30T06:54:00"/>
    <x v="0"/>
    <n v="138"/>
    <s v="B3"/>
    <s v="LIVRE"/>
  </r>
  <r>
    <n v="192"/>
    <x v="143"/>
    <x v="3"/>
    <s v="KLZL-6173"/>
    <s v="11:25"/>
    <s v="12:34"/>
    <d v="1899-12-30T01:09:00"/>
    <x v="1"/>
    <n v="13.800000000000015"/>
    <s v="C1"/>
    <s v="LIVRE"/>
  </r>
  <r>
    <n v="193"/>
    <x v="144"/>
    <x v="1"/>
    <s v="CRIC-9008"/>
    <s v="08:52"/>
    <s v="13:01"/>
    <d v="1899-12-30T04:09:00"/>
    <x v="1"/>
    <n v="83.000000000000028"/>
    <s v="B2"/>
    <s v="LIVRE"/>
  </r>
  <r>
    <n v="194"/>
    <x v="145"/>
    <x v="2"/>
    <s v="KHQB-6042"/>
    <s v="08:37"/>
    <s v="15:28"/>
    <d v="1899-12-30T06:51:00"/>
    <x v="1"/>
    <n v="61.650000000000013"/>
    <s v="B1"/>
    <s v="LIVRE"/>
  </r>
  <r>
    <n v="195"/>
    <x v="26"/>
    <x v="3"/>
    <s v="TOFF-4422"/>
    <s v="09:15"/>
    <s v="15:01"/>
    <d v="1899-12-30T05:46:00"/>
    <x v="1"/>
    <n v="69.199999999999989"/>
    <s v="A3"/>
    <s v="LIVRE"/>
  </r>
  <r>
    <n v="196"/>
    <x v="146"/>
    <x v="2"/>
    <s v="XTOF-2675"/>
    <s v="07:39"/>
    <s v="12:33"/>
    <d v="1899-12-30T04:54:00"/>
    <x v="1"/>
    <n v="44.1"/>
    <s v="C5"/>
    <s v="LIVRE"/>
  </r>
  <r>
    <n v="197"/>
    <x v="80"/>
    <x v="2"/>
    <s v="VAXC-2449"/>
    <s v="10:36"/>
    <s v="13:19"/>
    <d v="1899-12-30T02:43:00"/>
    <x v="1"/>
    <n v="24.45000000000001"/>
    <s v="B1"/>
    <s v="LIVRE"/>
  </r>
  <r>
    <n v="198"/>
    <x v="131"/>
    <x v="3"/>
    <s v="LXYF-6661"/>
    <s v="11:49"/>
    <s v="12:35"/>
    <d v="1899-12-30T00:46:00"/>
    <x v="1"/>
    <n v="9.2000000000000153"/>
    <s v="B1"/>
    <s v="LIVRE"/>
  </r>
  <r>
    <n v="199"/>
    <x v="47"/>
    <x v="2"/>
    <s v="OMBN-8811"/>
    <s v="11:16"/>
    <s v="12:40"/>
    <d v="1899-12-30T01:24:00"/>
    <x v="1"/>
    <n v="12.599999999999991"/>
    <s v="C2"/>
    <s v="LIVRE"/>
  </r>
  <r>
    <n v="200"/>
    <x v="147"/>
    <x v="0"/>
    <s v="LTYU-9543"/>
    <s v="09:36"/>
    <s v="13:36"/>
    <d v="1899-12-30T04:00:00"/>
    <x v="0"/>
    <n v="60"/>
    <s v="A4"/>
    <s v="LIVRE"/>
  </r>
  <r>
    <n v="201"/>
    <x v="148"/>
    <x v="2"/>
    <s v="TPXX-4326"/>
    <s v="06:56"/>
    <s v="14:18"/>
    <d v="1899-12-30T07:22:00"/>
    <x v="0"/>
    <n v="66.299999999999983"/>
    <s v="B5"/>
    <s v="LIVRE"/>
  </r>
  <r>
    <n v="202"/>
    <x v="112"/>
    <x v="2"/>
    <s v="LLXG-7760"/>
    <s v="08:45"/>
    <s v="15:27"/>
    <d v="1899-12-30T06:42:00"/>
    <x v="0"/>
    <n v="60.3"/>
    <s v="B4"/>
    <s v="LIVRE"/>
  </r>
  <r>
    <n v="203"/>
    <x v="149"/>
    <x v="1"/>
    <s v="RPHS-5270"/>
    <s v="06:07"/>
    <s v="15:05"/>
    <d v="1899-12-30T08:58:00"/>
    <x v="1"/>
    <n v="179.33333333333334"/>
    <s v="B1"/>
    <s v="LIVRE"/>
  </r>
  <r>
    <n v="204"/>
    <x v="150"/>
    <x v="1"/>
    <s v="RLZT-9957"/>
    <s v="08:44"/>
    <s v="14:06"/>
    <d v="1899-12-30T05:22:00"/>
    <x v="0"/>
    <n v="107.33333333333334"/>
    <s v="C2"/>
    <s v="LIVRE"/>
  </r>
  <r>
    <n v="205"/>
    <x v="151"/>
    <x v="2"/>
    <s v="IZZQ-1207"/>
    <s v="11:58"/>
    <s v="14:24"/>
    <d v="1899-12-30T02:26:00"/>
    <x v="0"/>
    <n v="21.899999999999995"/>
    <s v="C2"/>
    <s v="LIVRE"/>
  </r>
  <r>
    <n v="206"/>
    <x v="152"/>
    <x v="3"/>
    <s v="OKDA-4918"/>
    <s v="06:52"/>
    <s v="15:18"/>
    <d v="1899-12-30T08:26:00"/>
    <x v="1"/>
    <n v="101.2"/>
    <s v="B2"/>
    <s v="LIVRE"/>
  </r>
  <r>
    <n v="207"/>
    <x v="73"/>
    <x v="1"/>
    <s v="PRQL-2482"/>
    <s v="07:29"/>
    <s v="15:01"/>
    <d v="1899-12-30T07:32:00"/>
    <x v="1"/>
    <n v="150.66666666666666"/>
    <s v="C4"/>
    <s v="LIVRE"/>
  </r>
  <r>
    <n v="208"/>
    <x v="153"/>
    <x v="1"/>
    <s v="RACH-2231"/>
    <s v="10:15"/>
    <s v="14:39"/>
    <d v="1899-12-30T04:24:00"/>
    <x v="0"/>
    <n v="88.000000000000043"/>
    <s v="A1"/>
    <s v="LIVRE"/>
  </r>
  <r>
    <n v="209"/>
    <x v="100"/>
    <x v="1"/>
    <s v="PFOL-7795"/>
    <s v="10:51"/>
    <s v="15:37"/>
    <d v="1899-12-30T04:46:00"/>
    <x v="0"/>
    <n v="95.333333333333343"/>
    <s v="B5"/>
    <s v="LIVRE"/>
  </r>
  <r>
    <n v="210"/>
    <x v="38"/>
    <x v="3"/>
    <s v="ZAQR-1810"/>
    <s v="07:14"/>
    <s v="14:35"/>
    <d v="1899-12-30T07:21:00"/>
    <x v="0"/>
    <n v="88.200000000000017"/>
    <s v="C1"/>
    <s v="LIVRE"/>
  </r>
  <r>
    <n v="211"/>
    <x v="154"/>
    <x v="3"/>
    <s v="KOKG-3515"/>
    <s v="08:16"/>
    <s v="14:45"/>
    <d v="1899-12-30T06:29:00"/>
    <x v="1"/>
    <n v="77.799999999999983"/>
    <s v="C2"/>
    <s v="LIVRE"/>
  </r>
  <r>
    <n v="212"/>
    <x v="155"/>
    <x v="1"/>
    <s v="RMAP-3185"/>
    <s v="07:14"/>
    <s v="13:47"/>
    <d v="1899-12-30T06:33:00"/>
    <x v="0"/>
    <n v="130.99999999999997"/>
    <s v="B1"/>
    <s v="LIVRE"/>
  </r>
  <r>
    <n v="213"/>
    <x v="105"/>
    <x v="1"/>
    <s v="IYFY-8404"/>
    <s v="10:16"/>
    <s v="12:25"/>
    <d v="1899-12-30T02:09:00"/>
    <x v="1"/>
    <n v="42.999999999999957"/>
    <s v="B4"/>
    <s v="LIVRE"/>
  </r>
  <r>
    <n v="214"/>
    <x v="156"/>
    <x v="2"/>
    <s v="TXMT-8750"/>
    <s v="11:07"/>
    <s v="15:12"/>
    <d v="1899-12-30T04:05:00"/>
    <x v="0"/>
    <n v="36.749999999999986"/>
    <s v="C5"/>
    <s v="LIVRE"/>
  </r>
  <r>
    <n v="215"/>
    <x v="50"/>
    <x v="2"/>
    <s v="RSLI-5266"/>
    <s v="07:29"/>
    <s v="12:09"/>
    <d v="1899-12-30T04:40:00"/>
    <x v="0"/>
    <n v="41.999999999999993"/>
    <s v="A4"/>
    <s v="LIVRE"/>
  </r>
  <r>
    <n v="216"/>
    <x v="12"/>
    <x v="0"/>
    <s v="EUDB-6353"/>
    <s v="11:28"/>
    <s v="14:37"/>
    <d v="1899-12-30T03:09:00"/>
    <x v="0"/>
    <n v="47.250000000000014"/>
    <s v="A2"/>
    <s v="LIVRE"/>
  </r>
  <r>
    <n v="217"/>
    <x v="37"/>
    <x v="3"/>
    <s v="CDKU-5732"/>
    <s v="07:55"/>
    <s v="14:25"/>
    <d v="1899-12-30T06:30:00"/>
    <x v="1"/>
    <n v="78"/>
    <s v="C2"/>
    <s v="LIVRE"/>
  </r>
  <r>
    <n v="218"/>
    <x v="91"/>
    <x v="2"/>
    <s v="ANWK-1251"/>
    <s v="08:20"/>
    <s v="12:47"/>
    <d v="1899-12-30T04:27:00"/>
    <x v="0"/>
    <n v="40.049999999999997"/>
    <s v="C1"/>
    <s v="LIVRE"/>
  </r>
  <r>
    <n v="219"/>
    <x v="16"/>
    <x v="1"/>
    <s v="QNWP-2884"/>
    <s v="06:08"/>
    <s v="15:25"/>
    <d v="1899-12-30T09:17:00"/>
    <x v="0"/>
    <n v="185.66666666666663"/>
    <s v="B1"/>
    <s v="LIVRE"/>
  </r>
  <r>
    <n v="220"/>
    <x v="13"/>
    <x v="3"/>
    <s v="DURR-7858"/>
    <s v="08:48"/>
    <s v="13:20"/>
    <d v="1899-12-30T04:32:00"/>
    <x v="0"/>
    <n v="54.4"/>
    <s v="B1"/>
    <s v="LIVRE"/>
  </r>
  <r>
    <n v="221"/>
    <x v="157"/>
    <x v="0"/>
    <s v="FWAH-5461"/>
    <s v="10:10"/>
    <s v="14:47"/>
    <d v="1899-12-30T04:37:00"/>
    <x v="1"/>
    <n v="69.25"/>
    <s v="A5"/>
    <s v="LIVRE"/>
  </r>
  <r>
    <n v="222"/>
    <x v="158"/>
    <x v="1"/>
    <s v="NEHE-2048"/>
    <s v="08:56"/>
    <s v="13:02"/>
    <d v="1899-12-30T04:06:00"/>
    <x v="1"/>
    <n v="81.999999999999972"/>
    <s v="C4"/>
    <s v="LIVRE"/>
  </r>
  <r>
    <n v="223"/>
    <x v="91"/>
    <x v="2"/>
    <s v="MLYG-7710"/>
    <s v="07:56"/>
    <s v="15:35"/>
    <d v="1899-12-30T07:39:00"/>
    <x v="1"/>
    <n v="68.850000000000009"/>
    <s v="C4"/>
    <s v="LIVRE"/>
  </r>
  <r>
    <n v="224"/>
    <x v="159"/>
    <x v="2"/>
    <s v="YZFQ-4703"/>
    <s v="10:08"/>
    <s v="14:21"/>
    <d v="1899-12-30T04:13:00"/>
    <x v="1"/>
    <n v="37.950000000000003"/>
    <s v="B2"/>
    <s v="LIVRE"/>
  </r>
  <r>
    <n v="225"/>
    <x v="160"/>
    <x v="2"/>
    <s v="JUWY-5266"/>
    <s v="06:41"/>
    <s v="13:24"/>
    <d v="1899-12-30T06:43:00"/>
    <x v="0"/>
    <n v="60.45"/>
    <s v="A5"/>
    <s v="LIVRE"/>
  </r>
  <r>
    <n v="226"/>
    <x v="97"/>
    <x v="3"/>
    <s v="DPGM-7172"/>
    <s v="06:43"/>
    <s v="13:51"/>
    <d v="1899-12-30T07:08:00"/>
    <x v="1"/>
    <n v="85.59999999999998"/>
    <s v="B3"/>
    <s v="LIVRE"/>
  </r>
  <r>
    <n v="227"/>
    <x v="98"/>
    <x v="0"/>
    <s v="ZUIL-4927"/>
    <s v="09:56"/>
    <s v="15:43"/>
    <d v="1899-12-30T05:47:00"/>
    <x v="0"/>
    <n v="86.75"/>
    <s v="A3"/>
    <s v="LIVRE"/>
  </r>
  <r>
    <n v="228"/>
    <x v="161"/>
    <x v="0"/>
    <s v="AYKL-3370"/>
    <s v="09:46"/>
    <s v="12:13"/>
    <d v="1899-12-30T02:27:00"/>
    <x v="1"/>
    <n v="36.749999999999972"/>
    <s v="A1"/>
    <s v="LIVRE"/>
  </r>
  <r>
    <n v="229"/>
    <x v="147"/>
    <x v="0"/>
    <s v="IPBA-8340"/>
    <s v="09:29"/>
    <s v="15:08"/>
    <d v="1899-12-30T05:39:00"/>
    <x v="0"/>
    <n v="84.75"/>
    <s v="C2"/>
    <s v="LIVRE"/>
  </r>
  <r>
    <n v="230"/>
    <x v="78"/>
    <x v="0"/>
    <s v="ELYV-2312"/>
    <s v="07:44"/>
    <s v="15:55"/>
    <d v="1899-12-30T08:11:00"/>
    <x v="1"/>
    <n v="122.74999999999997"/>
    <s v="A2"/>
    <s v="LIVRE"/>
  </r>
  <r>
    <n v="231"/>
    <x v="162"/>
    <x v="2"/>
    <s v="ORNM-2832"/>
    <s v="09:34"/>
    <s v="13:49"/>
    <d v="1899-12-30T04:15:00"/>
    <x v="0"/>
    <n v="38.25"/>
    <s v="A5"/>
    <s v="LIVRE"/>
  </r>
  <r>
    <n v="232"/>
    <x v="163"/>
    <x v="1"/>
    <s v="NKHY-9904"/>
    <s v="11:11"/>
    <s v="15:54"/>
    <d v="1899-12-30T04:43:00"/>
    <x v="0"/>
    <n v="94.333333333333314"/>
    <s v="A4"/>
    <s v="LIVRE"/>
  </r>
  <r>
    <n v="233"/>
    <x v="96"/>
    <x v="1"/>
    <s v="MQZD-7896"/>
    <s v="06:53"/>
    <s v="12:56"/>
    <d v="1899-12-30T06:03:00"/>
    <x v="0"/>
    <n v="121"/>
    <s v="A1"/>
    <s v="LIVRE"/>
  </r>
  <r>
    <n v="234"/>
    <x v="85"/>
    <x v="2"/>
    <s v="MLZD-8064"/>
    <s v="11:10"/>
    <s v="14:47"/>
    <d v="1899-12-30T03:37:00"/>
    <x v="1"/>
    <n v="32.550000000000018"/>
    <s v="A5"/>
    <s v="LIVRE"/>
  </r>
  <r>
    <n v="235"/>
    <x v="43"/>
    <x v="0"/>
    <s v="LYHX-6617"/>
    <s v="10:24"/>
    <s v="14:14"/>
    <d v="1899-12-30T03:50:00"/>
    <x v="0"/>
    <n v="57.499999999999993"/>
    <s v="A5"/>
    <s v="LIVRE"/>
  </r>
  <r>
    <n v="236"/>
    <x v="164"/>
    <x v="0"/>
    <s v="JJKV-5254"/>
    <s v="08:29"/>
    <s v="14:55"/>
    <d v="1899-12-30T06:26:00"/>
    <x v="0"/>
    <n v="96.500000000000014"/>
    <s v="C4"/>
    <s v="LIVRE"/>
  </r>
  <r>
    <n v="237"/>
    <x v="0"/>
    <x v="3"/>
    <s v="JNMJ-6377"/>
    <s v="06:41"/>
    <s v="13:14"/>
    <d v="1899-12-30T06:33:00"/>
    <x v="1"/>
    <n v="78.59999999999998"/>
    <s v="B3"/>
    <s v="LIVRE"/>
  </r>
  <r>
    <n v="238"/>
    <x v="108"/>
    <x v="1"/>
    <s v="UMRG-2354"/>
    <s v="09:44"/>
    <s v="14:25"/>
    <d v="1899-12-30T04:41:00"/>
    <x v="0"/>
    <n v="93.666666666666671"/>
    <s v="C5"/>
    <s v="LIVRE"/>
  </r>
  <r>
    <n v="239"/>
    <x v="165"/>
    <x v="2"/>
    <s v="WATW-7666"/>
    <s v="11:05"/>
    <s v="13:10"/>
    <d v="1899-12-30T02:05:00"/>
    <x v="1"/>
    <n v="18.749999999999982"/>
    <s v="B2"/>
    <s v="LIVRE"/>
  </r>
  <r>
    <n v="240"/>
    <x v="166"/>
    <x v="0"/>
    <s v="KCMJ-6923"/>
    <s v="11:31"/>
    <s v="12:07"/>
    <d v="1899-12-30T00:36:00"/>
    <x v="1"/>
    <n v="8.9999999999999876"/>
    <s v="C4"/>
    <s v="LIVRE"/>
  </r>
  <r>
    <n v="241"/>
    <x v="151"/>
    <x v="3"/>
    <s v="DUPK-2512"/>
    <s v="08:25"/>
    <s v="12:59"/>
    <d v="1899-12-30T04:34:00"/>
    <x v="0"/>
    <n v="54.8"/>
    <s v="A5"/>
    <s v="LIVRE"/>
  </r>
  <r>
    <n v="242"/>
    <x v="34"/>
    <x v="3"/>
    <s v="VUEZ-5944"/>
    <s v="10:34"/>
    <s v="13:47"/>
    <d v="1899-12-30T03:13:00"/>
    <x v="0"/>
    <n v="38.599999999999994"/>
    <s v="B1"/>
    <s v="LIVRE"/>
  </r>
  <r>
    <n v="243"/>
    <x v="167"/>
    <x v="2"/>
    <s v="JJQP-9446"/>
    <s v="07:46"/>
    <s v="13:52"/>
    <d v="1899-12-30T06:06:00"/>
    <x v="1"/>
    <n v="54.900000000000013"/>
    <s v="B3"/>
    <s v="LIVRE"/>
  </r>
  <r>
    <n v="244"/>
    <x v="168"/>
    <x v="1"/>
    <s v="JDQK-1141"/>
    <s v="06:28"/>
    <s v="13:24"/>
    <d v="1899-12-30T06:56:00"/>
    <x v="1"/>
    <n v="138.66666666666669"/>
    <s v="B1"/>
    <s v="LIVRE"/>
  </r>
  <r>
    <n v="245"/>
    <x v="14"/>
    <x v="3"/>
    <s v="PYKP-6759"/>
    <s v="09:57"/>
    <s v="14:30"/>
    <d v="1899-12-30T04:33:00"/>
    <x v="1"/>
    <n v="54.599999999999994"/>
    <s v="A5"/>
    <s v="LIVRE"/>
  </r>
  <r>
    <n v="246"/>
    <x v="169"/>
    <x v="0"/>
    <s v="UYAC-5853"/>
    <s v="09:43"/>
    <s v="12:11"/>
    <d v="1899-12-30T02:28:00"/>
    <x v="1"/>
    <n v="36.999999999999986"/>
    <s v="B5"/>
    <s v="LIVRE"/>
  </r>
  <r>
    <n v="247"/>
    <x v="35"/>
    <x v="1"/>
    <s v="RSQI-5060"/>
    <s v="10:26"/>
    <s v="14:26"/>
    <d v="1899-12-30T04:00:00"/>
    <x v="1"/>
    <n v="79.999999999999986"/>
    <s v="B5"/>
    <s v="LIVRE"/>
  </r>
  <r>
    <n v="248"/>
    <x v="170"/>
    <x v="0"/>
    <s v="GQLH-3013"/>
    <s v="11:58"/>
    <s v="12:20"/>
    <d v="1899-12-30T00:22:00"/>
    <x v="0"/>
    <n v="5.5000000000000204"/>
    <s v="A4"/>
    <s v="LIVRE"/>
  </r>
  <r>
    <n v="249"/>
    <x v="171"/>
    <x v="3"/>
    <s v="UVOI-4927"/>
    <s v="06:42"/>
    <s v="13:20"/>
    <d v="1899-12-30T06:38:00"/>
    <x v="0"/>
    <n v="79.600000000000009"/>
    <s v="C4"/>
    <s v="LIVRE"/>
  </r>
  <r>
    <n v="250"/>
    <x v="80"/>
    <x v="1"/>
    <s v="KKRO-8765"/>
    <s v="06:04"/>
    <s v="12:12"/>
    <d v="1899-12-30T06:08:00"/>
    <x v="1"/>
    <n v="122.66666666666666"/>
    <s v="C4"/>
    <s v="LIVRE"/>
  </r>
  <r>
    <n v="251"/>
    <x v="95"/>
    <x v="3"/>
    <s v="GZQW-4223"/>
    <s v="07:44"/>
    <s v="14:35"/>
    <d v="1899-12-30T06:51:00"/>
    <x v="1"/>
    <n v="82.200000000000017"/>
    <s v="B5"/>
    <s v="LIVRE"/>
  </r>
  <r>
    <n v="252"/>
    <x v="25"/>
    <x v="3"/>
    <s v="RCTG-5350"/>
    <s v="07:46"/>
    <s v="15:16"/>
    <d v="1899-12-30T07:30:00"/>
    <x v="0"/>
    <n v="90.000000000000028"/>
    <s v="C5"/>
    <s v="LIVRE"/>
  </r>
  <r>
    <n v="253"/>
    <x v="172"/>
    <x v="0"/>
    <s v="CEAM-9517"/>
    <s v="07:18"/>
    <s v="15:22"/>
    <d v="1899-12-30T08:04:00"/>
    <x v="0"/>
    <n v="121.00000000000003"/>
    <s v="C3"/>
    <s v="LIVRE"/>
  </r>
  <r>
    <n v="254"/>
    <x v="149"/>
    <x v="2"/>
    <s v="OUGE-5561"/>
    <s v="10:44"/>
    <s v="13:29"/>
    <d v="1899-12-30T02:45:00"/>
    <x v="0"/>
    <n v="24.750000000000007"/>
    <s v="C2"/>
    <s v="LIVRE"/>
  </r>
  <r>
    <n v="255"/>
    <x v="100"/>
    <x v="2"/>
    <s v="MMGP-3949"/>
    <s v="11:03"/>
    <s v="15:12"/>
    <d v="1899-12-30T04:09:00"/>
    <x v="0"/>
    <n v="37.349999999999987"/>
    <s v="B5"/>
    <s v="LIVRE"/>
  </r>
  <r>
    <n v="256"/>
    <x v="148"/>
    <x v="2"/>
    <s v="PPZX-3194"/>
    <s v="08:07"/>
    <s v="12:14"/>
    <d v="1899-12-30T04:07:00"/>
    <x v="0"/>
    <n v="37.04999999999999"/>
    <s v="C2"/>
    <s v="LIVRE"/>
  </r>
  <r>
    <n v="257"/>
    <x v="173"/>
    <x v="1"/>
    <s v="ATAN-8627"/>
    <s v="06:11"/>
    <s v="14:02"/>
    <d v="1899-12-30T07:51:00"/>
    <x v="0"/>
    <n v="157"/>
    <s v="C5"/>
    <s v="LIVRE"/>
  </r>
  <r>
    <n v="258"/>
    <x v="113"/>
    <x v="3"/>
    <s v="JJPZ-2270"/>
    <s v="08:06"/>
    <s v="13:19"/>
    <d v="1899-12-30T05:13:00"/>
    <x v="1"/>
    <n v="62.600000000000023"/>
    <s v="B3"/>
    <s v="LIVRE"/>
  </r>
  <r>
    <n v="259"/>
    <x v="5"/>
    <x v="1"/>
    <s v="QUWR-9315"/>
    <s v="11:25"/>
    <s v="12:15"/>
    <d v="1899-12-30T00:50:00"/>
    <x v="0"/>
    <n v="16.666666666666661"/>
    <s v="A4"/>
    <s v="LIVRE"/>
  </r>
  <r>
    <n v="260"/>
    <x v="174"/>
    <x v="2"/>
    <s v="ANQG-5185"/>
    <s v="11:10"/>
    <s v="14:35"/>
    <d v="1899-12-30T03:25:00"/>
    <x v="1"/>
    <n v="30.750000000000021"/>
    <s v="B3"/>
    <s v="LIVRE"/>
  </r>
  <r>
    <n v="261"/>
    <x v="106"/>
    <x v="3"/>
    <s v="KJOK-1627"/>
    <s v="11:44"/>
    <s v="13:33"/>
    <d v="1899-12-30T01:49:00"/>
    <x v="1"/>
    <n v="21.800000000000004"/>
    <s v="A5"/>
    <s v="LIVRE"/>
  </r>
  <r>
    <n v="262"/>
    <x v="160"/>
    <x v="1"/>
    <s v="UGQY-8399"/>
    <s v="10:33"/>
    <s v="15:13"/>
    <d v="1899-12-30T04:40:00"/>
    <x v="1"/>
    <n v="93.333333333333286"/>
    <s v="A3"/>
    <s v="LIVRE"/>
  </r>
  <r>
    <n v="263"/>
    <x v="175"/>
    <x v="3"/>
    <s v="JKPZ-5009"/>
    <s v="09:23"/>
    <s v="14:04"/>
    <d v="1899-12-30T04:41:00"/>
    <x v="0"/>
    <n v="56.2"/>
    <s v="C3"/>
    <s v="LIVRE"/>
  </r>
  <r>
    <n v="264"/>
    <x v="176"/>
    <x v="3"/>
    <s v="XTYK-3958"/>
    <s v="09:55"/>
    <s v="15:42"/>
    <d v="1899-12-30T05:47:00"/>
    <x v="1"/>
    <n v="69.400000000000006"/>
    <s v="B4"/>
    <s v="LIVRE"/>
  </r>
  <r>
    <n v="265"/>
    <x v="70"/>
    <x v="1"/>
    <s v="ZEVW-8748"/>
    <s v="06:34"/>
    <s v="14:32"/>
    <d v="1899-12-30T07:58:00"/>
    <x v="1"/>
    <n v="159.33333333333334"/>
    <s v="C2"/>
    <s v="LIVRE"/>
  </r>
  <r>
    <n v="266"/>
    <x v="177"/>
    <x v="0"/>
    <s v="WVZE-4283"/>
    <s v="08:19"/>
    <s v="14:13"/>
    <d v="1899-12-30T05:54:00"/>
    <x v="0"/>
    <n v="88.5"/>
    <s v="B3"/>
    <s v="LIVRE"/>
  </r>
  <r>
    <n v="267"/>
    <x v="178"/>
    <x v="3"/>
    <s v="TSVX-9384"/>
    <s v="08:08"/>
    <s v="14:45"/>
    <d v="1899-12-30T06:37:00"/>
    <x v="1"/>
    <n v="79.400000000000034"/>
    <s v="A1"/>
    <s v="LIVRE"/>
  </r>
  <r>
    <n v="268"/>
    <x v="179"/>
    <x v="2"/>
    <s v="AUBL-7955"/>
    <s v="10:48"/>
    <s v="15:12"/>
    <d v="1899-12-30T04:24:00"/>
    <x v="1"/>
    <n v="39.599999999999987"/>
    <s v="C3"/>
    <s v="LIVRE"/>
  </r>
  <r>
    <n v="269"/>
    <x v="105"/>
    <x v="0"/>
    <s v="VGJV-8586"/>
    <s v="11:30"/>
    <s v="14:25"/>
    <d v="1899-12-30T02:55:00"/>
    <x v="0"/>
    <n v="43.749999999999986"/>
    <s v="C3"/>
    <s v="LIVRE"/>
  </r>
  <r>
    <n v="270"/>
    <x v="110"/>
    <x v="0"/>
    <s v="UNSF-2734"/>
    <s v="08:54"/>
    <s v="14:29"/>
    <d v="1899-12-30T05:35:00"/>
    <x v="0"/>
    <n v="83.749999999999986"/>
    <s v="C4"/>
    <s v="LIVRE"/>
  </r>
  <r>
    <n v="271"/>
    <x v="180"/>
    <x v="0"/>
    <s v="OLDZ-3722"/>
    <s v="09:55"/>
    <s v="14:30"/>
    <d v="1899-12-30T04:35:00"/>
    <x v="1"/>
    <n v="68.75"/>
    <s v="A1"/>
    <s v="LIVRE"/>
  </r>
  <r>
    <n v="272"/>
    <x v="168"/>
    <x v="2"/>
    <s v="KEZS-7227"/>
    <s v="09:06"/>
    <s v="12:34"/>
    <d v="1899-12-30T03:28:00"/>
    <x v="0"/>
    <n v="31.20000000000001"/>
    <s v="B1"/>
    <s v="LIVRE"/>
  </r>
  <r>
    <n v="273"/>
    <x v="181"/>
    <x v="2"/>
    <s v="ZXTK-6610"/>
    <s v="08:05"/>
    <s v="13:11"/>
    <d v="1899-12-30T05:06:00"/>
    <x v="0"/>
    <n v="45.900000000000006"/>
    <s v="B3"/>
    <s v="LIVRE"/>
  </r>
  <r>
    <n v="274"/>
    <x v="134"/>
    <x v="3"/>
    <s v="REHH-1785"/>
    <s v="07:12"/>
    <s v="15:49"/>
    <d v="1899-12-30T08:37:00"/>
    <x v="1"/>
    <n v="103.4"/>
    <s v="A1"/>
    <s v="LIVRE"/>
  </r>
  <r>
    <n v="275"/>
    <x v="182"/>
    <x v="2"/>
    <s v="JQFT-6630"/>
    <s v="08:54"/>
    <s v="13:26"/>
    <d v="1899-12-30T04:32:00"/>
    <x v="1"/>
    <n v="40.799999999999997"/>
    <s v="B4"/>
    <s v="LIVRE"/>
  </r>
  <r>
    <n v="276"/>
    <x v="2"/>
    <x v="0"/>
    <s v="NSDJ-1780"/>
    <s v="10:13"/>
    <s v="15:30"/>
    <d v="1899-12-30T05:17:00"/>
    <x v="1"/>
    <n v="79.250000000000028"/>
    <s v="C2"/>
    <s v="LIVRE"/>
  </r>
  <r>
    <n v="277"/>
    <x v="5"/>
    <x v="1"/>
    <s v="WMTA-8516"/>
    <s v="09:59"/>
    <s v="13:33"/>
    <d v="1899-12-30T03:34:00"/>
    <x v="0"/>
    <n v="71.333333333333343"/>
    <s v="B2"/>
    <s v="LIVRE"/>
  </r>
  <r>
    <n v="278"/>
    <x v="164"/>
    <x v="2"/>
    <s v="ENOM-3532"/>
    <s v="08:58"/>
    <s v="13:33"/>
    <d v="1899-12-30T04:35:00"/>
    <x v="1"/>
    <n v="41.25"/>
    <s v="B3"/>
    <s v="LIVRE"/>
  </r>
  <r>
    <n v="279"/>
    <x v="150"/>
    <x v="2"/>
    <s v="LTZT-2666"/>
    <s v="07:45"/>
    <s v="15:32"/>
    <d v="1899-12-30T07:47:00"/>
    <x v="1"/>
    <n v="70.05"/>
    <s v="C1"/>
    <s v="LIVRE"/>
  </r>
  <r>
    <n v="280"/>
    <x v="183"/>
    <x v="2"/>
    <s v="AFQU-3976"/>
    <s v="09:11"/>
    <s v="15:59"/>
    <d v="1899-12-30T06:48:00"/>
    <x v="0"/>
    <n v="61.199999999999989"/>
    <s v="B1"/>
    <s v="LIVRE"/>
  </r>
  <r>
    <n v="281"/>
    <x v="23"/>
    <x v="0"/>
    <s v="LKBL-5912"/>
    <s v="06:51"/>
    <s v="13:34"/>
    <d v="1899-12-30T06:43:00"/>
    <x v="0"/>
    <n v="100.75"/>
    <s v="C1"/>
    <s v="LIVRE"/>
  </r>
  <r>
    <n v="282"/>
    <x v="20"/>
    <x v="0"/>
    <s v="OLDF-1422"/>
    <s v="08:34"/>
    <s v="12:09"/>
    <d v="1899-12-30T03:35:00"/>
    <x v="1"/>
    <n v="53.749999999999986"/>
    <s v="A2"/>
    <s v="LIVRE"/>
  </r>
  <r>
    <n v="283"/>
    <x v="184"/>
    <x v="1"/>
    <s v="OGRC-2516"/>
    <s v="09:49"/>
    <s v="15:28"/>
    <d v="1899-12-30T05:39:00"/>
    <x v="1"/>
    <n v="113.00000000000003"/>
    <s v="A4"/>
    <s v="LIVRE"/>
  </r>
  <r>
    <n v="284"/>
    <x v="108"/>
    <x v="1"/>
    <s v="VOUL-7254"/>
    <s v="08:18"/>
    <s v="14:57"/>
    <d v="1899-12-30T06:39:00"/>
    <x v="0"/>
    <n v="132.99999999999997"/>
    <s v="B2"/>
    <s v="LIVRE"/>
  </r>
  <r>
    <n v="285"/>
    <x v="127"/>
    <x v="3"/>
    <s v="OACN-9508"/>
    <s v="06:34"/>
    <s v="13:07"/>
    <d v="1899-12-30T06:33:00"/>
    <x v="0"/>
    <n v="78.600000000000023"/>
    <s v="A3"/>
    <s v="LIVRE"/>
  </r>
  <r>
    <n v="286"/>
    <x v="17"/>
    <x v="0"/>
    <s v="MNNI-6720"/>
    <s v="07:13"/>
    <s v="15:23"/>
    <d v="1899-12-30T08:10:00"/>
    <x v="0"/>
    <n v="122.49999999999999"/>
    <s v="C1"/>
    <s v="LIVRE"/>
  </r>
  <r>
    <n v="287"/>
    <x v="22"/>
    <x v="2"/>
    <s v="JRLU-1281"/>
    <s v="06:03"/>
    <s v="13:57"/>
    <d v="1899-12-30T07:54:00"/>
    <x v="0"/>
    <n v="71.099999999999994"/>
    <s v="B1"/>
    <s v="LIVRE"/>
  </r>
  <r>
    <n v="288"/>
    <x v="38"/>
    <x v="3"/>
    <s v="TMQK-9629"/>
    <s v="10:33"/>
    <s v="15:26"/>
    <d v="1899-12-30T04:53:00"/>
    <x v="0"/>
    <n v="58.599999999999994"/>
    <s v="B4"/>
    <s v="LIVRE"/>
  </r>
  <r>
    <n v="289"/>
    <x v="185"/>
    <x v="3"/>
    <s v="ZQVK-1842"/>
    <s v="08:16"/>
    <s v="15:49"/>
    <d v="1899-12-30T07:33:00"/>
    <x v="1"/>
    <n v="90.6"/>
    <s v="C2"/>
    <s v="LIVRE"/>
  </r>
  <r>
    <n v="290"/>
    <x v="186"/>
    <x v="1"/>
    <s v="MEES-2999"/>
    <s v="07:31"/>
    <s v="14:32"/>
    <d v="1899-12-30T07:01:00"/>
    <x v="0"/>
    <n v="140.33333333333331"/>
    <s v="C5"/>
    <s v="LIVRE"/>
  </r>
  <r>
    <n v="291"/>
    <x v="175"/>
    <x v="1"/>
    <s v="MBJP-3366"/>
    <s v="09:32"/>
    <s v="15:22"/>
    <d v="1899-12-30T05:50:00"/>
    <x v="1"/>
    <n v="116.66666666666671"/>
    <s v="C2"/>
    <s v="LIVRE"/>
  </r>
  <r>
    <n v="292"/>
    <x v="146"/>
    <x v="3"/>
    <s v="YWQM-3972"/>
    <s v="08:07"/>
    <s v="12:57"/>
    <d v="1899-12-30T04:50:00"/>
    <x v="0"/>
    <n v="57.999999999999986"/>
    <s v="C5"/>
    <s v="LIVRE"/>
  </r>
  <r>
    <n v="293"/>
    <x v="6"/>
    <x v="0"/>
    <s v="XYKS-5002"/>
    <s v="10:21"/>
    <s v="13:21"/>
    <d v="1899-12-30T03:00:00"/>
    <x v="0"/>
    <n v="45.000000000000021"/>
    <s v="B1"/>
    <s v="LIVRE"/>
  </r>
  <r>
    <n v="294"/>
    <x v="187"/>
    <x v="2"/>
    <s v="WEWQ-1412"/>
    <s v="11:01"/>
    <s v="15:59"/>
    <d v="1899-12-30T04:58:00"/>
    <x v="0"/>
    <n v="44.699999999999989"/>
    <s v="C1"/>
    <s v="LIVRE"/>
  </r>
  <r>
    <n v="295"/>
    <x v="148"/>
    <x v="1"/>
    <s v="DXFA-8309"/>
    <s v="07:35"/>
    <s v="12:58"/>
    <d v="1899-12-30T05:23:00"/>
    <x v="1"/>
    <n v="107.66666666666666"/>
    <s v="A1"/>
    <s v="LIVRE"/>
  </r>
  <r>
    <n v="296"/>
    <x v="94"/>
    <x v="2"/>
    <s v="EVCH-4712"/>
    <s v="09:49"/>
    <s v="13:36"/>
    <d v="1899-12-30T03:47:00"/>
    <x v="0"/>
    <n v="34.049999999999997"/>
    <s v="B1"/>
    <s v="LIVRE"/>
  </r>
  <r>
    <n v="297"/>
    <x v="68"/>
    <x v="0"/>
    <s v="SOBI-2724"/>
    <s v="06:49"/>
    <s v="14:20"/>
    <d v="1899-12-30T07:31:00"/>
    <x v="1"/>
    <n v="112.75"/>
    <s v="A4"/>
    <s v="LIVRE"/>
  </r>
  <r>
    <n v="298"/>
    <x v="108"/>
    <x v="1"/>
    <s v="BBWF-9930"/>
    <s v="06:55"/>
    <s v="13:12"/>
    <d v="1899-12-30T06:17:00"/>
    <x v="0"/>
    <n v="125.66666666666663"/>
    <s v="A2"/>
    <s v="LIVRE"/>
  </r>
  <r>
    <n v="299"/>
    <x v="188"/>
    <x v="1"/>
    <s v="CNPR-9694"/>
    <s v="10:37"/>
    <s v="13:53"/>
    <d v="1899-12-30T03:16:00"/>
    <x v="0"/>
    <n v="65.333333333333286"/>
    <s v="B2"/>
    <s v="LIVRE"/>
  </r>
  <r>
    <n v="300"/>
    <x v="189"/>
    <x v="3"/>
    <s v="FMIZ-2627"/>
    <s v="09:25"/>
    <s v="12:22"/>
    <d v="1899-12-30T02:57:00"/>
    <x v="0"/>
    <n v="35.40000000000002"/>
    <s v="C5"/>
    <s v="LIVRE"/>
  </r>
  <r>
    <n v="301"/>
    <x v="174"/>
    <x v="2"/>
    <s v="HMQR-7297"/>
    <s v="08:47"/>
    <s v="12:47"/>
    <d v="1899-12-30T04:00:00"/>
    <x v="0"/>
    <n v="36"/>
    <s v="C4"/>
    <s v="LIVRE"/>
  </r>
  <r>
    <n v="302"/>
    <x v="9"/>
    <x v="1"/>
    <s v="TQDN-6037"/>
    <s v="08:11"/>
    <s v="13:09"/>
    <d v="1899-12-30T04:58:00"/>
    <x v="1"/>
    <n v="99.333333333333357"/>
    <s v="B4"/>
    <s v="LIVRE"/>
  </r>
  <r>
    <n v="303"/>
    <x v="190"/>
    <x v="1"/>
    <s v="DZZQ-4850"/>
    <s v="08:51"/>
    <s v="15:07"/>
    <d v="1899-12-30T06:16:00"/>
    <x v="1"/>
    <n v="125.33333333333334"/>
    <s v="B3"/>
    <s v="LIVRE"/>
  </r>
  <r>
    <n v="304"/>
    <x v="191"/>
    <x v="0"/>
    <s v="CZLV-3604"/>
    <s v="09:01"/>
    <s v="13:51"/>
    <d v="1899-12-30T04:50:00"/>
    <x v="1"/>
    <n v="72.499999999999957"/>
    <s v="C3"/>
    <s v="LIVRE"/>
  </r>
  <r>
    <n v="305"/>
    <x v="170"/>
    <x v="2"/>
    <s v="XBLP-9624"/>
    <s v="10:10"/>
    <s v="15:28"/>
    <d v="1899-12-30T05:18:00"/>
    <x v="0"/>
    <n v="47.7"/>
    <s v="A5"/>
    <s v="LIVRE"/>
  </r>
  <r>
    <n v="306"/>
    <x v="147"/>
    <x v="3"/>
    <s v="ZEHX-4096"/>
    <s v="06:23"/>
    <s v="13:58"/>
    <d v="1899-12-30T07:35:00"/>
    <x v="0"/>
    <n v="91"/>
    <s v="A5"/>
    <s v="LIVRE"/>
  </r>
  <r>
    <n v="307"/>
    <x v="7"/>
    <x v="0"/>
    <s v="AXCP-8251"/>
    <s v="08:15"/>
    <s v="13:13"/>
    <d v="1899-12-30T04:58:00"/>
    <x v="0"/>
    <n v="74.500000000000014"/>
    <s v="C2"/>
    <s v="LIVRE"/>
  </r>
  <r>
    <n v="308"/>
    <x v="94"/>
    <x v="3"/>
    <s v="LWTY-6496"/>
    <s v="09:43"/>
    <s v="15:56"/>
    <d v="1899-12-30T06:13:00"/>
    <x v="1"/>
    <n v="74.599999999999994"/>
    <s v="C4"/>
    <s v="LIVRE"/>
  </r>
  <r>
    <n v="309"/>
    <x v="135"/>
    <x v="0"/>
    <s v="KAEL-6808"/>
    <s v="09:01"/>
    <s v="13:18"/>
    <d v="1899-12-30T04:17:00"/>
    <x v="0"/>
    <n v="64.25"/>
    <s v="B1"/>
    <s v="LIVRE"/>
  </r>
  <r>
    <n v="310"/>
    <x v="20"/>
    <x v="1"/>
    <s v="NWDB-2759"/>
    <s v="10:45"/>
    <s v="14:15"/>
    <d v="1899-12-30T03:30:00"/>
    <x v="1"/>
    <n v="69.999999999999986"/>
    <s v="A2"/>
    <s v="LIVRE"/>
  </r>
  <r>
    <n v="311"/>
    <x v="192"/>
    <x v="2"/>
    <s v="HDXO-2259"/>
    <s v="11:02"/>
    <s v="15:38"/>
    <d v="1899-12-30T04:36:00"/>
    <x v="0"/>
    <n v="41.400000000000013"/>
    <s v="A5"/>
    <s v="LIVRE"/>
  </r>
  <r>
    <n v="312"/>
    <x v="143"/>
    <x v="1"/>
    <s v="QYUR-2324"/>
    <s v="07:54"/>
    <s v="12:43"/>
    <d v="1899-12-30T04:49:00"/>
    <x v="0"/>
    <n v="96.333333333333329"/>
    <s v="A2"/>
    <s v="LIVRE"/>
  </r>
  <r>
    <n v="313"/>
    <x v="186"/>
    <x v="1"/>
    <s v="UWDU-4793"/>
    <s v="07:32"/>
    <s v="13:09"/>
    <d v="1899-12-30T05:37:00"/>
    <x v="0"/>
    <n v="112.33333333333336"/>
    <s v="A3"/>
    <s v="LIVRE"/>
  </r>
  <r>
    <n v="314"/>
    <x v="59"/>
    <x v="1"/>
    <s v="QIOP-4519"/>
    <s v="11:34"/>
    <s v="15:36"/>
    <d v="1899-12-30T04:02:00"/>
    <x v="1"/>
    <n v="80.666666666666657"/>
    <s v="A4"/>
    <s v="LIVRE"/>
  </r>
  <r>
    <n v="315"/>
    <x v="181"/>
    <x v="3"/>
    <s v="TSPX-3079"/>
    <s v="09:08"/>
    <s v="12:36"/>
    <d v="1899-12-30T03:28:00"/>
    <x v="1"/>
    <n v="41.600000000000009"/>
    <s v="A1"/>
    <s v="LIVRE"/>
  </r>
  <r>
    <n v="316"/>
    <x v="193"/>
    <x v="3"/>
    <s v="ZPRL-8598"/>
    <s v="07:26"/>
    <s v="13:58"/>
    <d v="1899-12-30T06:32:00"/>
    <x v="0"/>
    <n v="78.400000000000006"/>
    <s v="C1"/>
    <s v="LIVRE"/>
  </r>
  <r>
    <n v="317"/>
    <x v="17"/>
    <x v="1"/>
    <s v="RTPU-9984"/>
    <s v="07:19"/>
    <s v="15:25"/>
    <d v="1899-12-30T08:06:00"/>
    <x v="1"/>
    <n v="162"/>
    <s v="A3"/>
    <s v="LIVRE"/>
  </r>
  <r>
    <n v="318"/>
    <x v="88"/>
    <x v="2"/>
    <s v="KTEQ-9801"/>
    <s v="09:59"/>
    <s v="13:19"/>
    <d v="1899-12-30T03:20:00"/>
    <x v="1"/>
    <n v="30.000000000000014"/>
    <s v="A4"/>
    <s v="LIVRE"/>
  </r>
  <r>
    <n v="319"/>
    <x v="194"/>
    <x v="1"/>
    <s v="QLDA-4480"/>
    <s v="09:44"/>
    <s v="15:28"/>
    <d v="1899-12-30T05:44:00"/>
    <x v="0"/>
    <n v="114.66666666666671"/>
    <s v="B1"/>
    <s v="LIVRE"/>
  </r>
  <r>
    <n v="320"/>
    <x v="195"/>
    <x v="0"/>
    <s v="OLCW-3782"/>
    <s v="10:40"/>
    <s v="13:40"/>
    <d v="1899-12-30T03:00:00"/>
    <x v="1"/>
    <n v="45"/>
    <s v="B4"/>
    <s v="LIVRE"/>
  </r>
  <r>
    <n v="321"/>
    <x v="170"/>
    <x v="2"/>
    <s v="RLMK-5818"/>
    <s v="11:42"/>
    <s v="13:11"/>
    <d v="1899-12-30T01:29:00"/>
    <x v="1"/>
    <n v="13.350000000000012"/>
    <s v="C5"/>
    <s v="LIVRE"/>
  </r>
  <r>
    <n v="322"/>
    <x v="44"/>
    <x v="2"/>
    <s v="FGMJ-6064"/>
    <s v="08:44"/>
    <s v="12:04"/>
    <d v="1899-12-30T03:20:00"/>
    <x v="1"/>
    <n v="30"/>
    <s v="B1"/>
    <s v="LIVRE"/>
  </r>
  <r>
    <n v="323"/>
    <x v="97"/>
    <x v="1"/>
    <s v="DCEO-7986"/>
    <s v="11:40"/>
    <s v="15:51"/>
    <d v="1899-12-30T04:11:00"/>
    <x v="1"/>
    <n v="83.666666666666671"/>
    <s v="B2"/>
    <s v="LIVRE"/>
  </r>
  <r>
    <n v="324"/>
    <x v="2"/>
    <x v="2"/>
    <s v="AKTN-5920"/>
    <s v="09:36"/>
    <s v="14:57"/>
    <d v="1899-12-30T05:21:00"/>
    <x v="0"/>
    <n v="48.150000000000013"/>
    <s v="A2"/>
    <s v="LIVRE"/>
  </r>
  <r>
    <n v="325"/>
    <x v="70"/>
    <x v="3"/>
    <s v="TPUJ-1897"/>
    <s v="11:16"/>
    <s v="15:11"/>
    <d v="1899-12-30T03:55:00"/>
    <x v="0"/>
    <n v="46.999999999999979"/>
    <s v="B3"/>
    <s v="LIVRE"/>
  </r>
  <r>
    <n v="326"/>
    <x v="196"/>
    <x v="2"/>
    <s v="JENK-7562"/>
    <s v="10:34"/>
    <s v="12:22"/>
    <d v="1899-12-30T01:48:00"/>
    <x v="1"/>
    <n v="16.200000000000014"/>
    <s v="B5"/>
    <s v="LIVRE"/>
  </r>
  <r>
    <n v="327"/>
    <x v="65"/>
    <x v="2"/>
    <s v="UDKG-2990"/>
    <s v="06:25"/>
    <s v="13:45"/>
    <d v="1899-12-30T07:20:00"/>
    <x v="1"/>
    <n v="65.999999999999986"/>
    <s v="C4"/>
    <s v="LIVRE"/>
  </r>
  <r>
    <n v="328"/>
    <x v="87"/>
    <x v="3"/>
    <s v="GCAI-6209"/>
    <s v="09:18"/>
    <s v="12:25"/>
    <d v="1899-12-30T03:07:00"/>
    <x v="1"/>
    <n v="37.399999999999977"/>
    <s v="A1"/>
    <s v="LIVRE"/>
  </r>
  <r>
    <n v="329"/>
    <x v="18"/>
    <x v="2"/>
    <s v="FQBV-5263"/>
    <s v="07:15"/>
    <s v="14:55"/>
    <d v="1899-12-30T07:40:00"/>
    <x v="0"/>
    <n v="69.000000000000014"/>
    <s v="B4"/>
    <s v="LIVRE"/>
  </r>
  <r>
    <n v="330"/>
    <x v="197"/>
    <x v="1"/>
    <s v="ZAND-5386"/>
    <s v="08:38"/>
    <s v="13:45"/>
    <d v="1899-12-30T05:07:00"/>
    <x v="1"/>
    <n v="102.33333333333331"/>
    <s v="C4"/>
    <s v="LIVRE"/>
  </r>
  <r>
    <n v="331"/>
    <x v="149"/>
    <x v="3"/>
    <s v="PYAV-9690"/>
    <s v="07:21"/>
    <s v="15:46"/>
    <d v="1899-12-30T08:25:00"/>
    <x v="1"/>
    <n v="101.00000000000001"/>
    <s v="B3"/>
    <s v="LIVRE"/>
  </r>
  <r>
    <n v="332"/>
    <x v="196"/>
    <x v="2"/>
    <s v="EIBV-6255"/>
    <s v="10:51"/>
    <s v="12:04"/>
    <d v="1899-12-30T01:13:00"/>
    <x v="0"/>
    <n v="10.949999999999998"/>
    <s v="C4"/>
    <s v="LIVRE"/>
  </r>
  <r>
    <n v="333"/>
    <x v="198"/>
    <x v="2"/>
    <s v="GFJS-4317"/>
    <s v="08:12"/>
    <s v="15:19"/>
    <d v="1899-12-30T07:07:00"/>
    <x v="0"/>
    <n v="64.050000000000011"/>
    <s v="A5"/>
    <s v="LIVRE"/>
  </r>
  <r>
    <n v="334"/>
    <x v="53"/>
    <x v="1"/>
    <s v="EQSH-8472"/>
    <s v="06:18"/>
    <s v="12:08"/>
    <d v="1899-12-30T05:50:00"/>
    <x v="1"/>
    <n v="116.66666666666664"/>
    <s v="A4"/>
    <s v="LIVRE"/>
  </r>
  <r>
    <n v="335"/>
    <x v="53"/>
    <x v="0"/>
    <s v="PNXE-9975"/>
    <s v="07:25"/>
    <s v="14:35"/>
    <d v="1899-12-30T07:10:00"/>
    <x v="1"/>
    <n v="107.50000000000001"/>
    <s v="B1"/>
    <s v="LIVRE"/>
  </r>
  <r>
    <n v="336"/>
    <x v="199"/>
    <x v="1"/>
    <s v="JESR-3983"/>
    <s v="07:01"/>
    <s v="14:57"/>
    <d v="1899-12-30T07:56:00"/>
    <x v="0"/>
    <n v="158.66666666666669"/>
    <s v="B1"/>
    <s v="LIVRE"/>
  </r>
  <r>
    <n v="337"/>
    <x v="200"/>
    <x v="3"/>
    <s v="OERP-5730"/>
    <s v="08:16"/>
    <s v="13:12"/>
    <d v="1899-12-30T04:56:00"/>
    <x v="0"/>
    <n v="59.19999999999996"/>
    <s v="B2"/>
    <s v="LIVRE"/>
  </r>
  <r>
    <n v="338"/>
    <x v="105"/>
    <x v="0"/>
    <s v="RIMI-5527"/>
    <s v="11:39"/>
    <s v="12:09"/>
    <d v="1899-12-30T00:30:00"/>
    <x v="1"/>
    <n v="7.4999999999999929"/>
    <s v="C5"/>
    <s v="LIVRE"/>
  </r>
  <r>
    <n v="339"/>
    <x v="177"/>
    <x v="0"/>
    <s v="VICZ-6798"/>
    <s v="06:42"/>
    <s v="13:33"/>
    <d v="1899-12-30T06:51:00"/>
    <x v="1"/>
    <n v="102.75"/>
    <s v="A4"/>
    <s v="LIVRE"/>
  </r>
  <r>
    <n v="340"/>
    <x v="161"/>
    <x v="3"/>
    <s v="WNKS-4391"/>
    <s v="06:56"/>
    <s v="15:09"/>
    <d v="1899-12-30T08:13:00"/>
    <x v="0"/>
    <n v="98.59999999999998"/>
    <s v="C4"/>
    <s v="LIVRE"/>
  </r>
  <r>
    <n v="341"/>
    <x v="164"/>
    <x v="2"/>
    <s v="TJFU-5026"/>
    <s v="07:06"/>
    <s v="15:49"/>
    <d v="1899-12-30T08:43:00"/>
    <x v="1"/>
    <n v="78.45"/>
    <s v="A4"/>
    <s v="LIVRE"/>
  </r>
  <r>
    <n v="342"/>
    <x v="157"/>
    <x v="3"/>
    <s v="ONOR-6271"/>
    <s v="09:26"/>
    <s v="14:43"/>
    <d v="1899-12-30T05:17:00"/>
    <x v="0"/>
    <n v="63.40000000000002"/>
    <s v="C1"/>
    <s v="LIVRE"/>
  </r>
  <r>
    <n v="343"/>
    <x v="75"/>
    <x v="1"/>
    <s v="XTPL-1520"/>
    <s v="11:37"/>
    <s v="15:15"/>
    <d v="1899-12-30T03:38:00"/>
    <x v="1"/>
    <n v="72.666666666666643"/>
    <s v="A5"/>
    <s v="LIVRE"/>
  </r>
  <r>
    <n v="344"/>
    <x v="201"/>
    <x v="1"/>
    <s v="TJDO-8930"/>
    <s v="06:31"/>
    <s v="13:42"/>
    <d v="1899-12-30T07:11:00"/>
    <x v="0"/>
    <n v="143.66666666666669"/>
    <s v="B4"/>
    <s v="LIVRE"/>
  </r>
  <r>
    <n v="345"/>
    <x v="67"/>
    <x v="0"/>
    <s v="CVCK-6548"/>
    <s v="11:14"/>
    <s v="15:15"/>
    <d v="1899-12-30T04:01:00"/>
    <x v="1"/>
    <n v="60.250000000000014"/>
    <s v="B4"/>
    <s v="LIVRE"/>
  </r>
  <r>
    <n v="346"/>
    <x v="68"/>
    <x v="0"/>
    <s v="TSOV-2143"/>
    <s v="07:11"/>
    <s v="12:50"/>
    <d v="1899-12-30T05:39:00"/>
    <x v="0"/>
    <n v="84.75"/>
    <s v="B4"/>
    <s v="LIVRE"/>
  </r>
  <r>
    <n v="347"/>
    <x v="19"/>
    <x v="2"/>
    <s v="PQJR-1460"/>
    <s v="08:54"/>
    <s v="14:44"/>
    <d v="1899-12-30T05:50:00"/>
    <x v="1"/>
    <n v="52.499999999999979"/>
    <s v="B1"/>
    <s v="LIVRE"/>
  </r>
  <r>
    <n v="348"/>
    <x v="40"/>
    <x v="1"/>
    <s v="RJFZ-5107"/>
    <s v="06:17"/>
    <s v="12:50"/>
    <d v="1899-12-30T06:33:00"/>
    <x v="1"/>
    <n v="130.99999999999997"/>
    <s v="B5"/>
    <s v="LIVRE"/>
  </r>
  <r>
    <n v="349"/>
    <x v="202"/>
    <x v="0"/>
    <s v="BNZI-9475"/>
    <s v="06:52"/>
    <s v="14:37"/>
    <d v="1899-12-30T07:45:00"/>
    <x v="0"/>
    <n v="116.25"/>
    <s v="C5"/>
    <s v="LIVRE"/>
  </r>
  <r>
    <n v="350"/>
    <x v="203"/>
    <x v="3"/>
    <s v="QLXY-1813"/>
    <s v="10:41"/>
    <s v="15:04"/>
    <d v="1899-12-30T04:23:00"/>
    <x v="1"/>
    <n v="52.599999999999994"/>
    <s v="A1"/>
    <s v="LIVRE"/>
  </r>
  <r>
    <n v="351"/>
    <x v="107"/>
    <x v="0"/>
    <s v="WRFL-7507"/>
    <s v="08:18"/>
    <s v="15:47"/>
    <d v="1899-12-30T07:29:00"/>
    <x v="0"/>
    <n v="112.24999999999999"/>
    <s v="C5"/>
    <s v="LIVRE"/>
  </r>
  <r>
    <n v="352"/>
    <x v="134"/>
    <x v="1"/>
    <s v="GTPE-8346"/>
    <s v="09:51"/>
    <s v="15:52"/>
    <d v="1899-12-30T06:01:00"/>
    <x v="1"/>
    <n v="120.33333333333333"/>
    <s v="A2"/>
    <s v="LIVRE"/>
  </r>
  <r>
    <n v="353"/>
    <x v="29"/>
    <x v="2"/>
    <s v="JNDN-8702"/>
    <s v="06:43"/>
    <s v="15:04"/>
    <d v="1899-12-30T08:21:00"/>
    <x v="0"/>
    <n v="75.149999999999991"/>
    <s v="C5"/>
    <s v="LIVRE"/>
  </r>
  <r>
    <n v="354"/>
    <x v="204"/>
    <x v="3"/>
    <s v="CUTA-5169"/>
    <s v="06:20"/>
    <s v="14:26"/>
    <d v="1899-12-30T08:06:00"/>
    <x v="1"/>
    <n v="97.199999999999989"/>
    <s v="A3"/>
    <s v="LIVRE"/>
  </r>
  <r>
    <n v="355"/>
    <x v="84"/>
    <x v="3"/>
    <s v="WUSJ-5287"/>
    <s v="10:23"/>
    <s v="14:07"/>
    <d v="1899-12-30T03:44:00"/>
    <x v="0"/>
    <n v="44.800000000000018"/>
    <s v="B5"/>
    <s v="LIVRE"/>
  </r>
  <r>
    <n v="356"/>
    <x v="23"/>
    <x v="2"/>
    <s v="JMPW-4505"/>
    <s v="07:47"/>
    <s v="14:44"/>
    <d v="1899-12-30T06:57:00"/>
    <x v="0"/>
    <n v="62.549999999999976"/>
    <s v="C2"/>
    <s v="LIVRE"/>
  </r>
  <r>
    <n v="357"/>
    <x v="66"/>
    <x v="0"/>
    <s v="CSZL-7866"/>
    <s v="07:09"/>
    <s v="12:52"/>
    <d v="1899-12-30T05:43:00"/>
    <x v="0"/>
    <n v="85.75"/>
    <s v="B3"/>
    <s v="LIVRE"/>
  </r>
  <r>
    <n v="358"/>
    <x v="48"/>
    <x v="1"/>
    <s v="VXLO-2814"/>
    <s v="11:58"/>
    <s v="13:46"/>
    <d v="1899-12-30T01:48:00"/>
    <x v="0"/>
    <n v="36.000000000000028"/>
    <s v="A1"/>
    <s v="LIVRE"/>
  </r>
  <r>
    <n v="359"/>
    <x v="46"/>
    <x v="3"/>
    <s v="KSXQ-3149"/>
    <s v="11:13"/>
    <s v="13:45"/>
    <d v="1899-12-30T02:32:00"/>
    <x v="1"/>
    <n v="30.399999999999988"/>
    <s v="A5"/>
    <s v="LIVRE"/>
  </r>
  <r>
    <n v="360"/>
    <x v="91"/>
    <x v="2"/>
    <s v="XNMT-3080"/>
    <s v="10:26"/>
    <s v="14:18"/>
    <d v="1899-12-30T03:52:00"/>
    <x v="0"/>
    <n v="34.799999999999997"/>
    <s v="A1"/>
    <s v="LIVRE"/>
  </r>
  <r>
    <n v="361"/>
    <x v="97"/>
    <x v="3"/>
    <s v="VFYG-3634"/>
    <s v="09:06"/>
    <s v="15:11"/>
    <d v="1899-12-30T06:05:00"/>
    <x v="1"/>
    <n v="73"/>
    <s v="C4"/>
    <s v="LIVRE"/>
  </r>
  <r>
    <n v="362"/>
    <x v="151"/>
    <x v="2"/>
    <s v="XIPK-8909"/>
    <s v="11:29"/>
    <s v="15:20"/>
    <d v="1899-12-30T03:51:00"/>
    <x v="1"/>
    <n v="34.65000000000002"/>
    <s v="A4"/>
    <s v="LIVRE"/>
  </r>
  <r>
    <n v="363"/>
    <x v="118"/>
    <x v="0"/>
    <s v="PUCC-1861"/>
    <s v="11:41"/>
    <s v="13:33"/>
    <d v="1899-12-30T01:52:00"/>
    <x v="0"/>
    <n v="28"/>
    <s v="B1"/>
    <s v="LIVRE"/>
  </r>
  <r>
    <n v="364"/>
    <x v="164"/>
    <x v="0"/>
    <s v="MCDM-4620"/>
    <s v="08:33"/>
    <s v="13:42"/>
    <d v="1899-12-30T05:09:00"/>
    <x v="0"/>
    <n v="77.249999999999972"/>
    <s v="C1"/>
    <s v="LIVRE"/>
  </r>
  <r>
    <n v="365"/>
    <x v="186"/>
    <x v="1"/>
    <s v="GPFC-8634"/>
    <s v="08:33"/>
    <s v="13:17"/>
    <d v="1899-12-30T04:44:00"/>
    <x v="1"/>
    <n v="94.666666666666686"/>
    <s v="C4"/>
    <s v="LIVRE"/>
  </r>
  <r>
    <n v="366"/>
    <x v="205"/>
    <x v="3"/>
    <s v="FWZE-8879"/>
    <s v="10:27"/>
    <s v="15:52"/>
    <d v="1899-12-30T05:25:00"/>
    <x v="0"/>
    <n v="65.000000000000014"/>
    <s v="B5"/>
    <s v="LIVRE"/>
  </r>
  <r>
    <n v="367"/>
    <x v="118"/>
    <x v="1"/>
    <s v="OIKQ-1229"/>
    <s v="10:59"/>
    <s v="13:42"/>
    <d v="1899-12-30T02:43:00"/>
    <x v="1"/>
    <n v="54.333333333333329"/>
    <s v="A1"/>
    <s v="LIVRE"/>
  </r>
  <r>
    <n v="368"/>
    <x v="114"/>
    <x v="2"/>
    <s v="EXIQ-2080"/>
    <s v="11:55"/>
    <s v="14:59"/>
    <d v="1899-12-30T03:04:00"/>
    <x v="0"/>
    <n v="27.600000000000009"/>
    <s v="A1"/>
    <s v="LIVRE"/>
  </r>
  <r>
    <n v="369"/>
    <x v="106"/>
    <x v="1"/>
    <s v="NRDK-1533"/>
    <s v="10:27"/>
    <s v="12:59"/>
    <d v="1899-12-30T02:32:00"/>
    <x v="1"/>
    <n v="50.666666666666671"/>
    <s v="B2"/>
    <s v="LIVRE"/>
  </r>
  <r>
    <n v="370"/>
    <x v="87"/>
    <x v="0"/>
    <s v="RYJS-6344"/>
    <s v="08:31"/>
    <s v="12:16"/>
    <d v="1899-12-30T03:45:00"/>
    <x v="1"/>
    <n v="56.250000000000021"/>
    <s v="C4"/>
    <s v="LIVRE"/>
  </r>
  <r>
    <n v="371"/>
    <x v="131"/>
    <x v="2"/>
    <s v="DNUK-6999"/>
    <s v="10:01"/>
    <s v="13:31"/>
    <d v="1899-12-30T03:30:00"/>
    <x v="0"/>
    <n v="31.499999999999996"/>
    <s v="C5"/>
    <s v="LIVRE"/>
  </r>
  <r>
    <n v="372"/>
    <x v="112"/>
    <x v="2"/>
    <s v="YQGN-5668"/>
    <s v="09:14"/>
    <s v="13:01"/>
    <d v="1899-12-30T03:47:00"/>
    <x v="1"/>
    <n v="34.050000000000026"/>
    <s v="C3"/>
    <s v="LIVRE"/>
  </r>
  <r>
    <n v="373"/>
    <x v="29"/>
    <x v="1"/>
    <s v="IBDZ-9120"/>
    <s v="09:04"/>
    <s v="14:28"/>
    <d v="1899-12-30T05:24:00"/>
    <x v="1"/>
    <n v="107.99999999999999"/>
    <s v="A4"/>
    <s v="LIVRE"/>
  </r>
  <r>
    <n v="374"/>
    <x v="129"/>
    <x v="0"/>
    <s v="ARHS-4832"/>
    <s v="07:36"/>
    <s v="12:12"/>
    <d v="1899-12-30T04:36:00"/>
    <x v="0"/>
    <n v="69"/>
    <s v="C4"/>
    <s v="LIVRE"/>
  </r>
  <r>
    <n v="375"/>
    <x v="151"/>
    <x v="2"/>
    <s v="ZFSJ-9589"/>
    <s v="09:59"/>
    <s v="13:13"/>
    <d v="1899-12-30T03:14:00"/>
    <x v="0"/>
    <n v="29.100000000000016"/>
    <s v="C4"/>
    <s v="LIVRE"/>
  </r>
  <r>
    <n v="376"/>
    <x v="12"/>
    <x v="3"/>
    <s v="TFOX-7566"/>
    <s v="10:02"/>
    <s v="14:09"/>
    <d v="1899-12-30T04:07:00"/>
    <x v="0"/>
    <n v="49.400000000000006"/>
    <s v="B1"/>
    <s v="LIVRE"/>
  </r>
  <r>
    <n v="377"/>
    <x v="78"/>
    <x v="0"/>
    <s v="YNDS-3934"/>
    <s v="11:49"/>
    <s v="12:31"/>
    <d v="1899-12-30T00:42:00"/>
    <x v="0"/>
    <n v="10.500000000000023"/>
    <s v="A1"/>
    <s v="LIVRE"/>
  </r>
  <r>
    <n v="378"/>
    <x v="206"/>
    <x v="3"/>
    <s v="VLVD-9249"/>
    <s v="06:47"/>
    <s v="12:11"/>
    <d v="1899-12-30T05:24:00"/>
    <x v="0"/>
    <n v="64.8"/>
    <s v="A4"/>
    <s v="LIVRE"/>
  </r>
  <r>
    <n v="379"/>
    <x v="207"/>
    <x v="1"/>
    <s v="EFDX-9956"/>
    <s v="11:51"/>
    <s v="12:15"/>
    <d v="1899-12-30T00:24:00"/>
    <x v="1"/>
    <n v="7.9999999999999982"/>
    <s v="B3"/>
    <s v="LIVRE"/>
  </r>
  <r>
    <n v="380"/>
    <x v="122"/>
    <x v="3"/>
    <s v="JZUT-4622"/>
    <s v="08:26"/>
    <s v="12:49"/>
    <d v="1899-12-30T04:23:00"/>
    <x v="0"/>
    <n v="52.599999999999994"/>
    <s v="C5"/>
    <s v="LIVRE"/>
  </r>
  <r>
    <n v="381"/>
    <x v="25"/>
    <x v="3"/>
    <s v="AKTA-4984"/>
    <s v="09:48"/>
    <s v="14:19"/>
    <d v="1899-12-30T04:31:00"/>
    <x v="0"/>
    <n v="54.199999999999989"/>
    <s v="B1"/>
    <s v="LIVRE"/>
  </r>
  <r>
    <n v="382"/>
    <x v="208"/>
    <x v="2"/>
    <s v="USFI-1425"/>
    <s v="09:29"/>
    <s v="13:31"/>
    <d v="1899-12-30T04:02:00"/>
    <x v="1"/>
    <n v="36.299999999999997"/>
    <s v="B4"/>
    <s v="LIVRE"/>
  </r>
  <r>
    <n v="383"/>
    <x v="118"/>
    <x v="0"/>
    <s v="HFRR-2151"/>
    <s v="07:07"/>
    <s v="13:51"/>
    <d v="1899-12-30T06:44:00"/>
    <x v="1"/>
    <n v="100.99999999999999"/>
    <s v="B4"/>
    <s v="LIVRE"/>
  </r>
  <r>
    <n v="384"/>
    <x v="96"/>
    <x v="1"/>
    <s v="XBFE-6287"/>
    <s v="07:27"/>
    <s v="15:39"/>
    <d v="1899-12-30T08:12:00"/>
    <x v="0"/>
    <n v="164"/>
    <s v="C3"/>
    <s v="LIVRE"/>
  </r>
  <r>
    <n v="385"/>
    <x v="3"/>
    <x v="2"/>
    <s v="UICG-2292"/>
    <s v="07:55"/>
    <s v="14:26"/>
    <d v="1899-12-30T06:31:00"/>
    <x v="1"/>
    <n v="58.649999999999991"/>
    <s v="B2"/>
    <s v="LIVRE"/>
  </r>
  <r>
    <n v="386"/>
    <x v="102"/>
    <x v="3"/>
    <s v="XZQS-9316"/>
    <s v="06:40"/>
    <s v="15:20"/>
    <d v="1899-12-30T08:40:00"/>
    <x v="0"/>
    <n v="104.00000000000001"/>
    <s v="A2"/>
    <s v="LIVRE"/>
  </r>
  <r>
    <n v="387"/>
    <x v="36"/>
    <x v="3"/>
    <s v="ECRA-3954"/>
    <s v="08:51"/>
    <s v="15:40"/>
    <d v="1899-12-30T06:49:00"/>
    <x v="1"/>
    <n v="81.800000000000011"/>
    <s v="B2"/>
    <s v="LIVRE"/>
  </r>
  <r>
    <n v="388"/>
    <x v="209"/>
    <x v="0"/>
    <s v="IRFY-6512"/>
    <s v="10:12"/>
    <s v="12:35"/>
    <d v="1899-12-30T02:23:00"/>
    <x v="1"/>
    <n v="35.750000000000014"/>
    <s v="C1"/>
    <s v="LIVRE"/>
  </r>
  <r>
    <n v="389"/>
    <x v="210"/>
    <x v="3"/>
    <s v="CVOG-7191"/>
    <s v="10:30"/>
    <s v="15:10"/>
    <d v="1899-12-30T04:40:00"/>
    <x v="0"/>
    <n v="55.999999999999993"/>
    <s v="B3"/>
    <s v="LIVRE"/>
  </r>
  <r>
    <n v="390"/>
    <x v="42"/>
    <x v="0"/>
    <s v="UFWG-4537"/>
    <s v="09:51"/>
    <s v="14:25"/>
    <d v="1899-12-30T04:34:00"/>
    <x v="0"/>
    <n v="68.5"/>
    <s v="C1"/>
    <s v="LIVRE"/>
  </r>
  <r>
    <n v="391"/>
    <x v="168"/>
    <x v="1"/>
    <s v="ZBPS-1525"/>
    <s v="08:14"/>
    <s v="15:42"/>
    <d v="1899-12-30T07:28:00"/>
    <x v="1"/>
    <n v="149.33333333333337"/>
    <s v="A1"/>
    <s v="LIVRE"/>
  </r>
  <r>
    <n v="392"/>
    <x v="98"/>
    <x v="0"/>
    <s v="XSRU-7176"/>
    <s v="07:06"/>
    <s v="15:45"/>
    <d v="1899-12-30T08:39:00"/>
    <x v="1"/>
    <n v="129.75"/>
    <s v="A3"/>
    <s v="LIVRE"/>
  </r>
  <r>
    <n v="393"/>
    <x v="41"/>
    <x v="0"/>
    <s v="YCQQ-1252"/>
    <s v="07:04"/>
    <s v="13:58"/>
    <d v="1899-12-30T06:54:00"/>
    <x v="1"/>
    <n v="103.5"/>
    <s v="B3"/>
    <s v="LIVRE"/>
  </r>
  <r>
    <n v="394"/>
    <x v="38"/>
    <x v="2"/>
    <s v="LWMI-3747"/>
    <s v="08:30"/>
    <s v="12:28"/>
    <d v="1899-12-30T03:58:00"/>
    <x v="1"/>
    <n v="35.700000000000003"/>
    <s v="B2"/>
    <s v="LIVRE"/>
  </r>
  <r>
    <n v="395"/>
    <x v="12"/>
    <x v="0"/>
    <s v="HJLX-9907"/>
    <s v="07:36"/>
    <s v="13:53"/>
    <d v="1899-12-30T06:17:00"/>
    <x v="1"/>
    <n v="94.249999999999986"/>
    <s v="B3"/>
    <s v="LIVRE"/>
  </r>
  <r>
    <n v="396"/>
    <x v="154"/>
    <x v="3"/>
    <s v="OJZZ-8357"/>
    <s v="08:40"/>
    <s v="15:03"/>
    <d v="1899-12-30T06:23:00"/>
    <x v="0"/>
    <n v="76.599999999999994"/>
    <s v="C4"/>
    <s v="LIVRE"/>
  </r>
  <r>
    <n v="397"/>
    <x v="195"/>
    <x v="3"/>
    <s v="QZZT-7655"/>
    <s v="09:58"/>
    <s v="14:32"/>
    <d v="1899-12-30T04:34:00"/>
    <x v="1"/>
    <n v="54.799999999999976"/>
    <s v="C5"/>
    <s v="LIVRE"/>
  </r>
  <r>
    <n v="398"/>
    <x v="58"/>
    <x v="2"/>
    <s v="RENB-2402"/>
    <s v="09:15"/>
    <s v="15:59"/>
    <d v="1899-12-30T06:44:00"/>
    <x v="0"/>
    <n v="60.599999999999994"/>
    <s v="B4"/>
    <s v="LIVRE"/>
  </r>
  <r>
    <n v="399"/>
    <x v="211"/>
    <x v="3"/>
    <s v="MSQA-2108"/>
    <s v="10:43"/>
    <s v="15:36"/>
    <d v="1899-12-30T04:53:00"/>
    <x v="0"/>
    <n v="58.599999999999994"/>
    <s v="C3"/>
    <s v="LIVRE"/>
  </r>
  <r>
    <n v="400"/>
    <x v="102"/>
    <x v="0"/>
    <s v="CIWI-7630"/>
    <s v="06:53"/>
    <s v="14:42"/>
    <d v="1899-12-30T07:49:00"/>
    <x v="1"/>
    <n v="117.24999999999999"/>
    <s v="A3"/>
    <s v="LIVRE"/>
  </r>
  <r>
    <n v="401"/>
    <x v="87"/>
    <x v="1"/>
    <s v="FHBY-1285"/>
    <s v="11:57"/>
    <s v="12:55"/>
    <d v="1899-12-30T00:58:00"/>
    <x v="1"/>
    <n v="19.333333333333343"/>
    <s v="A5"/>
    <s v="LIVRE"/>
  </r>
  <r>
    <n v="402"/>
    <x v="112"/>
    <x v="2"/>
    <s v="GHHR-5981"/>
    <s v="10:17"/>
    <s v="15:19"/>
    <d v="1899-12-30T05:02:00"/>
    <x v="1"/>
    <n v="45.3"/>
    <s v="A2"/>
    <s v="LIVRE"/>
  </r>
  <r>
    <n v="403"/>
    <x v="184"/>
    <x v="1"/>
    <s v="KXFY-5577"/>
    <s v="06:44"/>
    <s v="13:15"/>
    <d v="1899-12-30T06:31:00"/>
    <x v="1"/>
    <n v="130.33333333333334"/>
    <s v="B1"/>
    <s v="LIVRE"/>
  </r>
  <r>
    <n v="404"/>
    <x v="43"/>
    <x v="3"/>
    <s v="UMQG-7886"/>
    <s v="10:53"/>
    <s v="13:33"/>
    <d v="1899-12-30T02:40:00"/>
    <x v="1"/>
    <n v="32"/>
    <s v="B1"/>
    <s v="LIVRE"/>
  </r>
  <r>
    <n v="405"/>
    <x v="95"/>
    <x v="1"/>
    <s v="UXPZ-2290"/>
    <s v="11:14"/>
    <s v="13:08"/>
    <d v="1899-12-30T01:54:00"/>
    <x v="1"/>
    <n v="38"/>
    <s v="C2"/>
    <s v="LIVRE"/>
  </r>
  <r>
    <n v="406"/>
    <x v="212"/>
    <x v="3"/>
    <s v="CWKC-2152"/>
    <s v="10:56"/>
    <s v="13:49"/>
    <d v="1899-12-30T02:53:00"/>
    <x v="0"/>
    <n v="34.599999999999987"/>
    <s v="C5"/>
    <s v="LIVRE"/>
  </r>
  <r>
    <n v="407"/>
    <x v="213"/>
    <x v="1"/>
    <s v="MEKR-9687"/>
    <s v="11:58"/>
    <s v="15:58"/>
    <d v="1899-12-30T04:00:00"/>
    <x v="0"/>
    <n v="79.999999999999986"/>
    <s v="A4"/>
    <s v="LIVRE"/>
  </r>
  <r>
    <n v="408"/>
    <x v="118"/>
    <x v="2"/>
    <s v="RWKB-1731"/>
    <s v="10:35"/>
    <s v="12:59"/>
    <d v="1899-12-30T02:24:00"/>
    <x v="0"/>
    <n v="21.599999999999984"/>
    <s v="A3"/>
    <s v="LIVRE"/>
  </r>
  <r>
    <n v="409"/>
    <x v="199"/>
    <x v="0"/>
    <s v="MNAX-1876"/>
    <s v="11:41"/>
    <s v="12:08"/>
    <d v="1899-12-30T00:27:00"/>
    <x v="1"/>
    <n v="6.7499999999999964"/>
    <s v="B2"/>
    <s v="LIVRE"/>
  </r>
  <r>
    <n v="410"/>
    <x v="214"/>
    <x v="0"/>
    <s v="HEXR-1428"/>
    <s v="10:11"/>
    <s v="13:34"/>
    <d v="1899-12-30T03:23:00"/>
    <x v="0"/>
    <n v="50.75"/>
    <s v="A3"/>
    <s v="LIVRE"/>
  </r>
  <r>
    <n v="411"/>
    <x v="92"/>
    <x v="0"/>
    <s v="MVNT-3839"/>
    <s v="09:51"/>
    <s v="14:28"/>
    <d v="1899-12-30T04:37:00"/>
    <x v="1"/>
    <n v="69.25"/>
    <s v="C1"/>
    <s v="LIVRE"/>
  </r>
  <r>
    <n v="412"/>
    <x v="26"/>
    <x v="1"/>
    <s v="KSYE-5597"/>
    <s v="11:28"/>
    <s v="12:57"/>
    <d v="1899-12-30T01:29:00"/>
    <x v="0"/>
    <n v="29.666666666666643"/>
    <s v="C1"/>
    <s v="LIVRE"/>
  </r>
  <r>
    <n v="413"/>
    <x v="119"/>
    <x v="3"/>
    <s v="CUNY-5579"/>
    <s v="07:21"/>
    <s v="12:39"/>
    <d v="1899-12-30T05:18:00"/>
    <x v="1"/>
    <n v="63.600000000000009"/>
    <s v="A2"/>
    <s v="LIVRE"/>
  </r>
  <r>
    <n v="414"/>
    <x v="105"/>
    <x v="1"/>
    <s v="SWUB-4452"/>
    <s v="06:34"/>
    <s v="14:21"/>
    <d v="1899-12-30T07:47:00"/>
    <x v="1"/>
    <n v="155.66666666666666"/>
    <s v="B2"/>
    <s v="LIVRE"/>
  </r>
  <r>
    <n v="415"/>
    <x v="19"/>
    <x v="1"/>
    <s v="TDUD-1991"/>
    <s v="06:59"/>
    <s v="12:07"/>
    <d v="1899-12-30T05:08:00"/>
    <x v="0"/>
    <n v="102.66666666666666"/>
    <s v="C2"/>
    <s v="LIVRE"/>
  </r>
  <r>
    <n v="416"/>
    <x v="215"/>
    <x v="1"/>
    <s v="XQAK-2585"/>
    <s v="09:35"/>
    <s v="15:26"/>
    <d v="1899-12-30T05:51:00"/>
    <x v="0"/>
    <n v="117.00000000000001"/>
    <s v="B3"/>
    <s v="LIVRE"/>
  </r>
  <r>
    <n v="417"/>
    <x v="215"/>
    <x v="0"/>
    <s v="PRRP-1334"/>
    <s v="10:33"/>
    <s v="13:08"/>
    <d v="1899-12-30T02:35:00"/>
    <x v="0"/>
    <n v="38.749999999999964"/>
    <s v="A5"/>
    <s v="LIVRE"/>
  </r>
  <r>
    <n v="418"/>
    <x v="58"/>
    <x v="0"/>
    <s v="BOZN-4917"/>
    <s v="09:48"/>
    <s v="15:27"/>
    <d v="1899-12-30T05:39:00"/>
    <x v="0"/>
    <n v="84.749999999999957"/>
    <s v="B4"/>
    <s v="LIVRE"/>
  </r>
  <r>
    <n v="419"/>
    <x v="216"/>
    <x v="0"/>
    <s v="WXOY-9133"/>
    <s v="08:10"/>
    <s v="14:40"/>
    <d v="1899-12-30T06:30:00"/>
    <x v="1"/>
    <n v="97.5"/>
    <s v="C3"/>
    <s v="LIVRE"/>
  </r>
  <r>
    <n v="420"/>
    <x v="34"/>
    <x v="1"/>
    <s v="YYVE-7257"/>
    <s v="10:56"/>
    <s v="14:47"/>
    <d v="1899-12-30T03:51:00"/>
    <x v="1"/>
    <n v="77.000000000000014"/>
    <s v="B3"/>
    <s v="LIVRE"/>
  </r>
  <r>
    <n v="421"/>
    <x v="217"/>
    <x v="1"/>
    <s v="IKXL-3486"/>
    <s v="11:40"/>
    <s v="13:25"/>
    <d v="1899-12-30T01:45:00"/>
    <x v="0"/>
    <n v="35.000000000000007"/>
    <s v="B2"/>
    <s v="LIVRE"/>
  </r>
  <r>
    <n v="422"/>
    <x v="106"/>
    <x v="2"/>
    <s v="QIGU-6070"/>
    <s v="07:20"/>
    <s v="15:39"/>
    <d v="1899-12-30T08:19:00"/>
    <x v="1"/>
    <n v="74.850000000000009"/>
    <s v="C2"/>
    <s v="LIVRE"/>
  </r>
  <r>
    <n v="423"/>
    <x v="218"/>
    <x v="3"/>
    <s v="VKZD-3420"/>
    <s v="10:03"/>
    <s v="12:51"/>
    <d v="1899-12-30T02:48:00"/>
    <x v="1"/>
    <n v="33.599999999999994"/>
    <s v="B5"/>
    <s v="LIVRE"/>
  </r>
  <r>
    <n v="424"/>
    <x v="168"/>
    <x v="3"/>
    <s v="EAHS-6644"/>
    <s v="11:26"/>
    <s v="13:59"/>
    <d v="1899-12-30T02:33:00"/>
    <x v="1"/>
    <n v="30.599999999999973"/>
    <s v="C4"/>
    <s v="LIVRE"/>
  </r>
  <r>
    <n v="425"/>
    <x v="63"/>
    <x v="2"/>
    <s v="FPXP-8291"/>
    <s v="07:02"/>
    <s v="14:41"/>
    <d v="1899-12-30T07:39:00"/>
    <x v="1"/>
    <n v="68.850000000000009"/>
    <s v="A2"/>
    <s v="LIVRE"/>
  </r>
  <r>
    <n v="426"/>
    <x v="219"/>
    <x v="1"/>
    <s v="SBNY-4747"/>
    <s v="11:02"/>
    <s v="12:23"/>
    <d v="1899-12-30T01:21:00"/>
    <x v="0"/>
    <n v="26.999999999999986"/>
    <s v="A3"/>
    <s v="LIVRE"/>
  </r>
  <r>
    <n v="427"/>
    <x v="180"/>
    <x v="2"/>
    <s v="PUAE-1172"/>
    <s v="10:32"/>
    <s v="15:17"/>
    <d v="1899-12-30T04:45:00"/>
    <x v="1"/>
    <n v="42.749999999999993"/>
    <s v="B4"/>
    <s v="LIVRE"/>
  </r>
  <r>
    <n v="428"/>
    <x v="172"/>
    <x v="1"/>
    <s v="NVDX-3955"/>
    <s v="07:30"/>
    <s v="12:34"/>
    <d v="1899-12-30T05:04:00"/>
    <x v="0"/>
    <n v="101.33333333333334"/>
    <s v="B3"/>
    <s v="LIVRE"/>
  </r>
  <r>
    <n v="429"/>
    <x v="208"/>
    <x v="2"/>
    <s v="HFMP-7719"/>
    <s v="10:58"/>
    <s v="12:40"/>
    <d v="1899-12-30T01:42:00"/>
    <x v="1"/>
    <n v="15.300000000000006"/>
    <s v="C1"/>
    <s v="LIVRE"/>
  </r>
  <r>
    <n v="430"/>
    <x v="191"/>
    <x v="1"/>
    <s v="FJFV-2178"/>
    <s v="10:39"/>
    <s v="12:56"/>
    <d v="1899-12-30T02:17:00"/>
    <x v="1"/>
    <n v="45.666666666666636"/>
    <s v="B4"/>
    <s v="LIVRE"/>
  </r>
  <r>
    <n v="431"/>
    <x v="72"/>
    <x v="2"/>
    <s v="EPVU-1635"/>
    <s v="06:12"/>
    <s v="13:06"/>
    <d v="1899-12-30T06:54:00"/>
    <x v="1"/>
    <n v="62.099999999999987"/>
    <s v="A5"/>
    <s v="LIVRE"/>
  </r>
  <r>
    <n v="432"/>
    <x v="192"/>
    <x v="2"/>
    <s v="CJNK-2257"/>
    <s v="11:18"/>
    <s v="13:17"/>
    <d v="1899-12-30T01:59:00"/>
    <x v="1"/>
    <n v="17.849999999999998"/>
    <s v="C3"/>
    <s v="LIVRE"/>
  </r>
  <r>
    <n v="433"/>
    <x v="220"/>
    <x v="0"/>
    <s v="NKUP-4538"/>
    <s v="10:10"/>
    <s v="13:47"/>
    <d v="1899-12-30T03:37:00"/>
    <x v="0"/>
    <n v="54.249999999999986"/>
    <s v="A3"/>
    <s v="LIVRE"/>
  </r>
  <r>
    <n v="434"/>
    <x v="126"/>
    <x v="1"/>
    <s v="UBZD-2536"/>
    <s v="10:58"/>
    <s v="12:29"/>
    <d v="1899-12-30T01:31:00"/>
    <x v="0"/>
    <n v="30.333333333333307"/>
    <s v="B3"/>
    <s v="LIVRE"/>
  </r>
  <r>
    <n v="435"/>
    <x v="101"/>
    <x v="0"/>
    <s v="VUMF-6472"/>
    <s v="08:37"/>
    <s v="15:30"/>
    <d v="1899-12-30T06:53:00"/>
    <x v="0"/>
    <n v="103.25000000000001"/>
    <s v="A4"/>
    <s v="LIVRE"/>
  </r>
  <r>
    <n v="436"/>
    <x v="91"/>
    <x v="2"/>
    <s v="MEAA-2737"/>
    <s v="08:41"/>
    <s v="14:03"/>
    <d v="1899-12-30T05:22:00"/>
    <x v="0"/>
    <n v="48.300000000000004"/>
    <s v="A4"/>
    <s v="LIVRE"/>
  </r>
  <r>
    <n v="437"/>
    <x v="102"/>
    <x v="0"/>
    <s v="HVHT-2285"/>
    <s v="07:08"/>
    <s v="13:41"/>
    <d v="1899-12-30T06:33:00"/>
    <x v="1"/>
    <n v="98.249999999999986"/>
    <s v="B4"/>
    <s v="LIVRE"/>
  </r>
  <r>
    <n v="438"/>
    <x v="93"/>
    <x v="1"/>
    <s v="ESOK-3603"/>
    <s v="11:39"/>
    <s v="12:09"/>
    <d v="1899-12-30T00:30:00"/>
    <x v="0"/>
    <n v="9.9999999999999911"/>
    <s v="A5"/>
    <s v="LIVRE"/>
  </r>
  <r>
    <n v="439"/>
    <x v="34"/>
    <x v="0"/>
    <s v="UMYF-1174"/>
    <s v="11:33"/>
    <s v="15:47"/>
    <d v="1899-12-30T04:14:00"/>
    <x v="1"/>
    <n v="63.499999999999986"/>
    <s v="C1"/>
    <s v="LIVRE"/>
  </r>
  <r>
    <n v="440"/>
    <x v="69"/>
    <x v="0"/>
    <s v="LVIH-9335"/>
    <s v="06:38"/>
    <s v="12:24"/>
    <d v="1899-12-30T05:46:00"/>
    <x v="1"/>
    <n v="86.500000000000043"/>
    <s v="C1"/>
    <s v="LIVRE"/>
  </r>
  <r>
    <n v="441"/>
    <x v="19"/>
    <x v="1"/>
    <s v="XSBI-2442"/>
    <s v="07:48"/>
    <s v="13:31"/>
    <d v="1899-12-30T05:43:00"/>
    <x v="0"/>
    <n v="114.33333333333334"/>
    <s v="A3"/>
    <s v="LIVRE"/>
  </r>
  <r>
    <n v="442"/>
    <x v="142"/>
    <x v="2"/>
    <s v="HESW-6263"/>
    <s v="10:20"/>
    <s v="14:24"/>
    <d v="1899-12-30T04:04:00"/>
    <x v="0"/>
    <n v="36.599999999999987"/>
    <s v="A5"/>
    <s v="LIVRE"/>
  </r>
  <r>
    <n v="443"/>
    <x v="221"/>
    <x v="2"/>
    <s v="TWDS-3225"/>
    <s v="06:13"/>
    <s v="15:23"/>
    <d v="1899-12-30T09:10:00"/>
    <x v="0"/>
    <n v="82.499999999999972"/>
    <s v="A4"/>
    <s v="LIVRE"/>
  </r>
  <r>
    <n v="444"/>
    <x v="87"/>
    <x v="1"/>
    <s v="CQOP-6527"/>
    <s v="09:35"/>
    <s v="12:29"/>
    <d v="1899-12-30T02:54:00"/>
    <x v="0"/>
    <n v="57.999999999999957"/>
    <s v="C3"/>
    <s v="LIVRE"/>
  </r>
  <r>
    <n v="445"/>
    <x v="81"/>
    <x v="1"/>
    <s v="RSLL-6590"/>
    <s v="09:21"/>
    <s v="13:15"/>
    <d v="1899-12-30T03:54:00"/>
    <x v="1"/>
    <n v="78.000000000000014"/>
    <s v="A5"/>
    <s v="LIVRE"/>
  </r>
  <r>
    <n v="446"/>
    <x v="155"/>
    <x v="0"/>
    <s v="YMCO-9798"/>
    <s v="08:37"/>
    <s v="12:44"/>
    <d v="1899-12-30T04:07:00"/>
    <x v="1"/>
    <n v="61.750000000000007"/>
    <s v="A5"/>
    <s v="LIVRE"/>
  </r>
  <r>
    <n v="447"/>
    <x v="188"/>
    <x v="1"/>
    <s v="XKQF-2694"/>
    <s v="08:38"/>
    <s v="12:50"/>
    <d v="1899-12-30T04:12:00"/>
    <x v="1"/>
    <n v="83.999999999999986"/>
    <s v="B5"/>
    <s v="LIVRE"/>
  </r>
  <r>
    <n v="448"/>
    <x v="121"/>
    <x v="3"/>
    <s v="YNDL-3184"/>
    <s v="10:44"/>
    <s v="15:39"/>
    <d v="1899-12-30T04:55:00"/>
    <x v="1"/>
    <n v="59.000000000000014"/>
    <s v="C1"/>
    <s v="LIVRE"/>
  </r>
  <r>
    <n v="449"/>
    <x v="190"/>
    <x v="2"/>
    <s v="GALY-7743"/>
    <s v="10:39"/>
    <s v="15:17"/>
    <d v="1899-12-30T04:38:00"/>
    <x v="0"/>
    <n v="41.699999999999982"/>
    <s v="A2"/>
    <s v="LIVRE"/>
  </r>
  <r>
    <n v="450"/>
    <x v="92"/>
    <x v="1"/>
    <s v="IJDT-2977"/>
    <s v="11:27"/>
    <s v="13:07"/>
    <d v="1899-12-30T01:40:00"/>
    <x v="0"/>
    <n v="33.333333333333371"/>
    <s v="A3"/>
    <s v="LIVRE"/>
  </r>
  <r>
    <n v="451"/>
    <x v="222"/>
    <x v="0"/>
    <s v="RVUJ-1753"/>
    <s v="11:02"/>
    <s v="12:53"/>
    <d v="1899-12-30T01:51:00"/>
    <x v="1"/>
    <n v="27.75"/>
    <s v="B3"/>
    <s v="LIVRE"/>
  </r>
  <r>
    <n v="452"/>
    <x v="223"/>
    <x v="3"/>
    <s v="UFFE-6611"/>
    <s v="06:23"/>
    <s v="13:41"/>
    <d v="1899-12-30T07:18:00"/>
    <x v="1"/>
    <n v="87.6"/>
    <s v="C1"/>
    <s v="LIVRE"/>
  </r>
  <r>
    <n v="453"/>
    <x v="212"/>
    <x v="3"/>
    <s v="VEYF-8362"/>
    <s v="07:38"/>
    <s v="13:52"/>
    <d v="1899-12-30T06:14:00"/>
    <x v="1"/>
    <n v="74.800000000000026"/>
    <s v="B2"/>
    <s v="LIVRE"/>
  </r>
  <r>
    <n v="454"/>
    <x v="224"/>
    <x v="1"/>
    <s v="OZGE-3402"/>
    <s v="08:05"/>
    <s v="12:41"/>
    <d v="1899-12-30T04:36:00"/>
    <x v="0"/>
    <n v="92"/>
    <s v="B2"/>
    <s v="LIVRE"/>
  </r>
  <r>
    <n v="455"/>
    <x v="23"/>
    <x v="1"/>
    <s v="SZBO-8222"/>
    <s v="09:29"/>
    <s v="13:31"/>
    <d v="1899-12-30T04:02:00"/>
    <x v="0"/>
    <n v="80.666666666666657"/>
    <s v="B4"/>
    <s v="LIVRE"/>
  </r>
  <r>
    <n v="456"/>
    <x v="157"/>
    <x v="1"/>
    <s v="PZRC-7775"/>
    <s v="11:42"/>
    <s v="12:34"/>
    <d v="1899-12-30T00:52:00"/>
    <x v="0"/>
    <n v="17.33333333333335"/>
    <s v="B1"/>
    <s v="LIVRE"/>
  </r>
  <r>
    <n v="457"/>
    <x v="225"/>
    <x v="1"/>
    <s v="MFSJ-2637"/>
    <s v="06:22"/>
    <s v="15:41"/>
    <d v="1899-12-30T09:19:00"/>
    <x v="0"/>
    <n v="186.33333333333331"/>
    <s v="A2"/>
    <s v="LIVRE"/>
  </r>
  <r>
    <n v="458"/>
    <x v="226"/>
    <x v="0"/>
    <s v="HOAQ-6143"/>
    <s v="10:25"/>
    <s v="12:53"/>
    <d v="1899-12-30T02:28:00"/>
    <x v="1"/>
    <n v="37.000000000000007"/>
    <s v="A5"/>
    <s v="LIVRE"/>
  </r>
  <r>
    <n v="459"/>
    <x v="194"/>
    <x v="1"/>
    <s v="EQBF-7056"/>
    <s v="11:09"/>
    <s v="12:49"/>
    <d v="1899-12-30T01:40:00"/>
    <x v="0"/>
    <n v="33.333333333333321"/>
    <s v="A4"/>
    <s v="LIVRE"/>
  </r>
  <r>
    <n v="460"/>
    <x v="158"/>
    <x v="3"/>
    <s v="QALV-5414"/>
    <s v="10:21"/>
    <s v="14:54"/>
    <d v="1899-12-30T04:33:00"/>
    <x v="0"/>
    <n v="54.600000000000009"/>
    <s v="B5"/>
    <s v="LIVRE"/>
  </r>
  <r>
    <n v="461"/>
    <x v="117"/>
    <x v="0"/>
    <s v="TBXK-2350"/>
    <s v="11:50"/>
    <s v="12:03"/>
    <d v="1899-12-30T00:13:00"/>
    <x v="1"/>
    <n v="3.2499999999999885"/>
    <s v="A1"/>
    <s v="LIVRE"/>
  </r>
  <r>
    <n v="462"/>
    <x v="227"/>
    <x v="1"/>
    <s v="VSKR-2667"/>
    <s v="11:28"/>
    <s v="12:16"/>
    <d v="1899-12-30T00:48:00"/>
    <x v="1"/>
    <n v="16.000000000000021"/>
    <s v="A5"/>
    <s v="LIVRE"/>
  </r>
  <r>
    <n v="463"/>
    <x v="197"/>
    <x v="2"/>
    <s v="BUET-9405"/>
    <s v="07:02"/>
    <s v="12:54"/>
    <d v="1899-12-30T05:52:00"/>
    <x v="0"/>
    <n v="52.79999999999999"/>
    <s v="A3"/>
    <s v="LIVRE"/>
  </r>
  <r>
    <n v="464"/>
    <x v="140"/>
    <x v="2"/>
    <s v="SVXK-2574"/>
    <s v="09:39"/>
    <s v="15:21"/>
    <d v="1899-12-30T05:42:00"/>
    <x v="0"/>
    <n v="51.299999999999983"/>
    <s v="B4"/>
    <s v="LIVRE"/>
  </r>
  <r>
    <n v="465"/>
    <x v="58"/>
    <x v="0"/>
    <s v="NQZH-1183"/>
    <s v="08:19"/>
    <s v="15:56"/>
    <d v="1899-12-30T07:37:00"/>
    <x v="1"/>
    <n v="114.25"/>
    <s v="B4"/>
    <s v="LIVRE"/>
  </r>
  <r>
    <n v="466"/>
    <x v="90"/>
    <x v="2"/>
    <s v="NEOH-6685"/>
    <s v="10:03"/>
    <s v="14:24"/>
    <d v="1899-12-30T04:21:00"/>
    <x v="1"/>
    <n v="39.15"/>
    <s v="A1"/>
    <s v="LIVRE"/>
  </r>
  <r>
    <n v="467"/>
    <x v="228"/>
    <x v="0"/>
    <s v="KLXP-9713"/>
    <s v="07:10"/>
    <s v="15:59"/>
    <d v="1899-12-30T08:49:00"/>
    <x v="1"/>
    <n v="132.25"/>
    <s v="C5"/>
    <s v="LIVRE"/>
  </r>
  <r>
    <n v="468"/>
    <x v="138"/>
    <x v="1"/>
    <s v="HNMM-1793"/>
    <s v="07:59"/>
    <s v="15:27"/>
    <d v="1899-12-30T07:28:00"/>
    <x v="1"/>
    <n v="149.33333333333331"/>
    <s v="A2"/>
    <s v="LIVRE"/>
  </r>
  <r>
    <n v="469"/>
    <x v="28"/>
    <x v="2"/>
    <s v="QMGQ-2951"/>
    <s v="10:21"/>
    <s v="15:24"/>
    <d v="1899-12-30T05:03:00"/>
    <x v="0"/>
    <n v="45.450000000000024"/>
    <s v="A5"/>
    <s v="LIVRE"/>
  </r>
  <r>
    <n v="470"/>
    <x v="67"/>
    <x v="0"/>
    <s v="WLCB-7281"/>
    <s v="08:16"/>
    <s v="12:55"/>
    <d v="1899-12-30T04:39:00"/>
    <x v="1"/>
    <n v="69.749999999999972"/>
    <s v="C3"/>
    <s v="LIVRE"/>
  </r>
  <r>
    <n v="471"/>
    <x v="93"/>
    <x v="0"/>
    <s v="TRKZ-3592"/>
    <s v="07:38"/>
    <s v="15:13"/>
    <d v="1899-12-30T07:35:00"/>
    <x v="0"/>
    <n v="113.75"/>
    <s v="C1"/>
    <s v="LIVRE"/>
  </r>
  <r>
    <n v="472"/>
    <x v="222"/>
    <x v="3"/>
    <s v="OJKD-5772"/>
    <s v="11:13"/>
    <s v="12:46"/>
    <d v="1899-12-30T01:33:00"/>
    <x v="0"/>
    <n v="18.599999999999998"/>
    <s v="A4"/>
    <s v="LIVRE"/>
  </r>
  <r>
    <n v="473"/>
    <x v="73"/>
    <x v="1"/>
    <s v="AUCR-5337"/>
    <s v="08:30"/>
    <s v="12:14"/>
    <d v="1899-12-30T03:44:00"/>
    <x v="0"/>
    <n v="74.666666666666643"/>
    <s v="A5"/>
    <s v="LIVRE"/>
  </r>
  <r>
    <n v="474"/>
    <x v="114"/>
    <x v="0"/>
    <s v="TUNV-5197"/>
    <s v="06:17"/>
    <s v="13:01"/>
    <d v="1899-12-30T06:44:00"/>
    <x v="0"/>
    <n v="101.00000000000001"/>
    <s v="B3"/>
    <s v="LIVRE"/>
  </r>
  <r>
    <n v="475"/>
    <x v="224"/>
    <x v="0"/>
    <s v="QXZV-9415"/>
    <s v="07:51"/>
    <s v="15:39"/>
    <d v="1899-12-30T07:48:00"/>
    <x v="0"/>
    <n v="117.00000000000001"/>
    <s v="A3"/>
    <s v="LIVRE"/>
  </r>
  <r>
    <n v="476"/>
    <x v="15"/>
    <x v="1"/>
    <s v="MSCD-1850"/>
    <s v="07:21"/>
    <s v="13:52"/>
    <d v="1899-12-30T06:31:00"/>
    <x v="1"/>
    <n v="130.33333333333337"/>
    <s v="A1"/>
    <s v="LIVRE"/>
  </r>
  <r>
    <n v="477"/>
    <x v="229"/>
    <x v="3"/>
    <s v="LBVC-5369"/>
    <s v="06:50"/>
    <s v="15:58"/>
    <d v="1899-12-30T09:08:00"/>
    <x v="1"/>
    <n v="109.6"/>
    <s v="A3"/>
    <s v="LIVRE"/>
  </r>
  <r>
    <n v="478"/>
    <x v="147"/>
    <x v="1"/>
    <s v="MRHW-6946"/>
    <s v="09:20"/>
    <s v="14:19"/>
    <d v="1899-12-30T04:59:00"/>
    <x v="1"/>
    <n v="99.666666666666657"/>
    <s v="B5"/>
    <s v="LIVRE"/>
  </r>
  <r>
    <n v="479"/>
    <x v="64"/>
    <x v="2"/>
    <s v="DUDT-9772"/>
    <s v="10:33"/>
    <s v="13:18"/>
    <d v="1899-12-30T02:45:00"/>
    <x v="0"/>
    <n v="24.749999999999996"/>
    <s v="A5"/>
    <s v="LIVRE"/>
  </r>
  <r>
    <n v="480"/>
    <x v="196"/>
    <x v="2"/>
    <s v="SVGX-8134"/>
    <s v="09:46"/>
    <s v="13:25"/>
    <d v="1899-12-30T03:39:00"/>
    <x v="1"/>
    <n v="32.849999999999994"/>
    <s v="A5"/>
    <s v="LIVRE"/>
  </r>
  <r>
    <n v="481"/>
    <x v="51"/>
    <x v="0"/>
    <s v="DLKH-9192"/>
    <s v="11:59"/>
    <s v="13:40"/>
    <d v="1899-12-30T01:41:00"/>
    <x v="1"/>
    <n v="25.250000000000011"/>
    <s v="B5"/>
    <s v="LIVRE"/>
  </r>
  <r>
    <n v="482"/>
    <x v="14"/>
    <x v="0"/>
    <s v="PDJO-2133"/>
    <s v="08:09"/>
    <s v="14:01"/>
    <d v="1899-12-30T05:52:00"/>
    <x v="1"/>
    <n v="88"/>
    <s v="C5"/>
    <s v="LIVRE"/>
  </r>
  <r>
    <n v="483"/>
    <x v="7"/>
    <x v="3"/>
    <s v="NMKX-4484"/>
    <s v="09:24"/>
    <s v="15:28"/>
    <d v="1899-12-30T06:04:00"/>
    <x v="1"/>
    <n v="72.800000000000011"/>
    <s v="B3"/>
    <s v="LIVRE"/>
  </r>
  <r>
    <n v="484"/>
    <x v="230"/>
    <x v="3"/>
    <s v="KYZD-9561"/>
    <s v="06:14"/>
    <s v="12:23"/>
    <d v="1899-12-30T06:09:00"/>
    <x v="1"/>
    <n v="73.799999999999983"/>
    <s v="C3"/>
    <s v="LIVRE"/>
  </r>
  <r>
    <n v="485"/>
    <x v="156"/>
    <x v="2"/>
    <s v="MMTZ-4287"/>
    <s v="10:07"/>
    <s v="13:29"/>
    <d v="1899-12-30T03:22:00"/>
    <x v="1"/>
    <n v="30.3"/>
    <s v="B1"/>
    <s v="LIVRE"/>
  </r>
  <r>
    <n v="486"/>
    <x v="231"/>
    <x v="1"/>
    <s v="VGTE-9332"/>
    <s v="08:40"/>
    <s v="12:50"/>
    <d v="1899-12-30T04:10:00"/>
    <x v="0"/>
    <n v="83.333333333333314"/>
    <s v="B1"/>
    <s v="LIVRE"/>
  </r>
  <r>
    <n v="487"/>
    <x v="167"/>
    <x v="2"/>
    <s v="KNFE-2413"/>
    <s v="09:47"/>
    <s v="15:59"/>
    <d v="1899-12-30T06:12:00"/>
    <x v="1"/>
    <n v="55.8"/>
    <s v="A2"/>
    <s v="LIVRE"/>
  </r>
  <r>
    <n v="488"/>
    <x v="68"/>
    <x v="0"/>
    <s v="LMCQ-2675"/>
    <s v="09:04"/>
    <s v="15:55"/>
    <d v="1899-12-30T06:51:00"/>
    <x v="0"/>
    <n v="102.75"/>
    <s v="B2"/>
    <s v="LIVRE"/>
  </r>
  <r>
    <n v="489"/>
    <x v="109"/>
    <x v="1"/>
    <s v="VCEF-2862"/>
    <s v="08:18"/>
    <s v="13:51"/>
    <d v="1899-12-30T05:33:00"/>
    <x v="0"/>
    <n v="110.99999999999994"/>
    <s v="C3"/>
    <s v="LIVRE"/>
  </r>
  <r>
    <n v="490"/>
    <x v="59"/>
    <x v="3"/>
    <s v="NNHR-5169"/>
    <s v="09:09"/>
    <s v="14:13"/>
    <d v="1899-12-30T05:04:00"/>
    <x v="1"/>
    <n v="60.8"/>
    <s v="B4"/>
    <s v="LIVRE"/>
  </r>
  <r>
    <n v="491"/>
    <x v="17"/>
    <x v="2"/>
    <s v="GFSX-5347"/>
    <s v="10:08"/>
    <s v="15:07"/>
    <d v="1899-12-30T04:59:00"/>
    <x v="1"/>
    <n v="44.849999999999994"/>
    <s v="B4"/>
    <s v="LIVRE"/>
  </r>
  <r>
    <n v="492"/>
    <x v="158"/>
    <x v="3"/>
    <s v="ICAW-5343"/>
    <s v="06:47"/>
    <s v="15:08"/>
    <d v="1899-12-30T08:21:00"/>
    <x v="1"/>
    <n v="100.19999999999999"/>
    <s v="A1"/>
    <s v="LIVRE"/>
  </r>
  <r>
    <n v="493"/>
    <x v="102"/>
    <x v="3"/>
    <s v="WZIJ-3554"/>
    <s v="09:07"/>
    <s v="15:39"/>
    <d v="1899-12-30T06:32:00"/>
    <x v="1"/>
    <n v="78.400000000000006"/>
    <s v="A5"/>
    <s v="LIVRE"/>
  </r>
  <r>
    <n v="494"/>
    <x v="137"/>
    <x v="2"/>
    <s v="LIZU-6830"/>
    <s v="10:39"/>
    <s v="13:20"/>
    <d v="1899-12-30T02:41:00"/>
    <x v="1"/>
    <n v="24.15"/>
    <s v="C2"/>
    <s v="LIVRE"/>
  </r>
  <r>
    <n v="495"/>
    <x v="52"/>
    <x v="3"/>
    <s v="ROAD-5411"/>
    <s v="11:23"/>
    <s v="14:10"/>
    <d v="1899-12-30T02:47:00"/>
    <x v="1"/>
    <n v="33.400000000000006"/>
    <s v="B5"/>
    <s v="LIVRE"/>
  </r>
  <r>
    <n v="496"/>
    <x v="143"/>
    <x v="2"/>
    <s v="WRZW-1791"/>
    <s v="09:56"/>
    <s v="12:14"/>
    <d v="1899-12-30T02:18:00"/>
    <x v="0"/>
    <n v="20.699999999999985"/>
    <s v="A1"/>
    <s v="LIVRE"/>
  </r>
  <r>
    <n v="497"/>
    <x v="134"/>
    <x v="2"/>
    <s v="BUDB-6307"/>
    <s v="06:06"/>
    <s v="14:52"/>
    <d v="1899-12-30T08:46:00"/>
    <x v="1"/>
    <n v="78.900000000000006"/>
    <s v="C1"/>
    <s v="LIVRE"/>
  </r>
  <r>
    <n v="498"/>
    <x v="111"/>
    <x v="0"/>
    <s v="RXQZ-7083"/>
    <s v="07:13"/>
    <s v="15:13"/>
    <d v="1899-12-30T08:00:00"/>
    <x v="1"/>
    <n v="120"/>
    <s v="A4"/>
    <s v="LIVRE"/>
  </r>
  <r>
    <n v="499"/>
    <x v="210"/>
    <x v="2"/>
    <s v="WDVY-9267"/>
    <s v="06:54"/>
    <s v="13:06"/>
    <d v="1899-12-30T06:12:00"/>
    <x v="0"/>
    <n v="55.799999999999976"/>
    <s v="A5"/>
    <s v="LIVRE"/>
  </r>
  <r>
    <n v="500"/>
    <x v="114"/>
    <x v="3"/>
    <s v="DTKI-8227"/>
    <s v="10:33"/>
    <s v="13:40"/>
    <d v="1899-12-30T03:07:00"/>
    <x v="1"/>
    <n v="37.399999999999977"/>
    <s v="B2"/>
    <s v="LIVRE"/>
  </r>
  <r>
    <n v="501"/>
    <x v="25"/>
    <x v="3"/>
    <s v="AEMU-4062"/>
    <s v="11:54"/>
    <s v="12:14"/>
    <d v="1899-12-30T00:20:00"/>
    <x v="1"/>
    <n v="3.9999999999999858"/>
    <s v="C1"/>
    <s v="LIVRE"/>
  </r>
  <r>
    <n v="502"/>
    <x v="68"/>
    <x v="1"/>
    <s v="HUIG-9321"/>
    <s v="07:38"/>
    <s v="15:57"/>
    <d v="1899-12-30T08:19:00"/>
    <x v="0"/>
    <n v="166.33333333333331"/>
    <s v="C3"/>
    <s v="LIVRE"/>
  </r>
  <r>
    <n v="503"/>
    <x v="232"/>
    <x v="3"/>
    <s v="FEQX-2679"/>
    <s v="07:25"/>
    <s v="15:44"/>
    <d v="1899-12-30T08:19:00"/>
    <x v="1"/>
    <n v="99.8"/>
    <s v="A5"/>
    <s v="LIVRE"/>
  </r>
  <r>
    <n v="504"/>
    <x v="197"/>
    <x v="1"/>
    <s v="YJGY-8120"/>
    <s v="10:31"/>
    <s v="13:01"/>
    <d v="1899-12-30T02:30:00"/>
    <x v="1"/>
    <n v="50.000000000000007"/>
    <s v="B4"/>
    <s v="LIVRE"/>
  </r>
  <r>
    <n v="505"/>
    <x v="167"/>
    <x v="0"/>
    <s v="AVOX-9590"/>
    <s v="11:45"/>
    <s v="15:18"/>
    <d v="1899-12-30T03:33:00"/>
    <x v="1"/>
    <n v="53.250000000000028"/>
    <s v="C2"/>
    <s v="LIVRE"/>
  </r>
  <r>
    <n v="506"/>
    <x v="81"/>
    <x v="1"/>
    <s v="XOJH-3845"/>
    <s v="06:38"/>
    <s v="13:12"/>
    <d v="1899-12-30T06:34:00"/>
    <x v="1"/>
    <n v="131.33333333333331"/>
    <s v="A2"/>
    <s v="LIVRE"/>
  </r>
  <r>
    <n v="507"/>
    <x v="233"/>
    <x v="3"/>
    <s v="UZZE-9981"/>
    <s v="11:14"/>
    <s v="14:35"/>
    <d v="1899-12-30T03:21:00"/>
    <x v="0"/>
    <n v="40.200000000000031"/>
    <s v="A2"/>
    <s v="LIVRE"/>
  </r>
  <r>
    <n v="508"/>
    <x v="36"/>
    <x v="3"/>
    <s v="GQXT-8309"/>
    <s v="08:01"/>
    <s v="15:41"/>
    <d v="1899-12-30T07:40:00"/>
    <x v="0"/>
    <n v="92"/>
    <s v="A3"/>
    <s v="LIVRE"/>
  </r>
  <r>
    <n v="509"/>
    <x v="139"/>
    <x v="0"/>
    <s v="YYZM-1490"/>
    <s v="11:49"/>
    <s v="12:52"/>
    <d v="1899-12-30T01:03:00"/>
    <x v="1"/>
    <n v="15.750000000000004"/>
    <s v="B3"/>
    <s v="LIVRE"/>
  </r>
  <r>
    <n v="510"/>
    <x v="206"/>
    <x v="1"/>
    <s v="OQRH-1392"/>
    <s v="11:31"/>
    <s v="13:44"/>
    <d v="1899-12-30T02:13:00"/>
    <x v="1"/>
    <n v="44.333333333333307"/>
    <s v="B3"/>
    <s v="LIVRE"/>
  </r>
  <r>
    <n v="511"/>
    <x v="210"/>
    <x v="1"/>
    <s v="DYNY-6333"/>
    <s v="11:02"/>
    <s v="12:56"/>
    <d v="1899-12-30T01:54:00"/>
    <x v="0"/>
    <n v="38"/>
    <s v="B5"/>
    <s v="LIVRE"/>
  </r>
  <r>
    <n v="512"/>
    <x v="132"/>
    <x v="2"/>
    <s v="YBUJ-7161"/>
    <s v="07:39"/>
    <s v="15:31"/>
    <d v="1899-12-30T07:52:00"/>
    <x v="1"/>
    <n v="70.800000000000011"/>
    <s v="B5"/>
    <s v="LIVRE"/>
  </r>
  <r>
    <n v="513"/>
    <x v="35"/>
    <x v="3"/>
    <s v="WWXC-1594"/>
    <s v="07:06"/>
    <s v="12:50"/>
    <d v="1899-12-30T05:44:00"/>
    <x v="0"/>
    <n v="68.799999999999983"/>
    <s v="B4"/>
    <s v="LIVRE"/>
  </r>
  <r>
    <n v="514"/>
    <x v="69"/>
    <x v="3"/>
    <s v="IUJS-1173"/>
    <s v="09:58"/>
    <s v="14:17"/>
    <d v="1899-12-30T04:19:00"/>
    <x v="1"/>
    <n v="51.8"/>
    <s v="A2"/>
    <s v="LIVRE"/>
  </r>
  <r>
    <n v="515"/>
    <x v="155"/>
    <x v="0"/>
    <s v="VLYR-2258"/>
    <s v="10:25"/>
    <s v="12:15"/>
    <d v="1899-12-30T01:50:00"/>
    <x v="0"/>
    <n v="27.500000000000004"/>
    <s v="B4"/>
    <s v="LIVRE"/>
  </r>
  <r>
    <n v="516"/>
    <x v="30"/>
    <x v="2"/>
    <s v="YSRM-2327"/>
    <s v="09:02"/>
    <s v="14:38"/>
    <d v="1899-12-30T05:36:00"/>
    <x v="0"/>
    <n v="50.399999999999991"/>
    <s v="B5"/>
    <s v="LIVRE"/>
  </r>
  <r>
    <n v="517"/>
    <x v="152"/>
    <x v="1"/>
    <s v="GXPT-1939"/>
    <s v="09:17"/>
    <s v="12:25"/>
    <d v="1899-12-30T03:08:00"/>
    <x v="0"/>
    <n v="62.666666666666629"/>
    <s v="C1"/>
    <s v="LIVRE"/>
  </r>
  <r>
    <n v="518"/>
    <x v="131"/>
    <x v="0"/>
    <s v="OUFA-4503"/>
    <s v="06:33"/>
    <s v="14:32"/>
    <d v="1899-12-30T07:59:00"/>
    <x v="1"/>
    <n v="119.74999999999999"/>
    <s v="B4"/>
    <s v="LIVRE"/>
  </r>
  <r>
    <n v="519"/>
    <x v="84"/>
    <x v="0"/>
    <s v="WRKI-5132"/>
    <s v="11:48"/>
    <s v="12:52"/>
    <d v="1899-12-30T01:04:00"/>
    <x v="0"/>
    <n v="15.999999999999982"/>
    <s v="B5"/>
    <s v="LIVRE"/>
  </r>
  <r>
    <n v="520"/>
    <x v="126"/>
    <x v="2"/>
    <s v="QUKN-3337"/>
    <s v="07:11"/>
    <s v="15:08"/>
    <d v="1899-12-30T07:57:00"/>
    <x v="1"/>
    <n v="71.55"/>
    <s v="B1"/>
    <s v="LIVRE"/>
  </r>
  <r>
    <n v="521"/>
    <x v="113"/>
    <x v="2"/>
    <s v="ZGYK-5336"/>
    <s v="08:14"/>
    <s v="14:27"/>
    <d v="1899-12-30T06:13:00"/>
    <x v="1"/>
    <n v="55.95"/>
    <s v="B5"/>
    <s v="LIVRE"/>
  </r>
  <r>
    <n v="522"/>
    <x v="53"/>
    <x v="1"/>
    <s v="UBMF-1578"/>
    <s v="07:20"/>
    <s v="14:41"/>
    <d v="1899-12-30T07:21:00"/>
    <x v="1"/>
    <n v="147.00000000000003"/>
    <s v="C3"/>
    <s v="LIVRE"/>
  </r>
  <r>
    <n v="523"/>
    <x v="107"/>
    <x v="2"/>
    <s v="BLWP-6367"/>
    <s v="09:35"/>
    <s v="13:17"/>
    <d v="1899-12-30T03:42:00"/>
    <x v="1"/>
    <n v="33.300000000000004"/>
    <s v="A1"/>
    <s v="LIVRE"/>
  </r>
  <r>
    <n v="524"/>
    <x v="165"/>
    <x v="2"/>
    <s v="YSCO-4089"/>
    <s v="11:29"/>
    <s v="15:56"/>
    <d v="1899-12-30T04:27:00"/>
    <x v="1"/>
    <n v="40.050000000000004"/>
    <s v="A1"/>
    <s v="LIVRE"/>
  </r>
  <r>
    <n v="525"/>
    <x v="187"/>
    <x v="1"/>
    <s v="DLSG-9058"/>
    <s v="06:16"/>
    <s v="13:44"/>
    <d v="1899-12-30T07:28:00"/>
    <x v="1"/>
    <n v="149.33333333333331"/>
    <s v="C4"/>
    <s v="LIVRE"/>
  </r>
  <r>
    <n v="526"/>
    <x v="209"/>
    <x v="3"/>
    <s v="OCZB-4332"/>
    <s v="10:52"/>
    <s v="15:59"/>
    <d v="1899-12-30T05:07:00"/>
    <x v="1"/>
    <n v="61.399999999999984"/>
    <s v="B4"/>
    <s v="LIVRE"/>
  </r>
  <r>
    <n v="527"/>
    <x v="185"/>
    <x v="0"/>
    <s v="BFMM-7751"/>
    <s v="06:02"/>
    <s v="12:02"/>
    <d v="1899-12-30T06:00:00"/>
    <x v="0"/>
    <n v="90"/>
    <s v="B2"/>
    <s v="LIVRE"/>
  </r>
  <r>
    <n v="528"/>
    <x v="229"/>
    <x v="1"/>
    <s v="CSRX-1877"/>
    <s v="06:25"/>
    <s v="12:41"/>
    <d v="1899-12-30T06:16:00"/>
    <x v="1"/>
    <n v="125.33333333333334"/>
    <s v="C5"/>
    <s v="LIVRE"/>
  </r>
  <r>
    <n v="529"/>
    <x v="234"/>
    <x v="2"/>
    <s v="CCHY-5951"/>
    <s v="08:30"/>
    <s v="12:27"/>
    <d v="1899-12-30T03:57:00"/>
    <x v="1"/>
    <n v="35.549999999999983"/>
    <s v="A1"/>
    <s v="LIVRE"/>
  </r>
  <r>
    <n v="530"/>
    <x v="135"/>
    <x v="1"/>
    <s v="VLKI-9063"/>
    <s v="06:21"/>
    <s v="13:49"/>
    <d v="1899-12-30T07:28:00"/>
    <x v="0"/>
    <n v="149.33333333333331"/>
    <s v="A5"/>
    <s v="LIVRE"/>
  </r>
  <r>
    <n v="531"/>
    <x v="88"/>
    <x v="2"/>
    <s v="IXLS-9868"/>
    <s v="06:38"/>
    <s v="14:53"/>
    <d v="1899-12-30T08:15:00"/>
    <x v="0"/>
    <n v="74.250000000000014"/>
    <s v="B3"/>
    <s v="LIVRE"/>
  </r>
  <r>
    <n v="532"/>
    <x v="208"/>
    <x v="2"/>
    <s v="PUOP-7635"/>
    <s v="11:07"/>
    <s v="14:56"/>
    <d v="1899-12-30T03:49:00"/>
    <x v="1"/>
    <n v="34.349999999999994"/>
    <s v="C4"/>
    <s v="LIVRE"/>
  </r>
  <r>
    <n v="533"/>
    <x v="228"/>
    <x v="3"/>
    <s v="FXRB-1493"/>
    <s v="09:18"/>
    <s v="13:10"/>
    <d v="1899-12-30T03:52:00"/>
    <x v="0"/>
    <n v="46.399999999999977"/>
    <s v="C3"/>
    <s v="LIVRE"/>
  </r>
  <r>
    <n v="534"/>
    <x v="143"/>
    <x v="2"/>
    <s v="YXUW-9090"/>
    <s v="10:15"/>
    <s v="12:33"/>
    <d v="1899-12-30T02:18:00"/>
    <x v="0"/>
    <n v="20.70000000000001"/>
    <s v="B2"/>
    <s v="LIVRE"/>
  </r>
  <r>
    <n v="535"/>
    <x v="178"/>
    <x v="3"/>
    <s v="RARK-1350"/>
    <s v="09:05"/>
    <s v="14:50"/>
    <d v="1899-12-30T05:45:00"/>
    <x v="0"/>
    <n v="69"/>
    <s v="A5"/>
    <s v="LIVRE"/>
  </r>
  <r>
    <n v="536"/>
    <x v="94"/>
    <x v="2"/>
    <s v="XYLD-2052"/>
    <s v="08:32"/>
    <s v="15:30"/>
    <d v="1899-12-30T06:58:00"/>
    <x v="1"/>
    <n v="62.7"/>
    <s v="C1"/>
    <s v="LIVRE"/>
  </r>
  <r>
    <n v="537"/>
    <x v="116"/>
    <x v="1"/>
    <s v="CACK-3314"/>
    <s v="07:59"/>
    <s v="14:38"/>
    <d v="1899-12-30T06:39:00"/>
    <x v="1"/>
    <n v="132.99999999999997"/>
    <s v="A4"/>
    <s v="LIVRE"/>
  </r>
  <r>
    <n v="538"/>
    <x v="0"/>
    <x v="3"/>
    <s v="XNKM-7240"/>
    <s v="11:31"/>
    <s v="13:44"/>
    <d v="1899-12-30T02:13:00"/>
    <x v="0"/>
    <n v="26.599999999999987"/>
    <s v="A2"/>
    <s v="LIVRE"/>
  </r>
  <r>
    <n v="539"/>
    <x v="73"/>
    <x v="3"/>
    <s v="ZURF-9718"/>
    <s v="09:12"/>
    <s v="12:31"/>
    <d v="1899-12-30T03:19:00"/>
    <x v="0"/>
    <n v="39.800000000000018"/>
    <s v="C5"/>
    <s v="LIVRE"/>
  </r>
  <r>
    <n v="540"/>
    <x v="169"/>
    <x v="3"/>
    <s v="MBUF-9325"/>
    <s v="07:41"/>
    <s v="12:35"/>
    <d v="1899-12-30T04:54:00"/>
    <x v="0"/>
    <n v="58.800000000000004"/>
    <s v="C1"/>
    <s v="LIVRE"/>
  </r>
  <r>
    <n v="541"/>
    <x v="109"/>
    <x v="3"/>
    <s v="ULDF-6603"/>
    <s v="08:10"/>
    <s v="13:10"/>
    <d v="1899-12-30T05:00:00"/>
    <x v="0"/>
    <n v="60"/>
    <s v="B3"/>
    <s v="LIVRE"/>
  </r>
  <r>
    <n v="542"/>
    <x v="7"/>
    <x v="1"/>
    <s v="BHON-3871"/>
    <s v="08:28"/>
    <s v="15:12"/>
    <d v="1899-12-30T06:44:00"/>
    <x v="0"/>
    <n v="134.66666666666666"/>
    <s v="B1"/>
    <s v="LIVRE"/>
  </r>
  <r>
    <n v="543"/>
    <x v="46"/>
    <x v="0"/>
    <s v="MUCS-7835"/>
    <s v="11:04"/>
    <s v="13:33"/>
    <d v="1899-12-30T02:29:00"/>
    <x v="0"/>
    <n v="37.250000000000007"/>
    <s v="A3"/>
    <s v="LIVRE"/>
  </r>
  <r>
    <n v="544"/>
    <x v="209"/>
    <x v="1"/>
    <s v="OSSZ-8029"/>
    <s v="06:58"/>
    <s v="12:02"/>
    <d v="1899-12-30T05:04:00"/>
    <x v="0"/>
    <n v="101.33333333333333"/>
    <s v="C2"/>
    <s v="LIVRE"/>
  </r>
  <r>
    <n v="545"/>
    <x v="193"/>
    <x v="1"/>
    <s v="ZTDF-9905"/>
    <s v="07:39"/>
    <s v="12:55"/>
    <d v="1899-12-30T05:16:00"/>
    <x v="1"/>
    <n v="105.33333333333331"/>
    <s v="C2"/>
    <s v="LIVRE"/>
  </r>
  <r>
    <n v="546"/>
    <x v="111"/>
    <x v="0"/>
    <s v="SNLA-7154"/>
    <s v="08:39"/>
    <s v="14:44"/>
    <d v="1899-12-30T06:05:00"/>
    <x v="1"/>
    <n v="91.249999999999986"/>
    <s v="A4"/>
    <s v="LIVRE"/>
  </r>
  <r>
    <n v="547"/>
    <x v="65"/>
    <x v="3"/>
    <s v="QPQK-3053"/>
    <s v="10:54"/>
    <s v="15:46"/>
    <d v="1899-12-30T04:52:00"/>
    <x v="1"/>
    <n v="58.400000000000006"/>
    <s v="B1"/>
    <s v="LIVRE"/>
  </r>
  <r>
    <n v="548"/>
    <x v="210"/>
    <x v="2"/>
    <s v="IRTS-4365"/>
    <s v="09:31"/>
    <s v="15:02"/>
    <d v="1899-12-30T05:31:00"/>
    <x v="0"/>
    <n v="49.649999999999991"/>
    <s v="B5"/>
    <s v="LIVRE"/>
  </r>
  <r>
    <n v="549"/>
    <x v="135"/>
    <x v="1"/>
    <s v="XPML-1793"/>
    <s v="06:33"/>
    <s v="14:25"/>
    <d v="1899-12-30T07:52:00"/>
    <x v="1"/>
    <n v="157.33333333333334"/>
    <s v="B2"/>
    <s v="LIVRE"/>
  </r>
  <r>
    <n v="550"/>
    <x v="151"/>
    <x v="1"/>
    <s v="CZKA-6703"/>
    <s v="06:32"/>
    <s v="14:58"/>
    <d v="1899-12-30T08:26:00"/>
    <x v="1"/>
    <n v="168.66666666666669"/>
    <s v="B4"/>
    <s v="LIVRE"/>
  </r>
  <r>
    <n v="551"/>
    <x v="170"/>
    <x v="1"/>
    <s v="KCYQ-4191"/>
    <s v="08:38"/>
    <s v="13:01"/>
    <d v="1899-12-30T04:23:00"/>
    <x v="0"/>
    <n v="87.666666666666686"/>
    <s v="B4"/>
    <s v="LIVRE"/>
  </r>
  <r>
    <n v="552"/>
    <x v="203"/>
    <x v="2"/>
    <s v="MLFI-5266"/>
    <s v="10:32"/>
    <s v="13:08"/>
    <d v="1899-12-30T02:36:00"/>
    <x v="0"/>
    <n v="23.399999999999988"/>
    <s v="C2"/>
    <s v="LIVRE"/>
  </r>
  <r>
    <n v="553"/>
    <x v="197"/>
    <x v="2"/>
    <s v="TMLG-6407"/>
    <s v="11:31"/>
    <s v="14:52"/>
    <d v="1899-12-30T03:21:00"/>
    <x v="0"/>
    <n v="30.150000000000002"/>
    <s v="A1"/>
    <s v="LIVRE"/>
  </r>
  <r>
    <n v="554"/>
    <x v="64"/>
    <x v="0"/>
    <s v="VHKV-2974"/>
    <s v="10:38"/>
    <s v="14:28"/>
    <d v="1899-12-30T03:50:00"/>
    <x v="0"/>
    <n v="57.499999999999993"/>
    <s v="A1"/>
    <s v="LIVRE"/>
  </r>
  <r>
    <n v="555"/>
    <x v="217"/>
    <x v="2"/>
    <s v="KEYB-5908"/>
    <s v="06:03"/>
    <s v="13:16"/>
    <d v="1899-12-30T07:13:00"/>
    <x v="0"/>
    <n v="64.95"/>
    <s v="A4"/>
    <s v="LIVRE"/>
  </r>
  <r>
    <n v="556"/>
    <x v="118"/>
    <x v="2"/>
    <s v="HNNI-8863"/>
    <s v="11:11"/>
    <s v="12:09"/>
    <d v="1899-12-30T00:58:00"/>
    <x v="1"/>
    <n v="8.6999999999999922"/>
    <s v="C5"/>
    <s v="LIVRE"/>
  </r>
  <r>
    <n v="557"/>
    <x v="226"/>
    <x v="2"/>
    <s v="XZED-5325"/>
    <s v="10:03"/>
    <s v="13:19"/>
    <d v="1899-12-30T03:16:00"/>
    <x v="0"/>
    <n v="29.400000000000002"/>
    <s v="B4"/>
    <s v="LIVRE"/>
  </r>
  <r>
    <n v="558"/>
    <x v="235"/>
    <x v="3"/>
    <s v="GVVJ-5724"/>
    <s v="09:30"/>
    <s v="13:59"/>
    <d v="1899-12-30T04:29:00"/>
    <x v="0"/>
    <n v="53.79999999999999"/>
    <s v="B4"/>
    <s v="LIVRE"/>
  </r>
  <r>
    <n v="559"/>
    <x v="90"/>
    <x v="2"/>
    <s v="LPIV-5063"/>
    <s v="09:44"/>
    <s v="12:45"/>
    <d v="1899-12-30T03:01:00"/>
    <x v="1"/>
    <n v="27.150000000000013"/>
    <s v="B3"/>
    <s v="LIVRE"/>
  </r>
  <r>
    <n v="560"/>
    <x v="177"/>
    <x v="3"/>
    <s v="YJYU-9211"/>
    <s v="08:31"/>
    <s v="12:56"/>
    <d v="1899-12-30T04:25:00"/>
    <x v="0"/>
    <n v="52.999999999999993"/>
    <s v="B4"/>
    <s v="LIVRE"/>
  </r>
  <r>
    <n v="561"/>
    <x v="236"/>
    <x v="2"/>
    <s v="TBQC-5514"/>
    <s v="08:21"/>
    <s v="13:32"/>
    <d v="1899-12-30T05:11:00"/>
    <x v="1"/>
    <n v="46.650000000000006"/>
    <s v="B4"/>
    <s v="LIVRE"/>
  </r>
  <r>
    <n v="562"/>
    <x v="123"/>
    <x v="2"/>
    <s v="ZUZB-4525"/>
    <s v="07:40"/>
    <s v="15:09"/>
    <d v="1899-12-30T07:29:00"/>
    <x v="0"/>
    <n v="67.349999999999994"/>
    <s v="A3"/>
    <s v="LIVRE"/>
  </r>
  <r>
    <n v="563"/>
    <x v="61"/>
    <x v="0"/>
    <s v="ONTS-7093"/>
    <s v="06:26"/>
    <s v="15:05"/>
    <d v="1899-12-30T08:39:00"/>
    <x v="1"/>
    <n v="129.75"/>
    <s v="C3"/>
    <s v="LIVRE"/>
  </r>
  <r>
    <n v="564"/>
    <x v="168"/>
    <x v="2"/>
    <s v="YERR-2047"/>
    <s v="09:40"/>
    <s v="15:14"/>
    <d v="1899-12-30T05:34:00"/>
    <x v="0"/>
    <n v="50.099999999999994"/>
    <s v="C4"/>
    <s v="LIVRE"/>
  </r>
  <r>
    <n v="565"/>
    <x v="102"/>
    <x v="1"/>
    <s v="XPAU-6312"/>
    <s v="08:20"/>
    <s v="14:15"/>
    <d v="1899-12-30T05:55:00"/>
    <x v="1"/>
    <n v="118.33333333333331"/>
    <s v="A5"/>
    <s v="LIVRE"/>
  </r>
  <r>
    <n v="566"/>
    <x v="43"/>
    <x v="0"/>
    <s v="MGIY-7598"/>
    <s v="11:33"/>
    <s v="13:17"/>
    <d v="1899-12-30T01:44:00"/>
    <x v="0"/>
    <n v="26.000000000000007"/>
    <s v="B3"/>
    <s v="LIVRE"/>
  </r>
  <r>
    <n v="567"/>
    <x v="189"/>
    <x v="3"/>
    <s v="VWJY-5579"/>
    <s v="11:51"/>
    <s v="15:09"/>
    <d v="1899-12-30T03:18:00"/>
    <x v="1"/>
    <n v="39.6"/>
    <s v="C5"/>
    <s v="LIVRE"/>
  </r>
  <r>
    <n v="568"/>
    <x v="133"/>
    <x v="0"/>
    <s v="VMEB-9006"/>
    <s v="06:53"/>
    <s v="14:04"/>
    <d v="1899-12-30T07:11:00"/>
    <x v="1"/>
    <n v="107.75000000000001"/>
    <s v="B3"/>
    <s v="LIVRE"/>
  </r>
  <r>
    <n v="569"/>
    <x v="131"/>
    <x v="1"/>
    <s v="KIHD-4313"/>
    <s v="07:38"/>
    <s v="13:31"/>
    <d v="1899-12-30T05:53:00"/>
    <x v="0"/>
    <n v="117.66666666666667"/>
    <s v="B3"/>
    <s v="LIVRE"/>
  </r>
  <r>
    <n v="570"/>
    <x v="225"/>
    <x v="3"/>
    <s v="DBMK-9444"/>
    <s v="09:58"/>
    <s v="14:37"/>
    <d v="1899-12-30T04:39:00"/>
    <x v="0"/>
    <n v="55.800000000000004"/>
    <s v="C2"/>
    <s v="LIVRE"/>
  </r>
  <r>
    <n v="571"/>
    <x v="211"/>
    <x v="1"/>
    <s v="PBMT-1412"/>
    <s v="07:27"/>
    <s v="14:48"/>
    <d v="1899-12-30T07:21:00"/>
    <x v="1"/>
    <n v="147"/>
    <s v="C1"/>
    <s v="LIVRE"/>
  </r>
  <r>
    <n v="572"/>
    <x v="86"/>
    <x v="0"/>
    <s v="WEPQ-4160"/>
    <s v="07:22"/>
    <s v="15:12"/>
    <d v="1899-12-30T07:50:00"/>
    <x v="0"/>
    <n v="117.50000000000001"/>
    <s v="C3"/>
    <s v="LIVRE"/>
  </r>
  <r>
    <n v="573"/>
    <x v="75"/>
    <x v="3"/>
    <s v="YFMZ-7377"/>
    <s v="06:15"/>
    <s v="15:14"/>
    <d v="1899-12-30T08:59:00"/>
    <x v="1"/>
    <n v="107.79999999999998"/>
    <s v="A5"/>
    <s v="LIVRE"/>
  </r>
  <r>
    <n v="574"/>
    <x v="16"/>
    <x v="2"/>
    <s v="LWAS-4108"/>
    <s v="07:12"/>
    <s v="15:51"/>
    <d v="1899-12-30T08:39:00"/>
    <x v="1"/>
    <n v="77.850000000000009"/>
    <s v="C2"/>
    <s v="LIVRE"/>
  </r>
  <r>
    <n v="575"/>
    <x v="220"/>
    <x v="2"/>
    <s v="VTKJ-5183"/>
    <s v="10:13"/>
    <s v="15:25"/>
    <d v="1899-12-30T05:12:00"/>
    <x v="0"/>
    <n v="46.8"/>
    <s v="A4"/>
    <s v="LIVRE"/>
  </r>
  <r>
    <n v="576"/>
    <x v="119"/>
    <x v="1"/>
    <s v="NTKS-2521"/>
    <s v="11:52"/>
    <s v="12:12"/>
    <d v="1899-12-30T00:20:00"/>
    <x v="1"/>
    <n v="6.666666666666643"/>
    <s v="C3"/>
    <s v="LIVRE"/>
  </r>
  <r>
    <n v="577"/>
    <x v="179"/>
    <x v="3"/>
    <s v="IVSY-9477"/>
    <s v="06:19"/>
    <s v="12:28"/>
    <d v="1899-12-30T06:09:00"/>
    <x v="1"/>
    <n v="73.800000000000011"/>
    <s v="A1"/>
    <s v="LIVRE"/>
  </r>
  <r>
    <n v="578"/>
    <x v="100"/>
    <x v="1"/>
    <s v="KZOY-3727"/>
    <s v="06:37"/>
    <s v="12:21"/>
    <d v="1899-12-30T05:44:00"/>
    <x v="0"/>
    <n v="114.66666666666663"/>
    <s v="C5"/>
    <s v="LIVRE"/>
  </r>
  <r>
    <n v="579"/>
    <x v="7"/>
    <x v="1"/>
    <s v="BPPI-6905"/>
    <s v="09:18"/>
    <s v="13:49"/>
    <d v="1899-12-30T04:31:00"/>
    <x v="0"/>
    <n v="90.333333333333314"/>
    <s v="B4"/>
    <s v="LIVRE"/>
  </r>
  <r>
    <n v="580"/>
    <x v="110"/>
    <x v="2"/>
    <s v="TYMG-6404"/>
    <s v="08:20"/>
    <s v="12:22"/>
    <d v="1899-12-30T04:02:00"/>
    <x v="0"/>
    <n v="36.299999999999997"/>
    <s v="B5"/>
    <s v="LIVRE"/>
  </r>
  <r>
    <n v="581"/>
    <x v="152"/>
    <x v="1"/>
    <s v="PMDJ-3100"/>
    <s v="07:27"/>
    <s v="12:05"/>
    <d v="1899-12-30T04:38:00"/>
    <x v="1"/>
    <n v="92.666666666666657"/>
    <s v="C3"/>
    <s v="LIVRE"/>
  </r>
  <r>
    <n v="582"/>
    <x v="59"/>
    <x v="3"/>
    <s v="WSTY-5207"/>
    <s v="06:04"/>
    <s v="13:54"/>
    <d v="1899-12-30T07:50:00"/>
    <x v="1"/>
    <n v="94.000000000000014"/>
    <s v="A4"/>
    <s v="LIVRE"/>
  </r>
  <r>
    <n v="583"/>
    <x v="2"/>
    <x v="3"/>
    <s v="UJOY-5645"/>
    <s v="10:12"/>
    <s v="13:30"/>
    <d v="1899-12-30T03:18:00"/>
    <x v="1"/>
    <n v="39.6"/>
    <s v="A2"/>
    <s v="LIVRE"/>
  </r>
  <r>
    <n v="584"/>
    <x v="149"/>
    <x v="0"/>
    <s v="NKBN-6798"/>
    <s v="11:19"/>
    <s v="13:54"/>
    <d v="1899-12-30T02:35:00"/>
    <x v="1"/>
    <n v="38.750000000000021"/>
    <s v="B1"/>
    <s v="LIVRE"/>
  </r>
  <r>
    <n v="585"/>
    <x v="101"/>
    <x v="1"/>
    <s v="NKTO-7590"/>
    <s v="07:56"/>
    <s v="15:47"/>
    <d v="1899-12-30T07:51:00"/>
    <x v="1"/>
    <n v="157"/>
    <s v="A3"/>
    <s v="LIVRE"/>
  </r>
  <r>
    <n v="586"/>
    <x v="28"/>
    <x v="0"/>
    <s v="MVRA-6341"/>
    <s v="08:01"/>
    <s v="14:44"/>
    <d v="1899-12-30T06:43:00"/>
    <x v="0"/>
    <n v="100.74999999999996"/>
    <s v="C3"/>
    <s v="LIVRE"/>
  </r>
  <r>
    <n v="587"/>
    <x v="8"/>
    <x v="3"/>
    <s v="DTJP-9790"/>
    <s v="09:07"/>
    <s v="14:35"/>
    <d v="1899-12-30T05:28:00"/>
    <x v="0"/>
    <n v="65.599999999999994"/>
    <s v="A2"/>
    <s v="LIVRE"/>
  </r>
  <r>
    <n v="588"/>
    <x v="237"/>
    <x v="3"/>
    <s v="IWVB-8990"/>
    <s v="06:29"/>
    <s v="12:59"/>
    <d v="1899-12-30T06:30:00"/>
    <x v="0"/>
    <n v="78"/>
    <s v="C2"/>
    <s v="LIVRE"/>
  </r>
  <r>
    <n v="589"/>
    <x v="238"/>
    <x v="1"/>
    <s v="LHFK-3027"/>
    <s v="07:23"/>
    <s v="14:43"/>
    <d v="1899-12-30T07:20:00"/>
    <x v="1"/>
    <n v="146.66666666666669"/>
    <s v="C2"/>
    <s v="LIVRE"/>
  </r>
  <r>
    <n v="590"/>
    <x v="234"/>
    <x v="3"/>
    <s v="TMUE-8207"/>
    <s v="11:32"/>
    <s v="14:21"/>
    <d v="1899-12-30T02:49:00"/>
    <x v="1"/>
    <n v="33.79999999999999"/>
    <s v="B1"/>
    <s v="LIVRE"/>
  </r>
  <r>
    <n v="591"/>
    <x v="108"/>
    <x v="0"/>
    <s v="GVPW-4238"/>
    <s v="10:54"/>
    <s v="12:10"/>
    <d v="1899-12-30T01:16:00"/>
    <x v="0"/>
    <n v="18.999999999999993"/>
    <s v="B5"/>
    <s v="LIVRE"/>
  </r>
  <r>
    <n v="592"/>
    <x v="33"/>
    <x v="3"/>
    <s v="TWZM-3349"/>
    <s v="10:29"/>
    <s v="13:02"/>
    <d v="1899-12-30T02:33:00"/>
    <x v="0"/>
    <n v="30.6"/>
    <s v="A3"/>
    <s v="LIVRE"/>
  </r>
  <r>
    <n v="593"/>
    <x v="239"/>
    <x v="1"/>
    <s v="TKAW-3375"/>
    <s v="11:26"/>
    <s v="13:45"/>
    <d v="1899-12-30T02:19:00"/>
    <x v="1"/>
    <n v="46.3333333333333"/>
    <s v="C4"/>
    <s v="LIVRE"/>
  </r>
  <r>
    <n v="594"/>
    <x v="80"/>
    <x v="0"/>
    <s v="LAJW-3558"/>
    <s v="07:34"/>
    <s v="12:30"/>
    <d v="1899-12-30T04:56:00"/>
    <x v="0"/>
    <n v="74.000000000000014"/>
    <s v="C3"/>
    <s v="LIVRE"/>
  </r>
  <r>
    <n v="595"/>
    <x v="15"/>
    <x v="2"/>
    <s v="NQVY-4281"/>
    <s v="07:03"/>
    <s v="15:08"/>
    <d v="1899-12-30T08:05:00"/>
    <x v="0"/>
    <n v="72.749999999999986"/>
    <s v="A2"/>
    <s v="LIVRE"/>
  </r>
  <r>
    <n v="596"/>
    <x v="240"/>
    <x v="1"/>
    <s v="CCWC-8562"/>
    <s v="08:46"/>
    <s v="13:24"/>
    <d v="1899-12-30T04:38:00"/>
    <x v="1"/>
    <n v="92.666666666666657"/>
    <s v="C4"/>
    <s v="LIVRE"/>
  </r>
  <r>
    <n v="597"/>
    <x v="149"/>
    <x v="3"/>
    <s v="USDM-3486"/>
    <s v="11:53"/>
    <s v="13:21"/>
    <d v="1899-12-30T01:28:00"/>
    <x v="1"/>
    <n v="17.600000000000016"/>
    <s v="B5"/>
    <s v="LIVRE"/>
  </r>
  <r>
    <n v="598"/>
    <x v="109"/>
    <x v="3"/>
    <s v="GGIC-6483"/>
    <s v="09:43"/>
    <s v="14:22"/>
    <d v="1899-12-30T04:39:00"/>
    <x v="1"/>
    <n v="55.8"/>
    <s v="A3"/>
    <s v="LIVRE"/>
  </r>
  <r>
    <n v="599"/>
    <x v="73"/>
    <x v="2"/>
    <s v="CFSE-4079"/>
    <s v="07:44"/>
    <s v="14:38"/>
    <d v="1899-12-30T06:54:00"/>
    <x v="0"/>
    <n v="62.099999999999987"/>
    <s v="C5"/>
    <s v="LIVRE"/>
  </r>
  <r>
    <n v="600"/>
    <x v="241"/>
    <x v="3"/>
    <s v="MQUH-3941"/>
    <s v="11:01"/>
    <s v="12:20"/>
    <d v="1899-12-30T01:19:00"/>
    <x v="0"/>
    <n v="15.800000000000008"/>
    <s v="A1"/>
    <s v="LIVRE"/>
  </r>
  <r>
    <n v="601"/>
    <x v="53"/>
    <x v="2"/>
    <s v="IZRG-7834"/>
    <s v="06:32"/>
    <s v="12:41"/>
    <d v="1899-12-30T06:09:00"/>
    <x v="0"/>
    <n v="55.35"/>
    <s v="A3"/>
    <s v="LIVRE"/>
  </r>
  <r>
    <n v="602"/>
    <x v="237"/>
    <x v="2"/>
    <s v="ETGT-6935"/>
    <s v="07:47"/>
    <s v="13:08"/>
    <d v="1899-12-30T05:21:00"/>
    <x v="1"/>
    <n v="48.149999999999977"/>
    <s v="A3"/>
    <s v="LIVRE"/>
  </r>
  <r>
    <n v="603"/>
    <x v="192"/>
    <x v="2"/>
    <s v="GDVR-6846"/>
    <s v="06:28"/>
    <s v="14:18"/>
    <d v="1899-12-30T07:50:00"/>
    <x v="0"/>
    <n v="70.5"/>
    <s v="A2"/>
    <s v="LIVRE"/>
  </r>
  <r>
    <n v="604"/>
    <x v="134"/>
    <x v="2"/>
    <s v="BCLW-4704"/>
    <s v="07:54"/>
    <s v="15:15"/>
    <d v="1899-12-30T07:21:00"/>
    <x v="1"/>
    <n v="66.149999999999991"/>
    <s v="A4"/>
    <s v="LIVRE"/>
  </r>
  <r>
    <n v="605"/>
    <x v="169"/>
    <x v="0"/>
    <s v="GZWW-3133"/>
    <s v="11:17"/>
    <s v="14:10"/>
    <d v="1899-12-30T02:53:00"/>
    <x v="1"/>
    <n v="43.250000000000007"/>
    <s v="C5"/>
    <s v="LIVRE"/>
  </r>
  <r>
    <n v="606"/>
    <x v="116"/>
    <x v="1"/>
    <s v="JLFY-6518"/>
    <s v="09:10"/>
    <s v="14:10"/>
    <d v="1899-12-30T05:00:00"/>
    <x v="0"/>
    <n v="100.00000000000001"/>
    <s v="C5"/>
    <s v="LIVRE"/>
  </r>
  <r>
    <n v="607"/>
    <x v="2"/>
    <x v="2"/>
    <s v="GGOY-3577"/>
    <s v="07:32"/>
    <s v="15:02"/>
    <d v="1899-12-30T07:30:00"/>
    <x v="1"/>
    <n v="67.5"/>
    <s v="A3"/>
    <s v="LIVRE"/>
  </r>
  <r>
    <n v="608"/>
    <x v="162"/>
    <x v="1"/>
    <s v="BKKE-6197"/>
    <s v="09:36"/>
    <s v="14:53"/>
    <d v="1899-12-30T05:17:00"/>
    <x v="0"/>
    <n v="105.6666666666667"/>
    <s v="A5"/>
    <s v="LIVRE"/>
  </r>
  <r>
    <n v="609"/>
    <x v="113"/>
    <x v="1"/>
    <s v="VFJI-8935"/>
    <s v="08:24"/>
    <s v="14:41"/>
    <d v="1899-12-30T06:17:00"/>
    <x v="0"/>
    <n v="125.66666666666666"/>
    <s v="B5"/>
    <s v="LIVRE"/>
  </r>
  <r>
    <n v="610"/>
    <x v="189"/>
    <x v="1"/>
    <s v="IWWB-6968"/>
    <s v="08:15"/>
    <s v="14:24"/>
    <d v="1899-12-30T06:09:00"/>
    <x v="0"/>
    <n v="122.99999999999999"/>
    <s v="B4"/>
    <s v="LIVRE"/>
  </r>
  <r>
    <n v="611"/>
    <x v="151"/>
    <x v="1"/>
    <s v="OHYE-8693"/>
    <s v="11:27"/>
    <s v="13:39"/>
    <d v="1899-12-30T02:12:00"/>
    <x v="0"/>
    <n v="44"/>
    <s v="C1"/>
    <s v="LIVRE"/>
  </r>
  <r>
    <n v="612"/>
    <x v="233"/>
    <x v="0"/>
    <s v="RBFM-3022"/>
    <s v="10:31"/>
    <s v="15:12"/>
    <d v="1899-12-30T04:41:00"/>
    <x v="1"/>
    <n v="70.249999999999972"/>
    <s v="C1"/>
    <s v="LIVRE"/>
  </r>
  <r>
    <n v="613"/>
    <x v="137"/>
    <x v="2"/>
    <s v="VUGI-7425"/>
    <s v="07:47"/>
    <s v="13:02"/>
    <d v="1899-12-30T05:15:00"/>
    <x v="1"/>
    <n v="47.249999999999986"/>
    <s v="C4"/>
    <s v="LIVRE"/>
  </r>
  <r>
    <n v="614"/>
    <x v="169"/>
    <x v="3"/>
    <s v="MXCX-9103"/>
    <s v="10:47"/>
    <s v="12:57"/>
    <d v="1899-12-30T02:10:00"/>
    <x v="0"/>
    <n v="25.999999999999986"/>
    <s v="A2"/>
    <s v="LIVRE"/>
  </r>
  <r>
    <n v="615"/>
    <x v="154"/>
    <x v="0"/>
    <s v="IQSZ-5701"/>
    <s v="11:23"/>
    <s v="14:55"/>
    <d v="1899-12-30T03:32:00"/>
    <x v="0"/>
    <n v="53.000000000000014"/>
    <s v="A1"/>
    <s v="LIVRE"/>
  </r>
  <r>
    <n v="616"/>
    <x v="27"/>
    <x v="2"/>
    <s v="XMYH-3144"/>
    <s v="08:23"/>
    <s v="13:24"/>
    <d v="1899-12-30T05:01:00"/>
    <x v="1"/>
    <n v="45.150000000000006"/>
    <s v="B2"/>
    <s v="LIVRE"/>
  </r>
  <r>
    <n v="617"/>
    <x v="117"/>
    <x v="1"/>
    <s v="CUQD-5269"/>
    <s v="08:22"/>
    <s v="14:53"/>
    <d v="1899-12-30T06:31:00"/>
    <x v="0"/>
    <n v="130.33333333333331"/>
    <s v="A3"/>
    <s v="LIVRE"/>
  </r>
  <r>
    <n v="618"/>
    <x v="59"/>
    <x v="1"/>
    <s v="DFWF-2912"/>
    <s v="07:36"/>
    <s v="12:35"/>
    <d v="1899-12-30T04:59:00"/>
    <x v="1"/>
    <n v="99.666666666666686"/>
    <s v="A4"/>
    <s v="LIVRE"/>
  </r>
  <r>
    <n v="619"/>
    <x v="229"/>
    <x v="0"/>
    <s v="QDLY-2139"/>
    <s v="06:41"/>
    <s v="13:39"/>
    <d v="1899-12-30T06:58:00"/>
    <x v="1"/>
    <n v="104.49999999999999"/>
    <s v="A5"/>
    <s v="LIVRE"/>
  </r>
  <r>
    <n v="620"/>
    <x v="76"/>
    <x v="1"/>
    <s v="BAIM-2851"/>
    <s v="11:43"/>
    <s v="15:13"/>
    <d v="1899-12-30T03:30:00"/>
    <x v="0"/>
    <n v="69.999999999999986"/>
    <s v="A5"/>
    <s v="LIVRE"/>
  </r>
  <r>
    <n v="621"/>
    <x v="57"/>
    <x v="1"/>
    <s v="GDDJ-4492"/>
    <s v="08:23"/>
    <s v="15:46"/>
    <d v="1899-12-30T07:23:00"/>
    <x v="0"/>
    <n v="147.66666666666669"/>
    <s v="A3"/>
    <s v="LIVRE"/>
  </r>
  <r>
    <n v="622"/>
    <x v="107"/>
    <x v="1"/>
    <s v="ZSYC-6915"/>
    <s v="07:04"/>
    <s v="14:10"/>
    <d v="1899-12-30T07:06:00"/>
    <x v="0"/>
    <n v="142"/>
    <s v="B3"/>
    <s v="LIVRE"/>
  </r>
  <r>
    <n v="623"/>
    <x v="175"/>
    <x v="3"/>
    <s v="ZFGR-9158"/>
    <s v="07:22"/>
    <s v="13:12"/>
    <d v="1899-12-30T05:50:00"/>
    <x v="0"/>
    <n v="69.999999999999986"/>
    <s v="C4"/>
    <s v="LIVRE"/>
  </r>
  <r>
    <n v="624"/>
    <x v="242"/>
    <x v="0"/>
    <s v="LQSF-1536"/>
    <s v="08:50"/>
    <s v="12:45"/>
    <d v="1899-12-30T03:55:00"/>
    <x v="0"/>
    <n v="58.749999999999993"/>
    <s v="B3"/>
    <s v="LIVRE"/>
  </r>
  <r>
    <n v="625"/>
    <x v="46"/>
    <x v="2"/>
    <s v="KUAF-3174"/>
    <s v="10:29"/>
    <s v="13:23"/>
    <d v="1899-12-30T02:54:00"/>
    <x v="1"/>
    <n v="26.100000000000016"/>
    <s v="C3"/>
    <s v="LIVRE"/>
  </r>
  <r>
    <n v="626"/>
    <x v="191"/>
    <x v="1"/>
    <s v="NNVZ-4643"/>
    <s v="08:37"/>
    <s v="15:29"/>
    <d v="1899-12-30T06:52:00"/>
    <x v="1"/>
    <n v="137.33333333333331"/>
    <s v="C2"/>
    <s v="LIVRE"/>
  </r>
  <r>
    <n v="627"/>
    <x v="114"/>
    <x v="0"/>
    <s v="KSTK-9998"/>
    <s v="10:38"/>
    <s v="14:32"/>
    <d v="1899-12-30T03:54:00"/>
    <x v="1"/>
    <n v="58.499999999999993"/>
    <s v="B5"/>
    <s v="LIVRE"/>
  </r>
  <r>
    <n v="628"/>
    <x v="65"/>
    <x v="3"/>
    <s v="ENZN-9919"/>
    <s v="06:45"/>
    <s v="15:01"/>
    <d v="1899-12-30T08:16:00"/>
    <x v="0"/>
    <n v="99.199999999999989"/>
    <s v="C3"/>
    <s v="LIVRE"/>
  </r>
  <r>
    <n v="629"/>
    <x v="67"/>
    <x v="2"/>
    <s v="VCOO-5948"/>
    <s v="07:49"/>
    <s v="14:42"/>
    <d v="1899-12-30T06:53:00"/>
    <x v="1"/>
    <n v="61.949999999999982"/>
    <s v="C1"/>
    <s v="LIVRE"/>
  </r>
  <r>
    <n v="630"/>
    <x v="16"/>
    <x v="0"/>
    <s v="FFZT-3952"/>
    <s v="11:55"/>
    <s v="12:37"/>
    <d v="1899-12-30T00:42:00"/>
    <x v="0"/>
    <n v="10.500000000000023"/>
    <s v="C3"/>
    <s v="LIVRE"/>
  </r>
  <r>
    <n v="631"/>
    <x v="149"/>
    <x v="3"/>
    <s v="HYNJ-5088"/>
    <s v="08:27"/>
    <s v="13:47"/>
    <d v="1899-12-30T05:20:00"/>
    <x v="0"/>
    <n v="64"/>
    <s v="C1"/>
    <s v="LIVRE"/>
  </r>
  <r>
    <n v="632"/>
    <x v="12"/>
    <x v="1"/>
    <s v="SCER-6335"/>
    <s v="07:50"/>
    <s v="15:59"/>
    <d v="1899-12-30T08:09:00"/>
    <x v="0"/>
    <n v="162.99999999999997"/>
    <s v="B5"/>
    <s v="LIVRE"/>
  </r>
  <r>
    <n v="633"/>
    <x v="17"/>
    <x v="1"/>
    <s v="QGOC-3795"/>
    <s v="06:23"/>
    <s v="12:46"/>
    <d v="1899-12-30T06:23:00"/>
    <x v="1"/>
    <n v="127.66666666666666"/>
    <s v="B5"/>
    <s v="LIVRE"/>
  </r>
  <r>
    <n v="634"/>
    <x v="207"/>
    <x v="1"/>
    <s v="DBVG-3838"/>
    <s v="07:42"/>
    <s v="12:59"/>
    <d v="1899-12-30T05:17:00"/>
    <x v="1"/>
    <n v="105.66666666666663"/>
    <s v="A2"/>
    <s v="LIVRE"/>
  </r>
  <r>
    <n v="635"/>
    <x v="136"/>
    <x v="0"/>
    <s v="GUIP-5626"/>
    <s v="09:34"/>
    <s v="14:03"/>
    <d v="1899-12-30T04:29:00"/>
    <x v="1"/>
    <n v="67.250000000000014"/>
    <s v="C3"/>
    <s v="LIVRE"/>
  </r>
  <r>
    <n v="636"/>
    <x v="243"/>
    <x v="0"/>
    <s v="BAUV-4401"/>
    <s v="06:32"/>
    <s v="14:26"/>
    <d v="1899-12-30T07:54:00"/>
    <x v="1"/>
    <n v="118.5"/>
    <s v="B4"/>
    <s v="LIVRE"/>
  </r>
  <r>
    <n v="637"/>
    <x v="127"/>
    <x v="1"/>
    <s v="PJNB-1775"/>
    <s v="09:07"/>
    <s v="15:27"/>
    <d v="1899-12-30T06:20:00"/>
    <x v="0"/>
    <n v="126.6666666666666"/>
    <s v="A5"/>
    <s v="LIVRE"/>
  </r>
  <r>
    <n v="638"/>
    <x v="149"/>
    <x v="2"/>
    <s v="PHKS-1398"/>
    <s v="08:08"/>
    <s v="14:26"/>
    <d v="1899-12-30T06:18:00"/>
    <x v="0"/>
    <n v="56.7"/>
    <s v="C4"/>
    <s v="LIVRE"/>
  </r>
  <r>
    <n v="639"/>
    <x v="191"/>
    <x v="1"/>
    <s v="RRZV-6342"/>
    <s v="07:17"/>
    <s v="15:06"/>
    <d v="1899-12-30T07:49:00"/>
    <x v="0"/>
    <n v="156.33333333333331"/>
    <s v="A4"/>
    <s v="LIVRE"/>
  </r>
  <r>
    <n v="640"/>
    <x v="110"/>
    <x v="3"/>
    <s v="HLUH-7295"/>
    <s v="07:24"/>
    <s v="12:28"/>
    <d v="1899-12-30T05:04:00"/>
    <x v="1"/>
    <n v="60.800000000000011"/>
    <s v="C2"/>
    <s v="LIVRE"/>
  </r>
  <r>
    <n v="641"/>
    <x v="106"/>
    <x v="1"/>
    <s v="MKMV-7981"/>
    <s v="11:15"/>
    <s v="14:12"/>
    <d v="1899-12-30T02:57:00"/>
    <x v="1"/>
    <n v="59"/>
    <s v="C3"/>
    <s v="LIVRE"/>
  </r>
  <r>
    <n v="642"/>
    <x v="196"/>
    <x v="2"/>
    <s v="PAID-1522"/>
    <s v="09:58"/>
    <s v="15:06"/>
    <d v="1899-12-30T05:08:00"/>
    <x v="1"/>
    <n v="46.199999999999996"/>
    <s v="A2"/>
    <s v="LIVRE"/>
  </r>
  <r>
    <n v="643"/>
    <x v="57"/>
    <x v="1"/>
    <s v="PSEB-4017"/>
    <s v="07:31"/>
    <s v="14:21"/>
    <d v="1899-12-30T06:50:00"/>
    <x v="1"/>
    <n v="136.66666666666666"/>
    <s v="C1"/>
    <s v="LIVRE"/>
  </r>
  <r>
    <n v="644"/>
    <x v="3"/>
    <x v="3"/>
    <s v="NJAJ-7213"/>
    <s v="08:43"/>
    <s v="12:46"/>
    <d v="1899-12-30T04:03:00"/>
    <x v="1"/>
    <n v="48.600000000000009"/>
    <s v="A5"/>
    <s v="LIVRE"/>
  </r>
  <r>
    <n v="645"/>
    <x v="185"/>
    <x v="2"/>
    <s v="BCQZ-9907"/>
    <s v="08:59"/>
    <s v="12:28"/>
    <d v="1899-12-30T03:29:00"/>
    <x v="0"/>
    <n v="31.350000000000019"/>
    <s v="C1"/>
    <s v="LIVRE"/>
  </r>
  <r>
    <n v="646"/>
    <x v="244"/>
    <x v="3"/>
    <s v="VBLV-8760"/>
    <s v="07:55"/>
    <s v="12:09"/>
    <d v="1899-12-30T04:14:00"/>
    <x v="0"/>
    <n v="50.79999999999999"/>
    <s v="C2"/>
    <s v="LIVRE"/>
  </r>
  <r>
    <n v="647"/>
    <x v="104"/>
    <x v="2"/>
    <s v="CTGY-9309"/>
    <s v="11:24"/>
    <s v="13:29"/>
    <d v="1899-12-30T02:05:00"/>
    <x v="0"/>
    <n v="18.749999999999993"/>
    <s v="C3"/>
    <s v="LIVRE"/>
  </r>
  <r>
    <n v="648"/>
    <x v="57"/>
    <x v="3"/>
    <s v="FOQB-9568"/>
    <s v="07:31"/>
    <s v="15:41"/>
    <d v="1899-12-30T08:10:00"/>
    <x v="1"/>
    <n v="98.000000000000014"/>
    <s v="A5"/>
    <s v="LIVRE"/>
  </r>
  <r>
    <n v="649"/>
    <x v="178"/>
    <x v="0"/>
    <s v="NUUO-4847"/>
    <s v="08:34"/>
    <s v="15:53"/>
    <d v="1899-12-30T07:19:00"/>
    <x v="0"/>
    <n v="109.75"/>
    <s v="A5"/>
    <s v="LIVRE"/>
  </r>
  <r>
    <n v="650"/>
    <x v="64"/>
    <x v="3"/>
    <s v="RUML-2138"/>
    <s v="10:53"/>
    <s v="13:07"/>
    <d v="1899-12-30T02:14:00"/>
    <x v="1"/>
    <n v="26.800000000000018"/>
    <s v="C4"/>
    <s v="LIVRE"/>
  </r>
  <r>
    <n v="651"/>
    <x v="231"/>
    <x v="3"/>
    <s v="UQAI-7502"/>
    <s v="09:04"/>
    <s v="14:23"/>
    <d v="1899-12-30T05:19:00"/>
    <x v="0"/>
    <n v="63.8"/>
    <s v="C4"/>
    <s v="LIVRE"/>
  </r>
  <r>
    <n v="652"/>
    <x v="131"/>
    <x v="3"/>
    <s v="DTVQ-6302"/>
    <s v="06:07"/>
    <s v="14:07"/>
    <d v="1899-12-30T08:00:00"/>
    <x v="1"/>
    <n v="96"/>
    <s v="B5"/>
    <s v="LIVRE"/>
  </r>
  <r>
    <n v="653"/>
    <x v="229"/>
    <x v="2"/>
    <s v="VQZO-6203"/>
    <s v="07:55"/>
    <s v="14:11"/>
    <d v="1899-12-30T06:16:00"/>
    <x v="1"/>
    <n v="56.400000000000006"/>
    <s v="B2"/>
    <s v="LIVRE"/>
  </r>
  <r>
    <n v="654"/>
    <x v="164"/>
    <x v="2"/>
    <s v="MIBQ-7221"/>
    <s v="09:04"/>
    <s v="14:03"/>
    <d v="1899-12-30T04:59:00"/>
    <x v="0"/>
    <n v="44.850000000000009"/>
    <s v="B2"/>
    <s v="LIVRE"/>
  </r>
  <r>
    <n v="655"/>
    <x v="19"/>
    <x v="2"/>
    <s v="VDIV-8205"/>
    <s v="09:35"/>
    <s v="12:51"/>
    <d v="1899-12-30T03:16:00"/>
    <x v="1"/>
    <n v="29.399999999999991"/>
    <s v="B4"/>
    <s v="LIVRE"/>
  </r>
  <r>
    <n v="656"/>
    <x v="245"/>
    <x v="1"/>
    <s v="DGBU-5431"/>
    <s v="11:28"/>
    <s v="15:56"/>
    <d v="1899-12-30T04:28:00"/>
    <x v="0"/>
    <n v="89.3333333333333"/>
    <s v="A5"/>
    <s v="LIVRE"/>
  </r>
  <r>
    <n v="657"/>
    <x v="12"/>
    <x v="2"/>
    <s v="LJEE-3628"/>
    <s v="11:22"/>
    <s v="15:25"/>
    <d v="1899-12-30T04:03:00"/>
    <x v="1"/>
    <n v="36.449999999999974"/>
    <s v="A3"/>
    <s v="LIVRE"/>
  </r>
  <r>
    <n v="658"/>
    <x v="185"/>
    <x v="1"/>
    <s v="JQND-3936"/>
    <s v="07:44"/>
    <s v="15:16"/>
    <d v="1899-12-30T07:32:00"/>
    <x v="1"/>
    <n v="150.66666666666669"/>
    <s v="A3"/>
    <s v="LIVRE"/>
  </r>
  <r>
    <n v="659"/>
    <x v="168"/>
    <x v="2"/>
    <s v="RQEY-7713"/>
    <s v="08:27"/>
    <s v="13:31"/>
    <d v="1899-12-30T05:04:00"/>
    <x v="0"/>
    <n v="45.600000000000009"/>
    <s v="B1"/>
    <s v="LIVRE"/>
  </r>
  <r>
    <n v="660"/>
    <x v="41"/>
    <x v="3"/>
    <s v="WWJQ-3333"/>
    <s v="06:18"/>
    <s v="14:26"/>
    <d v="1899-12-30T08:08:00"/>
    <x v="0"/>
    <n v="97.6"/>
    <s v="B2"/>
    <s v="LIVRE"/>
  </r>
  <r>
    <n v="661"/>
    <x v="96"/>
    <x v="2"/>
    <s v="PLOQ-2587"/>
    <s v="10:27"/>
    <s v="13:21"/>
    <d v="1899-12-30T02:54:00"/>
    <x v="0"/>
    <n v="26.100000000000016"/>
    <s v="B5"/>
    <s v="LIVRE"/>
  </r>
  <r>
    <n v="662"/>
    <x v="133"/>
    <x v="0"/>
    <s v="TILZ-3333"/>
    <s v="07:12"/>
    <s v="15:06"/>
    <d v="1899-12-30T07:54:00"/>
    <x v="1"/>
    <n v="118.5"/>
    <s v="B5"/>
    <s v="LIVRE"/>
  </r>
  <r>
    <n v="663"/>
    <x v="19"/>
    <x v="2"/>
    <s v="QRMV-6849"/>
    <s v="10:14"/>
    <s v="12:48"/>
    <d v="1899-12-30T02:34:00"/>
    <x v="0"/>
    <n v="23.1"/>
    <s v="B5"/>
    <s v="LIVRE"/>
  </r>
  <r>
    <n v="664"/>
    <x v="236"/>
    <x v="0"/>
    <s v="EQBM-6741"/>
    <s v="06:02"/>
    <s v="15:27"/>
    <d v="1899-12-30T09:25:00"/>
    <x v="0"/>
    <n v="141.24999999999997"/>
    <s v="B2"/>
    <s v="LIVRE"/>
  </r>
  <r>
    <n v="665"/>
    <x v="145"/>
    <x v="2"/>
    <s v="AZHV-3401"/>
    <s v="07:20"/>
    <s v="15:02"/>
    <d v="1899-12-30T07:42:00"/>
    <x v="1"/>
    <n v="69.300000000000011"/>
    <s v="B3"/>
    <s v="LIVRE"/>
  </r>
  <r>
    <n v="666"/>
    <x v="157"/>
    <x v="3"/>
    <s v="IDFV-1318"/>
    <s v="11:42"/>
    <s v="12:02"/>
    <d v="1899-12-30T00:20:00"/>
    <x v="1"/>
    <n v="4.0000000000000018"/>
    <s v="A2"/>
    <s v="LIVRE"/>
  </r>
  <r>
    <n v="667"/>
    <x v="24"/>
    <x v="2"/>
    <s v="DSWU-5954"/>
    <s v="09:05"/>
    <s v="14:46"/>
    <d v="1899-12-30T05:41:00"/>
    <x v="1"/>
    <n v="51.150000000000006"/>
    <s v="B3"/>
    <s v="LIVRE"/>
  </r>
  <r>
    <n v="668"/>
    <x v="184"/>
    <x v="0"/>
    <s v="EVAN-7590"/>
    <s v="11:16"/>
    <s v="15:35"/>
    <d v="1899-12-30T04:19:00"/>
    <x v="1"/>
    <n v="64.75"/>
    <s v="C5"/>
    <s v="LIVRE"/>
  </r>
  <r>
    <n v="669"/>
    <x v="192"/>
    <x v="0"/>
    <s v="WMPE-9828"/>
    <s v="07:31"/>
    <s v="13:01"/>
    <d v="1899-12-30T05:30:00"/>
    <x v="1"/>
    <n v="82.500000000000028"/>
    <s v="B5"/>
    <s v="LIVRE"/>
  </r>
  <r>
    <n v="670"/>
    <x v="16"/>
    <x v="0"/>
    <s v="VERQ-4151"/>
    <s v="07:18"/>
    <s v="15:08"/>
    <d v="1899-12-30T07:50:00"/>
    <x v="0"/>
    <n v="117.50000000000001"/>
    <s v="B1"/>
    <s v="LIVRE"/>
  </r>
  <r>
    <n v="671"/>
    <x v="246"/>
    <x v="2"/>
    <s v="FZNI-1777"/>
    <s v="09:49"/>
    <s v="15:23"/>
    <d v="1899-12-30T05:34:00"/>
    <x v="0"/>
    <n v="50.099999999999987"/>
    <s v="A5"/>
    <s v="LIVRE"/>
  </r>
  <r>
    <n v="672"/>
    <x v="44"/>
    <x v="2"/>
    <s v="AQHI-1176"/>
    <s v="06:33"/>
    <s v="13:26"/>
    <d v="1899-12-30T06:53:00"/>
    <x v="0"/>
    <n v="61.95000000000001"/>
    <s v="C2"/>
    <s v="LIVRE"/>
  </r>
  <r>
    <n v="673"/>
    <x v="233"/>
    <x v="2"/>
    <s v="AUCF-8705"/>
    <s v="08:20"/>
    <s v="12:27"/>
    <d v="1899-12-30T04:07:00"/>
    <x v="0"/>
    <n v="37.049999999999969"/>
    <s v="B2"/>
    <s v="LIVRE"/>
  </r>
  <r>
    <n v="674"/>
    <x v="173"/>
    <x v="0"/>
    <s v="PRVA-5657"/>
    <s v="09:34"/>
    <s v="15:12"/>
    <d v="1899-12-30T05:38:00"/>
    <x v="0"/>
    <n v="84.5"/>
    <s v="A5"/>
    <s v="LIVRE"/>
  </r>
  <r>
    <n v="675"/>
    <x v="247"/>
    <x v="3"/>
    <s v="WOSH-8787"/>
    <s v="07:32"/>
    <s v="12:27"/>
    <d v="1899-12-30T04:55:00"/>
    <x v="0"/>
    <n v="58.999999999999986"/>
    <s v="B3"/>
    <s v="LIVRE"/>
  </r>
  <r>
    <n v="676"/>
    <x v="200"/>
    <x v="3"/>
    <s v="IJML-2730"/>
    <s v="07:51"/>
    <s v="14:41"/>
    <d v="1899-12-30T06:50:00"/>
    <x v="1"/>
    <n v="82"/>
    <s v="A3"/>
    <s v="LIVRE"/>
  </r>
  <r>
    <n v="677"/>
    <x v="8"/>
    <x v="3"/>
    <s v="FVED-7221"/>
    <s v="09:03"/>
    <s v="12:05"/>
    <d v="1899-12-30T03:02:00"/>
    <x v="1"/>
    <n v="36.399999999999984"/>
    <s v="B2"/>
    <s v="LIVRE"/>
  </r>
  <r>
    <n v="678"/>
    <x v="215"/>
    <x v="1"/>
    <s v="UDGK-2267"/>
    <s v="11:28"/>
    <s v="13:06"/>
    <d v="1899-12-30T01:38:00"/>
    <x v="1"/>
    <n v="32.666666666666629"/>
    <s v="C4"/>
    <s v="LIVRE"/>
  </r>
  <r>
    <n v="679"/>
    <x v="168"/>
    <x v="0"/>
    <s v="FYEY-4495"/>
    <s v="06:32"/>
    <s v="15:18"/>
    <d v="1899-12-30T08:46:00"/>
    <x v="1"/>
    <n v="131.50000000000003"/>
    <s v="B2"/>
    <s v="LIVRE"/>
  </r>
  <r>
    <n v="680"/>
    <x v="11"/>
    <x v="3"/>
    <s v="NMBE-3279"/>
    <s v="06:46"/>
    <s v="15:58"/>
    <d v="1899-12-30T09:12:00"/>
    <x v="1"/>
    <n v="110.39999999999999"/>
    <s v="A3"/>
    <s v="LIVRE"/>
  </r>
  <r>
    <n v="681"/>
    <x v="88"/>
    <x v="2"/>
    <s v="BVSJ-8635"/>
    <s v="07:36"/>
    <s v="12:32"/>
    <d v="1899-12-30T04:56:00"/>
    <x v="0"/>
    <n v="44.400000000000013"/>
    <s v="A5"/>
    <s v="LIVRE"/>
  </r>
  <r>
    <n v="682"/>
    <x v="203"/>
    <x v="2"/>
    <s v="EKOT-1120"/>
    <s v="07:14"/>
    <s v="12:29"/>
    <d v="1899-12-30T05:15:00"/>
    <x v="0"/>
    <n v="47.249999999999986"/>
    <s v="B5"/>
    <s v="LIVRE"/>
  </r>
  <r>
    <n v="683"/>
    <x v="100"/>
    <x v="0"/>
    <s v="SYXG-4617"/>
    <s v="07:26"/>
    <s v="14:08"/>
    <d v="1899-12-30T06:42:00"/>
    <x v="0"/>
    <n v="100.5"/>
    <s v="A1"/>
    <s v="LIVRE"/>
  </r>
  <r>
    <n v="684"/>
    <x v="164"/>
    <x v="0"/>
    <s v="MZGN-5353"/>
    <s v="09:14"/>
    <s v="12:12"/>
    <d v="1899-12-30T02:58:00"/>
    <x v="0"/>
    <n v="44.5"/>
    <s v="B5"/>
    <s v="LIVRE"/>
  </r>
  <r>
    <n v="685"/>
    <x v="91"/>
    <x v="2"/>
    <s v="BQWS-5594"/>
    <s v="11:10"/>
    <s v="12:09"/>
    <d v="1899-12-30T00:59:00"/>
    <x v="0"/>
    <n v="8.850000000000005"/>
    <s v="C2"/>
    <s v="LIVRE"/>
  </r>
  <r>
    <n v="686"/>
    <x v="85"/>
    <x v="2"/>
    <s v="CVXO-9893"/>
    <s v="10:59"/>
    <s v="12:29"/>
    <d v="1899-12-30T01:30:00"/>
    <x v="1"/>
    <n v="13.499999999999988"/>
    <s v="B2"/>
    <s v="LIVRE"/>
  </r>
  <r>
    <n v="687"/>
    <x v="164"/>
    <x v="0"/>
    <s v="AJGD-5666"/>
    <s v="06:56"/>
    <s v="13:59"/>
    <d v="1899-12-30T07:03:00"/>
    <x v="0"/>
    <n v="105.74999999999996"/>
    <s v="C5"/>
    <s v="LIVRE"/>
  </r>
  <r>
    <n v="688"/>
    <x v="122"/>
    <x v="1"/>
    <s v="ZOLZ-6036"/>
    <s v="06:17"/>
    <s v="13:16"/>
    <d v="1899-12-30T06:59:00"/>
    <x v="0"/>
    <n v="139.66666666666669"/>
    <s v="C1"/>
    <s v="LIVRE"/>
  </r>
  <r>
    <n v="689"/>
    <x v="213"/>
    <x v="1"/>
    <s v="KSJB-3436"/>
    <s v="08:38"/>
    <s v="14:31"/>
    <d v="1899-12-30T05:53:00"/>
    <x v="1"/>
    <n v="117.66666666666669"/>
    <s v="A5"/>
    <s v="LIVRE"/>
  </r>
  <r>
    <n v="690"/>
    <x v="153"/>
    <x v="3"/>
    <s v="AXAO-4851"/>
    <s v="09:10"/>
    <s v="15:02"/>
    <d v="1899-12-30T05:52:00"/>
    <x v="0"/>
    <n v="70.400000000000006"/>
    <s v="A1"/>
    <s v="LIVRE"/>
  </r>
  <r>
    <n v="691"/>
    <x v="179"/>
    <x v="0"/>
    <s v="ECNN-9678"/>
    <s v="11:51"/>
    <s v="15:10"/>
    <d v="1899-12-30T03:19:00"/>
    <x v="0"/>
    <n v="49.75"/>
    <s v="C5"/>
    <s v="LIVRE"/>
  </r>
  <r>
    <n v="692"/>
    <x v="27"/>
    <x v="3"/>
    <s v="TZXO-4427"/>
    <s v="11:44"/>
    <s v="13:33"/>
    <d v="1899-12-30T01:49:00"/>
    <x v="0"/>
    <n v="21.800000000000004"/>
    <s v="B3"/>
    <s v="LIVRE"/>
  </r>
  <r>
    <n v="693"/>
    <x v="220"/>
    <x v="3"/>
    <s v="BLXN-2837"/>
    <s v="08:03"/>
    <s v="14:52"/>
    <d v="1899-12-30T06:49:00"/>
    <x v="0"/>
    <n v="81.8"/>
    <s v="A1"/>
    <s v="LIVRE"/>
  </r>
  <r>
    <n v="694"/>
    <x v="76"/>
    <x v="2"/>
    <s v="BIDJ-7712"/>
    <s v="09:33"/>
    <s v="14:58"/>
    <d v="1899-12-30T05:25:00"/>
    <x v="1"/>
    <n v="48.749999999999993"/>
    <s v="C2"/>
    <s v="LIVRE"/>
  </r>
  <r>
    <n v="695"/>
    <x v="191"/>
    <x v="2"/>
    <s v="CRXN-4193"/>
    <s v="07:18"/>
    <s v="12:25"/>
    <d v="1899-12-30T05:07:00"/>
    <x v="1"/>
    <n v="46.04999999999999"/>
    <s v="B1"/>
    <s v="LIVRE"/>
  </r>
  <r>
    <n v="696"/>
    <x v="197"/>
    <x v="1"/>
    <s v="ZJGE-4074"/>
    <s v="06:31"/>
    <s v="12:27"/>
    <d v="1899-12-30T05:56:00"/>
    <x v="1"/>
    <n v="118.66666666666663"/>
    <s v="C2"/>
    <s v="LIVRE"/>
  </r>
  <r>
    <n v="697"/>
    <x v="100"/>
    <x v="3"/>
    <s v="JWZE-7489"/>
    <s v="07:43"/>
    <s v="12:54"/>
    <d v="1899-12-30T05:11:00"/>
    <x v="0"/>
    <n v="62.199999999999982"/>
    <s v="C5"/>
    <s v="LIVRE"/>
  </r>
  <r>
    <n v="698"/>
    <x v="20"/>
    <x v="3"/>
    <s v="HLVC-8317"/>
    <s v="10:44"/>
    <s v="14:27"/>
    <d v="1899-12-30T03:43:00"/>
    <x v="0"/>
    <n v="44.6"/>
    <s v="A1"/>
    <s v="LIVRE"/>
  </r>
  <r>
    <n v="699"/>
    <x v="108"/>
    <x v="3"/>
    <s v="YYVX-8038"/>
    <s v="11:26"/>
    <s v="14:05"/>
    <d v="1899-12-30T02:39:00"/>
    <x v="0"/>
    <n v="31.799999999999997"/>
    <s v="A3"/>
    <s v="LIVRE"/>
  </r>
  <r>
    <n v="700"/>
    <x v="89"/>
    <x v="1"/>
    <s v="ZLVE-1394"/>
    <s v="06:39"/>
    <s v="13:08"/>
    <d v="1899-12-30T06:29:00"/>
    <x v="0"/>
    <n v="129.66666666666663"/>
    <s v="C1"/>
    <s v="LIVRE"/>
  </r>
  <r>
    <n v="701"/>
    <x v="248"/>
    <x v="2"/>
    <s v="RWXN-9248"/>
    <s v="07:44"/>
    <s v="13:05"/>
    <d v="1899-12-30T05:21:00"/>
    <x v="1"/>
    <n v="48.150000000000013"/>
    <s v="B2"/>
    <s v="LIVRE"/>
  </r>
  <r>
    <n v="702"/>
    <x v="136"/>
    <x v="0"/>
    <s v="SNCQ-8692"/>
    <s v="10:13"/>
    <s v="14:13"/>
    <d v="1899-12-30T04:00:00"/>
    <x v="0"/>
    <n v="60"/>
    <s v="A2"/>
    <s v="LIVRE"/>
  </r>
  <r>
    <n v="703"/>
    <x v="249"/>
    <x v="1"/>
    <s v="GXTF-1634"/>
    <s v="08:21"/>
    <s v="12:03"/>
    <d v="1899-12-30T03:42:00"/>
    <x v="0"/>
    <n v="74"/>
    <s v="C3"/>
    <s v="LIVRE"/>
  </r>
  <r>
    <n v="704"/>
    <x v="75"/>
    <x v="3"/>
    <s v="RVBY-6013"/>
    <s v="09:12"/>
    <s v="15:18"/>
    <d v="1899-12-30T06:06:00"/>
    <x v="0"/>
    <n v="73.200000000000031"/>
    <s v="B2"/>
    <s v="LIVRE"/>
  </r>
  <r>
    <n v="705"/>
    <x v="151"/>
    <x v="3"/>
    <s v="GUYW-2813"/>
    <s v="09:37"/>
    <s v="13:36"/>
    <d v="1899-12-30T03:59:00"/>
    <x v="1"/>
    <n v="47.79999999999999"/>
    <s v="B5"/>
    <s v="LIVRE"/>
  </r>
  <r>
    <n v="706"/>
    <x v="129"/>
    <x v="3"/>
    <s v="TFIV-5126"/>
    <s v="08:54"/>
    <s v="12:26"/>
    <d v="1899-12-30T03:32:00"/>
    <x v="1"/>
    <n v="42.400000000000006"/>
    <s v="B1"/>
    <s v="LIVRE"/>
  </r>
  <r>
    <n v="707"/>
    <x v="248"/>
    <x v="2"/>
    <s v="GSRS-5493"/>
    <s v="09:03"/>
    <s v="13:22"/>
    <d v="1899-12-30T04:19:00"/>
    <x v="0"/>
    <n v="38.849999999999994"/>
    <s v="B4"/>
    <s v="LIVRE"/>
  </r>
  <r>
    <n v="708"/>
    <x v="20"/>
    <x v="2"/>
    <s v="NZXB-4967"/>
    <s v="11:22"/>
    <s v="15:02"/>
    <d v="1899-12-30T03:40:00"/>
    <x v="0"/>
    <n v="32.999999999999993"/>
    <s v="A3"/>
    <s v="LIVRE"/>
  </r>
  <r>
    <n v="709"/>
    <x v="228"/>
    <x v="0"/>
    <s v="SHFE-9439"/>
    <s v="08:16"/>
    <s v="15:24"/>
    <d v="1899-12-30T07:08:00"/>
    <x v="1"/>
    <n v="107"/>
    <s v="B2"/>
    <s v="LIVRE"/>
  </r>
  <r>
    <n v="710"/>
    <x v="157"/>
    <x v="3"/>
    <s v="UKJJ-2122"/>
    <s v="10:21"/>
    <s v="12:15"/>
    <d v="1899-12-30T01:54:00"/>
    <x v="0"/>
    <n v="22.799999999999997"/>
    <s v="A5"/>
    <s v="LIVRE"/>
  </r>
  <r>
    <n v="711"/>
    <x v="131"/>
    <x v="3"/>
    <s v="HDNN-7479"/>
    <s v="06:33"/>
    <s v="14:42"/>
    <d v="1899-12-30T08:09:00"/>
    <x v="1"/>
    <n v="97.799999999999983"/>
    <s v="B5"/>
    <s v="LIVRE"/>
  </r>
  <r>
    <n v="712"/>
    <x v="58"/>
    <x v="0"/>
    <s v="YAQP-8505"/>
    <s v="07:06"/>
    <s v="14:44"/>
    <d v="1899-12-30T07:38:00"/>
    <x v="1"/>
    <n v="114.49999999999997"/>
    <s v="A2"/>
    <s v="LIVRE"/>
  </r>
  <r>
    <n v="713"/>
    <x v="53"/>
    <x v="0"/>
    <s v="XXHT-1682"/>
    <s v="08:23"/>
    <s v="12:36"/>
    <d v="1899-12-30T04:13:00"/>
    <x v="1"/>
    <n v="63.250000000000014"/>
    <s v="C3"/>
    <s v="LIVRE"/>
  </r>
  <r>
    <n v="714"/>
    <x v="57"/>
    <x v="1"/>
    <s v="NBZP-4599"/>
    <s v="09:25"/>
    <s v="13:22"/>
    <d v="1899-12-30T03:57:00"/>
    <x v="1"/>
    <n v="79.000000000000014"/>
    <s v="C1"/>
    <s v="LIVRE"/>
  </r>
  <r>
    <n v="715"/>
    <x v="61"/>
    <x v="3"/>
    <s v="KSOF-6130"/>
    <s v="07:55"/>
    <s v="15:35"/>
    <d v="1899-12-30T07:40:00"/>
    <x v="0"/>
    <n v="92.000000000000014"/>
    <s v="B3"/>
    <s v="LIVRE"/>
  </r>
  <r>
    <n v="716"/>
    <x v="171"/>
    <x v="1"/>
    <s v="QUYH-5158"/>
    <s v="06:07"/>
    <s v="14:13"/>
    <d v="1899-12-30T08:06:00"/>
    <x v="1"/>
    <n v="162.00000000000003"/>
    <s v="A2"/>
    <s v="LIVRE"/>
  </r>
  <r>
    <n v="717"/>
    <x v="174"/>
    <x v="2"/>
    <s v="VGOK-3072"/>
    <s v="06:43"/>
    <s v="14:18"/>
    <d v="1899-12-30T07:35:00"/>
    <x v="1"/>
    <n v="68.25"/>
    <s v="C5"/>
    <s v="LIVRE"/>
  </r>
  <r>
    <n v="718"/>
    <x v="221"/>
    <x v="0"/>
    <s v="EUDV-8673"/>
    <s v="06:18"/>
    <s v="14:21"/>
    <d v="1899-12-30T08:03:00"/>
    <x v="1"/>
    <n v="120.74999999999999"/>
    <s v="C3"/>
    <s v="LIVRE"/>
  </r>
  <r>
    <n v="719"/>
    <x v="145"/>
    <x v="1"/>
    <s v="FQDE-4918"/>
    <s v="08:42"/>
    <s v="13:06"/>
    <d v="1899-12-30T04:24:00"/>
    <x v="1"/>
    <n v="87.999999999999972"/>
    <s v="B1"/>
    <s v="LIVRE"/>
  </r>
  <r>
    <n v="720"/>
    <x v="185"/>
    <x v="2"/>
    <s v="DNNW-5015"/>
    <s v="09:15"/>
    <s v="13:41"/>
    <d v="1899-12-30T04:26:00"/>
    <x v="1"/>
    <n v="39.899999999999984"/>
    <s v="C4"/>
    <s v="LIVRE"/>
  </r>
  <r>
    <n v="721"/>
    <x v="230"/>
    <x v="2"/>
    <s v="SBWW-8150"/>
    <s v="06:26"/>
    <s v="13:09"/>
    <d v="1899-12-30T06:43:00"/>
    <x v="0"/>
    <n v="60.450000000000017"/>
    <s v="A4"/>
    <s v="LIVRE"/>
  </r>
  <r>
    <n v="722"/>
    <x v="250"/>
    <x v="0"/>
    <s v="TMLB-5394"/>
    <s v="11:28"/>
    <s v="14:40"/>
    <d v="1899-12-30T03:12:00"/>
    <x v="1"/>
    <n v="47.999999999999972"/>
    <s v="A5"/>
    <s v="LIVRE"/>
  </r>
  <r>
    <n v="723"/>
    <x v="48"/>
    <x v="3"/>
    <s v="NVVJ-3205"/>
    <s v="08:05"/>
    <s v="14:26"/>
    <d v="1899-12-30T06:21:00"/>
    <x v="1"/>
    <n v="76.199999999999989"/>
    <s v="C5"/>
    <s v="LIVRE"/>
  </r>
  <r>
    <n v="724"/>
    <x v="77"/>
    <x v="1"/>
    <s v="DSBA-8383"/>
    <s v="11:44"/>
    <s v="13:44"/>
    <d v="1899-12-30T02:00:00"/>
    <x v="1"/>
    <n v="39.999999999999993"/>
    <s v="C1"/>
    <s v="LIVRE"/>
  </r>
  <r>
    <n v="725"/>
    <x v="42"/>
    <x v="0"/>
    <s v="YEXW-6220"/>
    <s v="11:05"/>
    <s v="12:18"/>
    <d v="1899-12-30T01:13:00"/>
    <x v="1"/>
    <n v="18.250000000000014"/>
    <s v="A3"/>
    <s v="LIVRE"/>
  </r>
  <r>
    <n v="726"/>
    <x v="6"/>
    <x v="3"/>
    <s v="HYYZ-9278"/>
    <s v="06:41"/>
    <s v="15:05"/>
    <d v="1899-12-30T08:24:00"/>
    <x v="0"/>
    <n v="100.79999999999998"/>
    <s v="C5"/>
    <s v="LIVRE"/>
  </r>
  <r>
    <n v="727"/>
    <x v="195"/>
    <x v="0"/>
    <s v="SXKC-8727"/>
    <s v="06:22"/>
    <s v="15:44"/>
    <d v="1899-12-30T09:22:00"/>
    <x v="1"/>
    <n v="140.5"/>
    <s v="B2"/>
    <s v="LIVRE"/>
  </r>
  <r>
    <n v="728"/>
    <x v="1"/>
    <x v="3"/>
    <s v="XLBB-5081"/>
    <s v="06:35"/>
    <s v="14:11"/>
    <d v="1899-12-30T07:36:00"/>
    <x v="0"/>
    <n v="91.200000000000017"/>
    <s v="B1"/>
    <s v="LIVRE"/>
  </r>
  <r>
    <n v="729"/>
    <x v="199"/>
    <x v="2"/>
    <s v="NVMW-5607"/>
    <s v="08:41"/>
    <s v="13:38"/>
    <d v="1899-12-30T04:57:00"/>
    <x v="0"/>
    <n v="44.55"/>
    <s v="B1"/>
    <s v="LIVRE"/>
  </r>
  <r>
    <n v="730"/>
    <x v="70"/>
    <x v="3"/>
    <s v="XTZM-7839"/>
    <s v="07:17"/>
    <s v="13:14"/>
    <d v="1899-12-30T05:57:00"/>
    <x v="1"/>
    <n v="71.399999999999991"/>
    <s v="C3"/>
    <s v="LIVRE"/>
  </r>
  <r>
    <n v="731"/>
    <x v="80"/>
    <x v="3"/>
    <s v="XWBN-6614"/>
    <s v="10:20"/>
    <s v="15:02"/>
    <d v="1899-12-30T04:42:00"/>
    <x v="1"/>
    <n v="56.399999999999991"/>
    <s v="B3"/>
    <s v="LIVRE"/>
  </r>
  <r>
    <n v="732"/>
    <x v="100"/>
    <x v="0"/>
    <s v="EWZI-2966"/>
    <s v="10:18"/>
    <s v="13:19"/>
    <d v="1899-12-30T03:01:00"/>
    <x v="1"/>
    <n v="45.25"/>
    <s v="A1"/>
    <s v="LIVRE"/>
  </r>
  <r>
    <n v="733"/>
    <x v="47"/>
    <x v="1"/>
    <s v="KXMQ-8924"/>
    <s v="06:37"/>
    <s v="12:51"/>
    <d v="1899-12-30T06:14:00"/>
    <x v="0"/>
    <n v="124.66666666666666"/>
    <s v="A2"/>
    <s v="LIVRE"/>
  </r>
  <r>
    <n v="734"/>
    <x v="146"/>
    <x v="2"/>
    <s v="GRLH-5076"/>
    <s v="06:11"/>
    <s v="15:56"/>
    <d v="1899-12-30T09:45:00"/>
    <x v="1"/>
    <n v="87.749999999999986"/>
    <s v="C4"/>
    <s v="LIVRE"/>
  </r>
  <r>
    <n v="735"/>
    <x v="11"/>
    <x v="1"/>
    <s v="SZQC-5323"/>
    <s v="11:52"/>
    <s v="14:18"/>
    <d v="1899-12-30T02:26:00"/>
    <x v="0"/>
    <n v="48.666666666666657"/>
    <s v="A5"/>
    <s v="LIVRE"/>
  </r>
  <r>
    <n v="736"/>
    <x v="166"/>
    <x v="1"/>
    <s v="YVUA-2840"/>
    <s v="06:26"/>
    <s v="14:42"/>
    <d v="1899-12-30T08:16:00"/>
    <x v="0"/>
    <n v="165.33333333333331"/>
    <s v="C5"/>
    <s v="LIVRE"/>
  </r>
  <r>
    <n v="737"/>
    <x v="135"/>
    <x v="1"/>
    <s v="SMPL-7621"/>
    <s v="07:26"/>
    <s v="12:26"/>
    <d v="1899-12-30T05:00:00"/>
    <x v="0"/>
    <n v="100.00000000000001"/>
    <s v="B1"/>
    <s v="LIVRE"/>
  </r>
  <r>
    <n v="738"/>
    <x v="144"/>
    <x v="1"/>
    <s v="CJRM-3020"/>
    <s v="07:42"/>
    <s v="14:56"/>
    <d v="1899-12-30T07:14:00"/>
    <x v="1"/>
    <n v="144.66666666666666"/>
    <s v="C2"/>
    <s v="LIVRE"/>
  </r>
  <r>
    <n v="739"/>
    <x v="23"/>
    <x v="1"/>
    <s v="UFLB-4643"/>
    <s v="06:09"/>
    <s v="13:26"/>
    <d v="1899-12-30T07:17:00"/>
    <x v="0"/>
    <n v="145.66666666666666"/>
    <s v="A2"/>
    <s v="LIVRE"/>
  </r>
  <r>
    <n v="740"/>
    <x v="7"/>
    <x v="3"/>
    <s v="ILJJ-8919"/>
    <s v="07:14"/>
    <s v="15:24"/>
    <d v="1899-12-30T08:10:00"/>
    <x v="1"/>
    <n v="98.000000000000014"/>
    <s v="A1"/>
    <s v="LIVRE"/>
  </r>
  <r>
    <n v="741"/>
    <x v="56"/>
    <x v="2"/>
    <s v="YXOB-4663"/>
    <s v="08:06"/>
    <s v="14:30"/>
    <d v="1899-12-30T06:24:00"/>
    <x v="0"/>
    <n v="57.6"/>
    <s v="C4"/>
    <s v="LIVRE"/>
  </r>
  <r>
    <n v="742"/>
    <x v="134"/>
    <x v="2"/>
    <s v="ENWV-7930"/>
    <s v="10:04"/>
    <s v="14:29"/>
    <d v="1899-12-30T04:25:00"/>
    <x v="0"/>
    <n v="39.749999999999993"/>
    <s v="C2"/>
    <s v="LIVRE"/>
  </r>
  <r>
    <n v="743"/>
    <x v="173"/>
    <x v="3"/>
    <s v="DLTK-2793"/>
    <s v="11:38"/>
    <s v="15:56"/>
    <d v="1899-12-30T04:18:00"/>
    <x v="0"/>
    <n v="51.599999999999987"/>
    <s v="B3"/>
    <s v="LIVRE"/>
  </r>
  <r>
    <n v="744"/>
    <x v="91"/>
    <x v="2"/>
    <s v="GUNF-2036"/>
    <s v="11:28"/>
    <s v="15:37"/>
    <d v="1899-12-30T04:09:00"/>
    <x v="0"/>
    <n v="37.35"/>
    <s v="B4"/>
    <s v="LIVRE"/>
  </r>
  <r>
    <n v="745"/>
    <x v="145"/>
    <x v="1"/>
    <s v="DAAT-5273"/>
    <s v="09:29"/>
    <s v="15:32"/>
    <d v="1899-12-30T06:03:00"/>
    <x v="0"/>
    <n v="121.00000000000001"/>
    <s v="C4"/>
    <s v="LIVRE"/>
  </r>
  <r>
    <n v="746"/>
    <x v="219"/>
    <x v="0"/>
    <s v="QUZP-4046"/>
    <s v="11:47"/>
    <s v="14:49"/>
    <d v="1899-12-30T03:02:00"/>
    <x v="0"/>
    <n v="45.500000000000021"/>
    <s v="B2"/>
    <s v="LIVRE"/>
  </r>
  <r>
    <n v="747"/>
    <x v="22"/>
    <x v="1"/>
    <s v="AISD-3038"/>
    <s v="06:41"/>
    <s v="13:07"/>
    <d v="1899-12-30T06:26:00"/>
    <x v="0"/>
    <n v="128.66666666666669"/>
    <s v="A3"/>
    <s v="LIVRE"/>
  </r>
  <r>
    <n v="748"/>
    <x v="81"/>
    <x v="1"/>
    <s v="LOQL-3363"/>
    <s v="08:11"/>
    <s v="15:01"/>
    <d v="1899-12-30T06:50:00"/>
    <x v="1"/>
    <n v="136.66666666666666"/>
    <s v="B2"/>
    <s v="LIVRE"/>
  </r>
  <r>
    <n v="749"/>
    <x v="111"/>
    <x v="2"/>
    <s v="YYBD-4491"/>
    <s v="11:58"/>
    <s v="14:40"/>
    <d v="1899-12-30T02:42:00"/>
    <x v="0"/>
    <n v="24.299999999999986"/>
    <s v="C3"/>
    <s v="LIVRE"/>
  </r>
  <r>
    <n v="750"/>
    <x v="127"/>
    <x v="1"/>
    <s v="MYUQ-1782"/>
    <s v="07:06"/>
    <s v="12:38"/>
    <d v="1899-12-30T05:32:00"/>
    <x v="0"/>
    <n v="110.66666666666666"/>
    <s v="B1"/>
    <s v="LIVRE"/>
  </r>
  <r>
    <n v="751"/>
    <x v="216"/>
    <x v="0"/>
    <s v="SEEG-4560"/>
    <s v="09:59"/>
    <s v="15:56"/>
    <d v="1899-12-30T05:57:00"/>
    <x v="1"/>
    <n v="89.25"/>
    <s v="C4"/>
    <s v="LIVRE"/>
  </r>
  <r>
    <n v="752"/>
    <x v="205"/>
    <x v="3"/>
    <s v="SODC-3343"/>
    <s v="11:40"/>
    <s v="13:11"/>
    <d v="1899-12-30T01:31:00"/>
    <x v="1"/>
    <n v="18.200000000000017"/>
    <s v="B3"/>
    <s v="LIVRE"/>
  </r>
  <r>
    <n v="753"/>
    <x v="54"/>
    <x v="2"/>
    <s v="GVZV-5919"/>
    <s v="08:46"/>
    <s v="14:50"/>
    <d v="1899-12-30T06:04:00"/>
    <x v="0"/>
    <n v="54.599999999999994"/>
    <s v="B1"/>
    <s v="LIVRE"/>
  </r>
  <r>
    <n v="754"/>
    <x v="186"/>
    <x v="2"/>
    <s v="JYKS-3459"/>
    <s v="11:50"/>
    <s v="15:57"/>
    <d v="1899-12-30T04:07:00"/>
    <x v="1"/>
    <n v="37.04999999999999"/>
    <s v="A1"/>
    <s v="LIVRE"/>
  </r>
  <r>
    <n v="755"/>
    <x v="122"/>
    <x v="3"/>
    <s v="UGPH-8930"/>
    <s v="08:55"/>
    <s v="12:40"/>
    <d v="1899-12-30T03:45:00"/>
    <x v="0"/>
    <n v="45.000000000000014"/>
    <s v="C2"/>
    <s v="LIVRE"/>
  </r>
  <r>
    <n v="756"/>
    <x v="144"/>
    <x v="0"/>
    <s v="ONOB-4875"/>
    <s v="07:54"/>
    <s v="13:18"/>
    <d v="1899-12-30T05:24:00"/>
    <x v="0"/>
    <n v="81"/>
    <s v="B4"/>
    <s v="LIVRE"/>
  </r>
  <r>
    <n v="757"/>
    <x v="242"/>
    <x v="3"/>
    <s v="CUZJ-8112"/>
    <s v="08:14"/>
    <s v="15:56"/>
    <d v="1899-12-30T07:42:00"/>
    <x v="0"/>
    <n v="92.4"/>
    <s v="A2"/>
    <s v="LIVRE"/>
  </r>
  <r>
    <n v="758"/>
    <x v="238"/>
    <x v="1"/>
    <s v="OLVR-9306"/>
    <s v="09:48"/>
    <s v="13:15"/>
    <d v="1899-12-30T03:27:00"/>
    <x v="1"/>
    <n v="69"/>
    <s v="A5"/>
    <s v="LIVRE"/>
  </r>
  <r>
    <n v="759"/>
    <x v="161"/>
    <x v="3"/>
    <s v="EOSJ-5921"/>
    <s v="08:46"/>
    <s v="14:06"/>
    <d v="1899-12-30T05:20:00"/>
    <x v="0"/>
    <n v="64"/>
    <s v="B5"/>
    <s v="LIVRE"/>
  </r>
  <r>
    <n v="760"/>
    <x v="125"/>
    <x v="1"/>
    <s v="AFYP-7568"/>
    <s v="11:11"/>
    <s v="13:04"/>
    <d v="1899-12-30T01:53:00"/>
    <x v="0"/>
    <n v="37.666666666666643"/>
    <s v="B1"/>
    <s v="LIVRE"/>
  </r>
  <r>
    <n v="761"/>
    <x v="99"/>
    <x v="0"/>
    <s v="AUEF-4137"/>
    <s v="06:16"/>
    <s v="13:04"/>
    <d v="1899-12-30T06:48:00"/>
    <x v="0"/>
    <n v="101.99999999999999"/>
    <s v="C4"/>
    <s v="LIVRE"/>
  </r>
  <r>
    <n v="762"/>
    <x v="121"/>
    <x v="0"/>
    <s v="EVBE-6655"/>
    <s v="08:47"/>
    <s v="12:26"/>
    <d v="1899-12-30T03:39:00"/>
    <x v="1"/>
    <n v="54.750000000000028"/>
    <s v="A3"/>
    <s v="LIVRE"/>
  </r>
  <r>
    <n v="763"/>
    <x v="67"/>
    <x v="3"/>
    <s v="TTOZ-3164"/>
    <s v="07:22"/>
    <s v="13:24"/>
    <d v="1899-12-30T06:02:00"/>
    <x v="0"/>
    <n v="72.40000000000002"/>
    <s v="A2"/>
    <s v="LIVRE"/>
  </r>
  <r>
    <n v="764"/>
    <x v="216"/>
    <x v="2"/>
    <s v="ZHYG-3631"/>
    <s v="08:34"/>
    <s v="15:51"/>
    <d v="1899-12-30T07:17:00"/>
    <x v="0"/>
    <n v="65.55"/>
    <s v="C2"/>
    <s v="LIVRE"/>
  </r>
  <r>
    <n v="765"/>
    <x v="87"/>
    <x v="0"/>
    <s v="AXRH-2270"/>
    <s v="09:10"/>
    <s v="12:49"/>
    <d v="1899-12-30T03:39:00"/>
    <x v="1"/>
    <n v="54.750000000000007"/>
    <s v="C5"/>
    <s v="LIVRE"/>
  </r>
  <r>
    <n v="766"/>
    <x v="251"/>
    <x v="3"/>
    <s v="HCIX-5477"/>
    <s v="08:19"/>
    <s v="15:04"/>
    <d v="1899-12-30T06:45:00"/>
    <x v="1"/>
    <n v="81"/>
    <s v="C3"/>
    <s v="LIVRE"/>
  </r>
  <r>
    <n v="767"/>
    <x v="145"/>
    <x v="2"/>
    <s v="HFKT-6033"/>
    <s v="11:40"/>
    <s v="13:54"/>
    <d v="1899-12-30T02:14:00"/>
    <x v="0"/>
    <n v="20.100000000000012"/>
    <s v="C2"/>
    <s v="LIVRE"/>
  </r>
  <r>
    <n v="768"/>
    <x v="173"/>
    <x v="1"/>
    <s v="URQS-9219"/>
    <s v="07:46"/>
    <s v="13:31"/>
    <d v="1899-12-30T05:45:00"/>
    <x v="1"/>
    <n v="115"/>
    <s v="B4"/>
    <s v="LIVRE"/>
  </r>
  <r>
    <n v="769"/>
    <x v="8"/>
    <x v="2"/>
    <s v="QULJ-4496"/>
    <s v="10:34"/>
    <s v="15:14"/>
    <d v="1899-12-30T04:40:00"/>
    <x v="0"/>
    <n v="41.999999999999993"/>
    <s v="C3"/>
    <s v="LIVRE"/>
  </r>
  <r>
    <n v="770"/>
    <x v="196"/>
    <x v="1"/>
    <s v="TDIL-5161"/>
    <s v="08:51"/>
    <s v="12:03"/>
    <d v="1899-12-30T03:12:00"/>
    <x v="1"/>
    <n v="64.000000000000014"/>
    <s v="B2"/>
    <s v="LIVRE"/>
  </r>
  <r>
    <n v="771"/>
    <x v="91"/>
    <x v="2"/>
    <s v="PAQU-3035"/>
    <s v="06:48"/>
    <s v="15:25"/>
    <d v="1899-12-30T08:37:00"/>
    <x v="0"/>
    <n v="77.549999999999983"/>
    <s v="A4"/>
    <s v="LIVRE"/>
  </r>
  <r>
    <n v="772"/>
    <x v="146"/>
    <x v="2"/>
    <s v="NGPY-5390"/>
    <s v="08:13"/>
    <s v="12:48"/>
    <d v="1899-12-30T04:35:00"/>
    <x v="0"/>
    <n v="41.25"/>
    <s v="C5"/>
    <s v="LIVRE"/>
  </r>
  <r>
    <n v="773"/>
    <x v="195"/>
    <x v="2"/>
    <s v="IBNE-8402"/>
    <s v="09:12"/>
    <s v="15:42"/>
    <d v="1899-12-30T06:30:00"/>
    <x v="1"/>
    <n v="58.500000000000007"/>
    <s v="A5"/>
    <s v="LIVRE"/>
  </r>
  <r>
    <n v="774"/>
    <x v="131"/>
    <x v="1"/>
    <s v="MEYG-8961"/>
    <s v="10:20"/>
    <s v="14:47"/>
    <d v="1899-12-30T04:27:00"/>
    <x v="0"/>
    <n v="89"/>
    <s v="A4"/>
    <s v="LIVRE"/>
  </r>
  <r>
    <n v="775"/>
    <x v="6"/>
    <x v="3"/>
    <s v="TBUR-7951"/>
    <s v="08:51"/>
    <s v="14:09"/>
    <d v="1899-12-30T05:18:00"/>
    <x v="0"/>
    <n v="63.600000000000009"/>
    <s v="C3"/>
    <s v="LIVRE"/>
  </r>
  <r>
    <n v="776"/>
    <x v="187"/>
    <x v="2"/>
    <s v="TLGU-7271"/>
    <s v="08:37"/>
    <s v="13:59"/>
    <d v="1899-12-30T05:22:00"/>
    <x v="0"/>
    <n v="48.29999999999999"/>
    <s v="C3"/>
    <s v="LIVRE"/>
  </r>
  <r>
    <n v="777"/>
    <x v="115"/>
    <x v="3"/>
    <s v="YRNJ-2993"/>
    <s v="06:17"/>
    <s v="14:08"/>
    <d v="1899-12-30T07:51:00"/>
    <x v="0"/>
    <n v="94.199999999999989"/>
    <s v="C2"/>
    <s v="LIVRE"/>
  </r>
  <r>
    <n v="778"/>
    <x v="17"/>
    <x v="2"/>
    <s v="ULQV-4448"/>
    <s v="09:39"/>
    <s v="13:35"/>
    <d v="1899-12-30T03:56:00"/>
    <x v="0"/>
    <n v="35.399999999999991"/>
    <s v="A2"/>
    <s v="LIVRE"/>
  </r>
  <r>
    <n v="779"/>
    <x v="228"/>
    <x v="2"/>
    <s v="ZZYK-2965"/>
    <s v="06:32"/>
    <s v="13:59"/>
    <d v="1899-12-30T07:27:00"/>
    <x v="1"/>
    <n v="67.05"/>
    <s v="A1"/>
    <s v="LIVRE"/>
  </r>
  <r>
    <n v="780"/>
    <x v="210"/>
    <x v="1"/>
    <s v="IRJG-3639"/>
    <s v="09:38"/>
    <s v="12:29"/>
    <d v="1899-12-30T02:51:00"/>
    <x v="1"/>
    <n v="56.999999999999986"/>
    <s v="B2"/>
    <s v="LIVRE"/>
  </r>
  <r>
    <n v="781"/>
    <x v="109"/>
    <x v="2"/>
    <s v="SZPV-7085"/>
    <s v="07:56"/>
    <s v="14:41"/>
    <d v="1899-12-30T06:45:00"/>
    <x v="0"/>
    <n v="60.750000000000014"/>
    <s v="A4"/>
    <s v="LIVRE"/>
  </r>
  <r>
    <n v="782"/>
    <x v="252"/>
    <x v="0"/>
    <s v="FSGZ-1302"/>
    <s v="08:33"/>
    <s v="13:39"/>
    <d v="1899-12-30T05:06:00"/>
    <x v="0"/>
    <n v="76.5"/>
    <s v="B3"/>
    <s v="LIVRE"/>
  </r>
  <r>
    <n v="783"/>
    <x v="1"/>
    <x v="0"/>
    <s v="IZOH-1303"/>
    <s v="09:19"/>
    <s v="13:12"/>
    <d v="1899-12-30T03:53:00"/>
    <x v="1"/>
    <n v="58.249999999999972"/>
    <s v="C2"/>
    <s v="LIVRE"/>
  </r>
  <r>
    <n v="784"/>
    <x v="253"/>
    <x v="2"/>
    <s v="MDCH-3851"/>
    <s v="11:45"/>
    <s v="14:33"/>
    <d v="1899-12-30T02:48:00"/>
    <x v="0"/>
    <n v="25.200000000000017"/>
    <s v="C1"/>
    <s v="LIVRE"/>
  </r>
  <r>
    <n v="785"/>
    <x v="254"/>
    <x v="0"/>
    <s v="LORW-1870"/>
    <s v="10:13"/>
    <s v="14:50"/>
    <d v="1899-12-30T04:37:00"/>
    <x v="1"/>
    <n v="69.25"/>
    <s v="A3"/>
    <s v="LIVRE"/>
  </r>
  <r>
    <n v="786"/>
    <x v="152"/>
    <x v="1"/>
    <s v="YLEJ-4049"/>
    <s v="11:45"/>
    <s v="12:31"/>
    <d v="1899-12-30T00:46:00"/>
    <x v="0"/>
    <n v="15.333333333333359"/>
    <s v="C2"/>
    <s v="LIVRE"/>
  </r>
  <r>
    <n v="787"/>
    <x v="248"/>
    <x v="0"/>
    <s v="VNOR-2285"/>
    <s v="10:05"/>
    <s v="12:07"/>
    <d v="1899-12-30T02:02:00"/>
    <x v="0"/>
    <n v="30.499999999999993"/>
    <s v="B4"/>
    <s v="LIVRE"/>
  </r>
  <r>
    <n v="788"/>
    <x v="194"/>
    <x v="0"/>
    <s v="PKYL-2632"/>
    <s v="08:40"/>
    <s v="14:47"/>
    <d v="1899-12-30T06:07:00"/>
    <x v="0"/>
    <n v="91.75"/>
    <s v="C2"/>
    <s v="LIVRE"/>
  </r>
  <r>
    <n v="789"/>
    <x v="157"/>
    <x v="0"/>
    <s v="HFYO-8443"/>
    <s v="08:08"/>
    <s v="13:06"/>
    <d v="1899-12-30T04:58:00"/>
    <x v="0"/>
    <n v="74.5"/>
    <s v="B1"/>
    <s v="LIVRE"/>
  </r>
  <r>
    <n v="790"/>
    <x v="195"/>
    <x v="0"/>
    <s v="NIYJ-9530"/>
    <s v="08:45"/>
    <s v="13:26"/>
    <d v="1899-12-30T04:41:00"/>
    <x v="1"/>
    <n v="70.25"/>
    <s v="A5"/>
    <s v="LIVRE"/>
  </r>
  <r>
    <n v="791"/>
    <x v="85"/>
    <x v="0"/>
    <s v="PAAV-2790"/>
    <s v="06:04"/>
    <s v="12:33"/>
    <d v="1899-12-30T06:29:00"/>
    <x v="0"/>
    <n v="97.250000000000014"/>
    <s v="B1"/>
    <s v="LIVRE"/>
  </r>
  <r>
    <n v="792"/>
    <x v="223"/>
    <x v="0"/>
    <s v="QLDY-2765"/>
    <s v="11:50"/>
    <s v="14:55"/>
    <d v="1899-12-30T03:05:00"/>
    <x v="0"/>
    <n v="46.249999999999993"/>
    <s v="C1"/>
    <s v="LIVRE"/>
  </r>
  <r>
    <n v="793"/>
    <x v="91"/>
    <x v="0"/>
    <s v="IVJT-7969"/>
    <s v="09:11"/>
    <s v="13:17"/>
    <d v="1899-12-30T04:06:00"/>
    <x v="1"/>
    <n v="61.499999999999993"/>
    <s v="B3"/>
    <s v="LIVRE"/>
  </r>
  <r>
    <n v="794"/>
    <x v="136"/>
    <x v="3"/>
    <s v="AMBY-4025"/>
    <s v="07:21"/>
    <s v="13:37"/>
    <d v="1899-12-30T06:16:00"/>
    <x v="1"/>
    <n v="75.200000000000017"/>
    <s v="A3"/>
    <s v="LIVRE"/>
  </r>
  <r>
    <n v="795"/>
    <x v="7"/>
    <x v="3"/>
    <s v="WJUM-4651"/>
    <s v="07:47"/>
    <s v="14:21"/>
    <d v="1899-12-30T06:34:00"/>
    <x v="1"/>
    <n v="78.8"/>
    <s v="C3"/>
    <s v="LIVRE"/>
  </r>
  <r>
    <n v="796"/>
    <x v="63"/>
    <x v="1"/>
    <s v="UQFR-9546"/>
    <s v="06:52"/>
    <s v="14:42"/>
    <d v="1899-12-30T07:50:00"/>
    <x v="1"/>
    <n v="156.6666666666666"/>
    <s v="B2"/>
    <s v="LIVRE"/>
  </r>
  <r>
    <n v="797"/>
    <x v="150"/>
    <x v="0"/>
    <s v="TCRP-7883"/>
    <s v="07:28"/>
    <s v="15:39"/>
    <d v="1899-12-30T08:11:00"/>
    <x v="0"/>
    <n v="122.75"/>
    <s v="C2"/>
    <s v="LIVRE"/>
  </r>
  <r>
    <n v="798"/>
    <x v="102"/>
    <x v="2"/>
    <s v="CCFO-6705"/>
    <s v="10:55"/>
    <s v="15:47"/>
    <d v="1899-12-30T04:52:00"/>
    <x v="0"/>
    <n v="43.800000000000004"/>
    <s v="B4"/>
    <s v="LIVRE"/>
  </r>
  <r>
    <n v="799"/>
    <x v="151"/>
    <x v="0"/>
    <s v="OLAR-3204"/>
    <s v="07:01"/>
    <s v="14:16"/>
    <d v="1899-12-30T07:15:00"/>
    <x v="1"/>
    <n v="108.75"/>
    <s v="C5"/>
    <s v="LIVRE"/>
  </r>
  <r>
    <n v="800"/>
    <x v="59"/>
    <x v="2"/>
    <s v="DPLQ-9824"/>
    <s v="08:53"/>
    <s v="13:43"/>
    <d v="1899-12-30T04:50:00"/>
    <x v="1"/>
    <n v="43.500000000000007"/>
    <s v="B3"/>
    <s v="LIVRE"/>
  </r>
  <r>
    <n v="801"/>
    <x v="26"/>
    <x v="2"/>
    <s v="GUDF-5294"/>
    <s v="09:31"/>
    <s v="13:55"/>
    <d v="1899-12-30T04:24:00"/>
    <x v="0"/>
    <n v="39.59999999999998"/>
    <s v="C5"/>
    <s v="LIVRE"/>
  </r>
  <r>
    <n v="802"/>
    <x v="92"/>
    <x v="0"/>
    <s v="DQUU-6089"/>
    <s v="07:15"/>
    <s v="15:02"/>
    <d v="1899-12-30T07:47:00"/>
    <x v="0"/>
    <n v="116.75"/>
    <s v="A1"/>
    <s v="LIVRE"/>
  </r>
  <r>
    <n v="803"/>
    <x v="13"/>
    <x v="1"/>
    <s v="EJLO-1225"/>
    <s v="06:01"/>
    <s v="14:52"/>
    <d v="1899-12-30T08:51:00"/>
    <x v="1"/>
    <n v="177.00000000000003"/>
    <s v="A4"/>
    <s v="LIVRE"/>
  </r>
  <r>
    <n v="804"/>
    <x v="109"/>
    <x v="2"/>
    <s v="JSNJ-6432"/>
    <s v="07:43"/>
    <s v="12:10"/>
    <d v="1899-12-30T04:27:00"/>
    <x v="1"/>
    <n v="40.049999999999997"/>
    <s v="C3"/>
    <s v="LIVRE"/>
  </r>
  <r>
    <n v="805"/>
    <x v="60"/>
    <x v="2"/>
    <s v="WGUC-4048"/>
    <s v="10:01"/>
    <s v="14:31"/>
    <d v="1899-12-30T04:30:00"/>
    <x v="0"/>
    <n v="40.500000000000014"/>
    <s v="C5"/>
    <s v="LIVRE"/>
  </r>
  <r>
    <n v="806"/>
    <x v="72"/>
    <x v="2"/>
    <s v="GBXF-2247"/>
    <s v="10:21"/>
    <s v="14:08"/>
    <d v="1899-12-30T03:47:00"/>
    <x v="1"/>
    <n v="34.050000000000011"/>
    <s v="B3"/>
    <s v="LIVRE"/>
  </r>
  <r>
    <n v="807"/>
    <x v="35"/>
    <x v="2"/>
    <s v="TLAH-4463"/>
    <s v="11:54"/>
    <s v="12:44"/>
    <d v="1899-12-30T00:50:00"/>
    <x v="1"/>
    <n v="7.4999999999999973"/>
    <s v="B2"/>
    <s v="LIVRE"/>
  </r>
  <r>
    <n v="808"/>
    <x v="224"/>
    <x v="0"/>
    <s v="BSDT-9552"/>
    <s v="10:42"/>
    <s v="13:40"/>
    <d v="1899-12-30T02:58:00"/>
    <x v="0"/>
    <n v="44.5"/>
    <s v="C3"/>
    <s v="LIVRE"/>
  </r>
  <r>
    <n v="809"/>
    <x v="74"/>
    <x v="0"/>
    <s v="YWCO-3380"/>
    <s v="10:19"/>
    <s v="15:06"/>
    <d v="1899-12-30T04:47:00"/>
    <x v="0"/>
    <n v="71.75"/>
    <s v="A4"/>
    <s v="LIVRE"/>
  </r>
  <r>
    <n v="810"/>
    <x v="43"/>
    <x v="0"/>
    <s v="DKSW-1601"/>
    <s v="09:49"/>
    <s v="13:13"/>
    <d v="1899-12-30T03:24:00"/>
    <x v="1"/>
    <n v="51.000000000000021"/>
    <s v="B4"/>
    <s v="LIVRE"/>
  </r>
  <r>
    <n v="811"/>
    <x v="255"/>
    <x v="1"/>
    <s v="PVHR-7098"/>
    <s v="10:39"/>
    <s v="12:27"/>
    <d v="1899-12-30T01:48:00"/>
    <x v="0"/>
    <n v="35.99999999999995"/>
    <s v="C5"/>
    <s v="LIVRE"/>
  </r>
  <r>
    <n v="812"/>
    <x v="186"/>
    <x v="1"/>
    <s v="SFKJ-6424"/>
    <s v="11:33"/>
    <s v="14:21"/>
    <d v="1899-12-30T02:48:00"/>
    <x v="1"/>
    <n v="55.999999999999986"/>
    <s v="C5"/>
    <s v="LIVRE"/>
  </r>
  <r>
    <n v="813"/>
    <x v="256"/>
    <x v="1"/>
    <s v="TTRZ-3054"/>
    <s v="09:10"/>
    <s v="14:59"/>
    <d v="1899-12-30T05:49:00"/>
    <x v="1"/>
    <n v="116.33333333333334"/>
    <s v="C2"/>
    <s v="LIVRE"/>
  </r>
  <r>
    <n v="814"/>
    <x v="168"/>
    <x v="0"/>
    <s v="GJAU-9211"/>
    <s v="07:13"/>
    <s v="15:07"/>
    <d v="1899-12-30T07:54:00"/>
    <x v="1"/>
    <n v="118.5"/>
    <s v="C1"/>
    <s v="LIVRE"/>
  </r>
  <r>
    <n v="815"/>
    <x v="53"/>
    <x v="1"/>
    <s v="EPXK-9065"/>
    <s v="09:05"/>
    <s v="15:40"/>
    <d v="1899-12-30T06:35:00"/>
    <x v="0"/>
    <n v="131.66666666666663"/>
    <s v="A1"/>
    <s v="LIVRE"/>
  </r>
  <r>
    <n v="816"/>
    <x v="146"/>
    <x v="2"/>
    <s v="RQQK-6448"/>
    <s v="11:16"/>
    <s v="15:06"/>
    <d v="1899-12-30T03:50:00"/>
    <x v="0"/>
    <n v="34.499999999999986"/>
    <s v="B4"/>
    <s v="LIVRE"/>
  </r>
  <r>
    <n v="817"/>
    <x v="22"/>
    <x v="0"/>
    <s v="BBIM-3480"/>
    <s v="09:06"/>
    <s v="12:54"/>
    <d v="1899-12-30T03:48:00"/>
    <x v="1"/>
    <n v="57"/>
    <s v="A2"/>
    <s v="LIVRE"/>
  </r>
  <r>
    <n v="818"/>
    <x v="257"/>
    <x v="0"/>
    <s v="KDHJ-4460"/>
    <s v="08:56"/>
    <s v="14:34"/>
    <d v="1899-12-30T05:38:00"/>
    <x v="1"/>
    <n v="84.499999999999986"/>
    <s v="C1"/>
    <s v="LIVRE"/>
  </r>
  <r>
    <n v="819"/>
    <x v="25"/>
    <x v="3"/>
    <s v="ZYBT-1872"/>
    <s v="06:02"/>
    <s v="12:52"/>
    <d v="1899-12-30T06:50:00"/>
    <x v="1"/>
    <n v="82"/>
    <s v="C4"/>
    <s v="LIVRE"/>
  </r>
  <r>
    <n v="820"/>
    <x v="123"/>
    <x v="2"/>
    <s v="VVLX-6538"/>
    <s v="06:22"/>
    <s v="12:07"/>
    <d v="1899-12-30T05:45:00"/>
    <x v="0"/>
    <n v="51.75"/>
    <s v="C1"/>
    <s v="LIVRE"/>
  </r>
  <r>
    <n v="821"/>
    <x v="131"/>
    <x v="0"/>
    <s v="CELX-4916"/>
    <s v="10:53"/>
    <s v="14:27"/>
    <d v="1899-12-30T03:34:00"/>
    <x v="0"/>
    <n v="53.499999999999993"/>
    <s v="A2"/>
    <s v="LIVRE"/>
  </r>
  <r>
    <n v="822"/>
    <x v="169"/>
    <x v="0"/>
    <s v="FDZZ-8890"/>
    <s v="10:16"/>
    <s v="12:53"/>
    <d v="1899-12-30T02:37:00"/>
    <x v="0"/>
    <n v="39.249999999999979"/>
    <s v="C1"/>
    <s v="LIVRE"/>
  </r>
  <r>
    <n v="823"/>
    <x v="211"/>
    <x v="0"/>
    <s v="NQAU-8974"/>
    <s v="07:57"/>
    <s v="15:32"/>
    <d v="1899-12-30T07:35:00"/>
    <x v="0"/>
    <n v="113.75000000000001"/>
    <s v="A5"/>
    <s v="LIVRE"/>
  </r>
  <r>
    <n v="824"/>
    <x v="33"/>
    <x v="3"/>
    <s v="KKID-1365"/>
    <s v="10:08"/>
    <s v="15:50"/>
    <d v="1899-12-30T05:42:00"/>
    <x v="0"/>
    <n v="68.399999999999991"/>
    <s v="B4"/>
    <s v="LIVRE"/>
  </r>
  <r>
    <n v="825"/>
    <x v="18"/>
    <x v="2"/>
    <s v="GJTB-8237"/>
    <s v="06:11"/>
    <s v="14:50"/>
    <d v="1899-12-30T08:39:00"/>
    <x v="0"/>
    <n v="77.850000000000009"/>
    <s v="A3"/>
    <s v="LIVRE"/>
  </r>
  <r>
    <n v="826"/>
    <x v="6"/>
    <x v="3"/>
    <s v="UQSJ-9886"/>
    <s v="07:17"/>
    <s v="13:23"/>
    <d v="1899-12-30T06:06:00"/>
    <x v="0"/>
    <n v="73.200000000000017"/>
    <s v="B4"/>
    <s v="LIVRE"/>
  </r>
  <r>
    <n v="827"/>
    <x v="95"/>
    <x v="3"/>
    <s v="OEEY-3725"/>
    <s v="07:35"/>
    <s v="15:01"/>
    <d v="1899-12-30T07:26:00"/>
    <x v="1"/>
    <n v="89.2"/>
    <s v="B3"/>
    <s v="LIVRE"/>
  </r>
  <r>
    <n v="828"/>
    <x v="123"/>
    <x v="0"/>
    <s v="MQMZ-5276"/>
    <s v="10:51"/>
    <s v="12:17"/>
    <d v="1899-12-30T01:26:00"/>
    <x v="0"/>
    <n v="21.499999999999982"/>
    <s v="B5"/>
    <s v="LIVRE"/>
  </r>
  <r>
    <n v="829"/>
    <x v="153"/>
    <x v="0"/>
    <s v="DDJY-6947"/>
    <s v="10:14"/>
    <s v="15:42"/>
    <d v="1899-12-30T05:28:00"/>
    <x v="1"/>
    <n v="82"/>
    <s v="B1"/>
    <s v="LIVRE"/>
  </r>
  <r>
    <n v="830"/>
    <x v="11"/>
    <x v="0"/>
    <s v="KHEW-4515"/>
    <s v="09:38"/>
    <s v="12:52"/>
    <d v="1899-12-30T03:14:00"/>
    <x v="1"/>
    <n v="48.500000000000007"/>
    <s v="A3"/>
    <s v="LIVRE"/>
  </r>
  <r>
    <n v="831"/>
    <x v="10"/>
    <x v="3"/>
    <s v="ZNXI-8777"/>
    <s v="07:36"/>
    <s v="14:23"/>
    <d v="1899-12-30T06:47:00"/>
    <x v="0"/>
    <n v="81.400000000000006"/>
    <s v="B1"/>
    <s v="LIVRE"/>
  </r>
  <r>
    <n v="832"/>
    <x v="244"/>
    <x v="0"/>
    <s v="DRFC-7978"/>
    <s v="10:19"/>
    <s v="14:21"/>
    <d v="1899-12-30T04:02:00"/>
    <x v="0"/>
    <n v="60.5"/>
    <s v="B4"/>
    <s v="LIVRE"/>
  </r>
  <r>
    <n v="833"/>
    <x v="143"/>
    <x v="2"/>
    <s v="BTHE-4729"/>
    <s v="07:32"/>
    <s v="14:24"/>
    <d v="1899-12-30T06:52:00"/>
    <x v="1"/>
    <n v="61.8"/>
    <s v="C4"/>
    <s v="LIVRE"/>
  </r>
  <r>
    <n v="834"/>
    <x v="44"/>
    <x v="0"/>
    <s v="RQOT-8485"/>
    <s v="11:32"/>
    <s v="12:47"/>
    <d v="1899-12-30T01:15:00"/>
    <x v="1"/>
    <n v="18.749999999999993"/>
    <s v="C1"/>
    <s v="LIVRE"/>
  </r>
  <r>
    <n v="835"/>
    <x v="69"/>
    <x v="0"/>
    <s v="MKDU-2815"/>
    <s v="10:44"/>
    <s v="13:49"/>
    <d v="1899-12-30T03:05:00"/>
    <x v="1"/>
    <n v="46.249999999999993"/>
    <s v="A5"/>
    <s v="LIVRE"/>
  </r>
  <r>
    <n v="836"/>
    <x v="82"/>
    <x v="2"/>
    <s v="RJYI-3784"/>
    <s v="07:52"/>
    <s v="14:29"/>
    <d v="1899-12-30T06:37:00"/>
    <x v="1"/>
    <n v="59.54999999999999"/>
    <s v="A3"/>
    <s v="LIVRE"/>
  </r>
  <r>
    <n v="837"/>
    <x v="46"/>
    <x v="0"/>
    <s v="HLPA-1972"/>
    <s v="11:16"/>
    <s v="13:49"/>
    <d v="1899-12-30T02:33:00"/>
    <x v="0"/>
    <n v="38.249999999999964"/>
    <s v="A5"/>
    <s v="LIVRE"/>
  </r>
  <r>
    <n v="838"/>
    <x v="249"/>
    <x v="1"/>
    <s v="RSUX-8602"/>
    <s v="08:32"/>
    <s v="15:42"/>
    <d v="1899-12-30T07:10:00"/>
    <x v="0"/>
    <n v="143.33333333333331"/>
    <s v="C2"/>
    <s v="LIVRE"/>
  </r>
  <r>
    <n v="839"/>
    <x v="207"/>
    <x v="1"/>
    <s v="JVMS-9135"/>
    <s v="09:53"/>
    <s v="15:33"/>
    <d v="1899-12-30T05:40:00"/>
    <x v="0"/>
    <n v="113.33333333333336"/>
    <s v="A4"/>
    <s v="LIVRE"/>
  </r>
  <r>
    <n v="840"/>
    <x v="112"/>
    <x v="3"/>
    <s v="VOJZ-8038"/>
    <s v="06:55"/>
    <s v="12:56"/>
    <d v="1899-12-30T06:01:00"/>
    <x v="1"/>
    <n v="72.199999999999989"/>
    <s v="B3"/>
    <s v="LIVRE"/>
  </r>
  <r>
    <n v="841"/>
    <x v="88"/>
    <x v="1"/>
    <s v="KAPZ-9408"/>
    <s v="08:15"/>
    <s v="15:53"/>
    <d v="1899-12-30T07:38:00"/>
    <x v="0"/>
    <n v="152.66666666666666"/>
    <s v="B1"/>
    <s v="LIVRE"/>
  </r>
  <r>
    <n v="842"/>
    <x v="239"/>
    <x v="2"/>
    <s v="EZSS-4087"/>
    <s v="10:46"/>
    <s v="13:11"/>
    <d v="1899-12-30T02:25:00"/>
    <x v="1"/>
    <n v="21.750000000000007"/>
    <s v="A4"/>
    <s v="LIVRE"/>
  </r>
  <r>
    <n v="843"/>
    <x v="125"/>
    <x v="0"/>
    <s v="LUBA-7350"/>
    <s v="06:18"/>
    <s v="15:58"/>
    <d v="1899-12-30T09:40:00"/>
    <x v="1"/>
    <n v="145"/>
    <s v="A1"/>
    <s v="LIVRE"/>
  </r>
  <r>
    <n v="844"/>
    <x v="0"/>
    <x v="1"/>
    <s v="IEOJ-8526"/>
    <s v="07:04"/>
    <s v="12:53"/>
    <d v="1899-12-30T05:49:00"/>
    <x v="1"/>
    <n v="116.33333333333333"/>
    <s v="C4"/>
    <s v="LIVRE"/>
  </r>
  <r>
    <n v="845"/>
    <x v="244"/>
    <x v="3"/>
    <s v="JDEJ-4682"/>
    <s v="10:25"/>
    <s v="14:56"/>
    <d v="1899-12-30T04:31:00"/>
    <x v="0"/>
    <n v="54.20000000000001"/>
    <s v="A3"/>
    <s v="LIVRE"/>
  </r>
  <r>
    <n v="846"/>
    <x v="222"/>
    <x v="0"/>
    <s v="ATYA-7384"/>
    <s v="08:30"/>
    <s v="15:18"/>
    <d v="1899-12-30T06:48:00"/>
    <x v="0"/>
    <n v="102.00000000000001"/>
    <s v="A4"/>
    <s v="LIVRE"/>
  </r>
  <r>
    <n v="847"/>
    <x v="207"/>
    <x v="1"/>
    <s v="XLCB-6668"/>
    <s v="09:51"/>
    <s v="12:28"/>
    <d v="1899-12-30T02:37:00"/>
    <x v="1"/>
    <n v="52.333333333333357"/>
    <s v="B3"/>
    <s v="LIVRE"/>
  </r>
  <r>
    <n v="848"/>
    <x v="100"/>
    <x v="2"/>
    <s v="HBDU-7924"/>
    <s v="08:21"/>
    <s v="13:09"/>
    <d v="1899-12-30T04:48:00"/>
    <x v="1"/>
    <n v="43.200000000000017"/>
    <s v="A1"/>
    <s v="LIVRE"/>
  </r>
  <r>
    <n v="849"/>
    <x v="20"/>
    <x v="1"/>
    <s v="OQHK-9403"/>
    <s v="08:24"/>
    <s v="12:37"/>
    <d v="1899-12-30T04:13:00"/>
    <x v="0"/>
    <n v="84.333333333333343"/>
    <s v="B1"/>
    <s v="LIVRE"/>
  </r>
  <r>
    <n v="850"/>
    <x v="124"/>
    <x v="3"/>
    <s v="UZMJ-9578"/>
    <s v="09:52"/>
    <s v="12:56"/>
    <d v="1899-12-30T03:04:00"/>
    <x v="1"/>
    <n v="36.799999999999983"/>
    <s v="A5"/>
    <s v="LIVRE"/>
  </r>
  <r>
    <n v="851"/>
    <x v="240"/>
    <x v="2"/>
    <s v="VWSB-8445"/>
    <s v="07:51"/>
    <s v="12:07"/>
    <d v="1899-12-30T04:16:00"/>
    <x v="0"/>
    <n v="38.399999999999991"/>
    <s v="A4"/>
    <s v="LIVRE"/>
  </r>
  <r>
    <n v="852"/>
    <x v="87"/>
    <x v="0"/>
    <s v="QIIN-9671"/>
    <s v="08:16"/>
    <s v="12:56"/>
    <d v="1899-12-30T04:40:00"/>
    <x v="1"/>
    <n v="69.999999999999972"/>
    <s v="C2"/>
    <s v="LIVRE"/>
  </r>
  <r>
    <n v="853"/>
    <x v="147"/>
    <x v="3"/>
    <s v="ETOS-6717"/>
    <s v="10:57"/>
    <s v="14:14"/>
    <d v="1899-12-30T03:17:00"/>
    <x v="0"/>
    <n v="39.400000000000006"/>
    <s v="C3"/>
    <s v="LIVRE"/>
  </r>
  <r>
    <n v="854"/>
    <x v="179"/>
    <x v="0"/>
    <s v="VXSE-7012"/>
    <s v="10:49"/>
    <s v="15:45"/>
    <d v="1899-12-30T04:56:00"/>
    <x v="1"/>
    <n v="74"/>
    <s v="A2"/>
    <s v="LIVRE"/>
  </r>
  <r>
    <n v="855"/>
    <x v="187"/>
    <x v="0"/>
    <s v="QAHV-4840"/>
    <s v="11:38"/>
    <s v="13:44"/>
    <d v="1899-12-30T02:06:00"/>
    <x v="1"/>
    <n v="31.499999999999989"/>
    <s v="A5"/>
    <s v="LIVRE"/>
  </r>
  <r>
    <n v="856"/>
    <x v="173"/>
    <x v="2"/>
    <s v="QWKC-2282"/>
    <s v="06:45"/>
    <s v="12:17"/>
    <d v="1899-12-30T05:32:00"/>
    <x v="0"/>
    <n v="49.79999999999999"/>
    <s v="B1"/>
    <s v="LIVRE"/>
  </r>
  <r>
    <n v="857"/>
    <x v="161"/>
    <x v="2"/>
    <s v="FKRW-9673"/>
    <s v="08:56"/>
    <s v="13:06"/>
    <d v="1899-12-30T04:10:00"/>
    <x v="0"/>
    <n v="37.499999999999986"/>
    <s v="A5"/>
    <s v="LIVRE"/>
  </r>
  <r>
    <n v="858"/>
    <x v="223"/>
    <x v="1"/>
    <s v="EZSM-1506"/>
    <s v="10:04"/>
    <s v="13:44"/>
    <d v="1899-12-30T03:40:00"/>
    <x v="1"/>
    <n v="73.333333333333314"/>
    <s v="C5"/>
    <s v="LIVRE"/>
  </r>
  <r>
    <n v="859"/>
    <x v="54"/>
    <x v="3"/>
    <s v="AYPH-9681"/>
    <s v="09:21"/>
    <s v="15:38"/>
    <d v="1899-12-30T06:17:00"/>
    <x v="0"/>
    <n v="75.400000000000006"/>
    <s v="C5"/>
    <s v="LIVRE"/>
  </r>
  <r>
    <n v="860"/>
    <x v="182"/>
    <x v="2"/>
    <s v="SCBF-9141"/>
    <s v="08:28"/>
    <s v="15:29"/>
    <d v="1899-12-30T07:01:00"/>
    <x v="1"/>
    <n v="63.149999999999977"/>
    <s v="A1"/>
    <s v="LIVRE"/>
  </r>
  <r>
    <n v="861"/>
    <x v="153"/>
    <x v="1"/>
    <s v="DRCM-9301"/>
    <s v="11:53"/>
    <s v="14:24"/>
    <d v="1899-12-30T02:31:00"/>
    <x v="1"/>
    <n v="50.333333333333343"/>
    <s v="C4"/>
    <s v="LIVRE"/>
  </r>
  <r>
    <n v="862"/>
    <x v="5"/>
    <x v="2"/>
    <s v="WWSE-4386"/>
    <s v="09:49"/>
    <s v="12:35"/>
    <d v="1899-12-30T02:46:00"/>
    <x v="1"/>
    <n v="24.900000000000006"/>
    <s v="A4"/>
    <s v="LIVRE"/>
  </r>
  <r>
    <n v="863"/>
    <x v="38"/>
    <x v="2"/>
    <s v="FBCR-5397"/>
    <s v="06:35"/>
    <s v="14:43"/>
    <d v="1899-12-30T08:08:00"/>
    <x v="1"/>
    <n v="73.200000000000017"/>
    <s v="B4"/>
    <s v="LIVRE"/>
  </r>
  <r>
    <n v="864"/>
    <x v="8"/>
    <x v="0"/>
    <s v="NTXA-7437"/>
    <s v="11:10"/>
    <s v="13:05"/>
    <d v="1899-12-30T01:55:00"/>
    <x v="0"/>
    <n v="28.750000000000039"/>
    <s v="B1"/>
    <s v="LIVRE"/>
  </r>
  <r>
    <n v="865"/>
    <x v="144"/>
    <x v="3"/>
    <s v="XFJS-8520"/>
    <s v="11:54"/>
    <s v="12:37"/>
    <d v="1899-12-30T00:43:00"/>
    <x v="0"/>
    <n v="8.6000000000000014"/>
    <s v="C4"/>
    <s v="LIVRE"/>
  </r>
  <r>
    <n v="866"/>
    <x v="10"/>
    <x v="2"/>
    <s v="NXEL-4954"/>
    <s v="08:01"/>
    <s v="12:37"/>
    <d v="1899-12-30T04:36:00"/>
    <x v="0"/>
    <n v="41.4"/>
    <s v="A4"/>
    <s v="LIVRE"/>
  </r>
  <r>
    <n v="867"/>
    <x v="104"/>
    <x v="0"/>
    <s v="UDCF-4212"/>
    <s v="08:11"/>
    <s v="13:24"/>
    <d v="1899-12-30T05:13:00"/>
    <x v="0"/>
    <n v="78.25"/>
    <s v="B5"/>
    <s v="LIVRE"/>
  </r>
  <r>
    <n v="868"/>
    <x v="132"/>
    <x v="0"/>
    <s v="UEHR-1210"/>
    <s v="09:40"/>
    <s v="12:29"/>
    <d v="1899-12-30T02:49:00"/>
    <x v="0"/>
    <n v="42.249999999999993"/>
    <s v="B4"/>
    <s v="LIVRE"/>
  </r>
  <r>
    <n v="869"/>
    <x v="109"/>
    <x v="0"/>
    <s v="UNDP-1601"/>
    <s v="09:01"/>
    <s v="15:52"/>
    <d v="1899-12-30T06:51:00"/>
    <x v="1"/>
    <n v="102.74999999999997"/>
    <s v="C2"/>
    <s v="LIVRE"/>
  </r>
  <r>
    <n v="870"/>
    <x v="46"/>
    <x v="0"/>
    <s v="QCRL-2197"/>
    <s v="08:26"/>
    <s v="12:14"/>
    <d v="1899-12-30T03:48:00"/>
    <x v="0"/>
    <n v="56.999999999999979"/>
    <s v="A2"/>
    <s v="LIVRE"/>
  </r>
  <r>
    <n v="871"/>
    <x v="15"/>
    <x v="1"/>
    <s v="DFMJ-9244"/>
    <s v="07:24"/>
    <s v="14:21"/>
    <d v="1899-12-30T06:57:00"/>
    <x v="0"/>
    <n v="139"/>
    <s v="C4"/>
    <s v="LIVRE"/>
  </r>
  <r>
    <n v="872"/>
    <x v="57"/>
    <x v="2"/>
    <s v="JSVC-4152"/>
    <s v="10:40"/>
    <s v="14:36"/>
    <d v="1899-12-30T03:56:00"/>
    <x v="1"/>
    <n v="35.399999999999991"/>
    <s v="B4"/>
    <s v="LIVRE"/>
  </r>
  <r>
    <n v="873"/>
    <x v="163"/>
    <x v="0"/>
    <s v="ZJWZ-9108"/>
    <s v="06:01"/>
    <s v="12:14"/>
    <d v="1899-12-30T06:13:00"/>
    <x v="0"/>
    <n v="93.249999999999986"/>
    <s v="C4"/>
    <s v="LIVRE"/>
  </r>
  <r>
    <n v="874"/>
    <x v="82"/>
    <x v="2"/>
    <s v="DQTO-3008"/>
    <s v="07:16"/>
    <s v="15:58"/>
    <d v="1899-12-30T08:42:00"/>
    <x v="0"/>
    <n v="78.3"/>
    <s v="A1"/>
    <s v="LIVRE"/>
  </r>
  <r>
    <n v="875"/>
    <x v="203"/>
    <x v="2"/>
    <s v="LYVD-1439"/>
    <s v="07:53"/>
    <s v="13:14"/>
    <d v="1899-12-30T05:21:00"/>
    <x v="0"/>
    <n v="48.149999999999977"/>
    <s v="B5"/>
    <s v="LIVRE"/>
  </r>
  <r>
    <n v="876"/>
    <x v="80"/>
    <x v="1"/>
    <s v="ZVXM-3069"/>
    <s v="09:23"/>
    <s v="14:42"/>
    <d v="1899-12-30T05:19:00"/>
    <x v="0"/>
    <n v="106.33333333333329"/>
    <s v="A4"/>
    <s v="LIVRE"/>
  </r>
  <r>
    <n v="877"/>
    <x v="161"/>
    <x v="1"/>
    <s v="UVYK-2352"/>
    <s v="07:46"/>
    <s v="13:39"/>
    <d v="1899-12-30T05:53:00"/>
    <x v="1"/>
    <n v="117.66666666666666"/>
    <s v="C5"/>
    <s v="LIVRE"/>
  </r>
  <r>
    <n v="878"/>
    <x v="188"/>
    <x v="3"/>
    <s v="GKQY-9435"/>
    <s v="07:54"/>
    <s v="13:37"/>
    <d v="1899-12-30T05:43:00"/>
    <x v="1"/>
    <n v="68.599999999999994"/>
    <s v="B5"/>
    <s v="LIVRE"/>
  </r>
  <r>
    <n v="879"/>
    <x v="14"/>
    <x v="0"/>
    <s v="CFBP-5524"/>
    <s v="08:28"/>
    <s v="12:29"/>
    <d v="1899-12-30T04:01:00"/>
    <x v="1"/>
    <n v="60.249999999999957"/>
    <s v="C1"/>
    <s v="LIVRE"/>
  </r>
  <r>
    <n v="880"/>
    <x v="218"/>
    <x v="2"/>
    <s v="PVKR-8072"/>
    <s v="10:10"/>
    <s v="14:07"/>
    <d v="1899-12-30T03:57:00"/>
    <x v="0"/>
    <n v="35.550000000000004"/>
    <s v="C4"/>
    <s v="LIVRE"/>
  </r>
  <r>
    <n v="881"/>
    <x v="37"/>
    <x v="3"/>
    <s v="EVSG-4828"/>
    <s v="09:35"/>
    <s v="15:21"/>
    <d v="1899-12-30T05:46:00"/>
    <x v="0"/>
    <n v="69.199999999999974"/>
    <s v="C1"/>
    <s v="LIVRE"/>
  </r>
  <r>
    <n v="882"/>
    <x v="219"/>
    <x v="3"/>
    <s v="ZEOX-1675"/>
    <s v="10:08"/>
    <s v="15:30"/>
    <d v="1899-12-30T05:22:00"/>
    <x v="1"/>
    <n v="64.400000000000006"/>
    <s v="B5"/>
    <s v="LIVRE"/>
  </r>
  <r>
    <n v="883"/>
    <x v="63"/>
    <x v="2"/>
    <s v="NLIB-3581"/>
    <s v="09:08"/>
    <s v="15:27"/>
    <d v="1899-12-30T06:19:00"/>
    <x v="0"/>
    <n v="56.849999999999987"/>
    <s v="C3"/>
    <s v="LIVRE"/>
  </r>
  <r>
    <n v="884"/>
    <x v="106"/>
    <x v="0"/>
    <s v="AEIR-8335"/>
    <s v="10:07"/>
    <s v="13:11"/>
    <d v="1899-12-30T03:04:00"/>
    <x v="0"/>
    <n v="46.000000000000014"/>
    <s v="B5"/>
    <s v="LIVRE"/>
  </r>
  <r>
    <n v="885"/>
    <x v="248"/>
    <x v="3"/>
    <s v="DZIG-2902"/>
    <s v="11:20"/>
    <s v="12:09"/>
    <d v="1899-12-30T00:49:00"/>
    <x v="1"/>
    <n v="9.7999999999999812"/>
    <s v="B2"/>
    <s v="LIVRE"/>
  </r>
  <r>
    <n v="886"/>
    <x v="185"/>
    <x v="2"/>
    <s v="AYWU-9248"/>
    <s v="11:15"/>
    <s v="15:53"/>
    <d v="1899-12-30T04:38:00"/>
    <x v="0"/>
    <n v="41.699999999999996"/>
    <s v="C1"/>
    <s v="LIVRE"/>
  </r>
  <r>
    <n v="887"/>
    <x v="100"/>
    <x v="0"/>
    <s v="EIXC-1879"/>
    <s v="09:41"/>
    <s v="15:08"/>
    <d v="1899-12-30T05:27:00"/>
    <x v="1"/>
    <n v="81.749999999999986"/>
    <s v="A3"/>
    <s v="LIVRE"/>
  </r>
  <r>
    <n v="888"/>
    <x v="160"/>
    <x v="2"/>
    <s v="BWEO-7048"/>
    <s v="07:13"/>
    <s v="13:02"/>
    <d v="1899-12-30T05:49:00"/>
    <x v="1"/>
    <n v="52.349999999999994"/>
    <s v="C5"/>
    <s v="LIVRE"/>
  </r>
  <r>
    <n v="889"/>
    <x v="225"/>
    <x v="2"/>
    <s v="RKZX-6627"/>
    <s v="06:37"/>
    <s v="14:30"/>
    <d v="1899-12-30T07:53:00"/>
    <x v="1"/>
    <n v="70.949999999999989"/>
    <s v="C5"/>
    <s v="LIVRE"/>
  </r>
  <r>
    <n v="890"/>
    <x v="87"/>
    <x v="1"/>
    <s v="OABI-2272"/>
    <s v="06:08"/>
    <s v="12:11"/>
    <d v="1899-12-30T06:03:00"/>
    <x v="1"/>
    <n v="120.99999999999997"/>
    <s v="C3"/>
    <s v="LIVRE"/>
  </r>
  <r>
    <n v="891"/>
    <x v="258"/>
    <x v="1"/>
    <s v="EUUX-1399"/>
    <s v="09:17"/>
    <s v="15:38"/>
    <d v="1899-12-30T06:21:00"/>
    <x v="0"/>
    <n v="127"/>
    <s v="C2"/>
    <s v="LIVRE"/>
  </r>
  <r>
    <n v="892"/>
    <x v="75"/>
    <x v="0"/>
    <s v="PJDI-1806"/>
    <s v="07:20"/>
    <s v="13:18"/>
    <d v="1899-12-30T05:58:00"/>
    <x v="0"/>
    <n v="89.500000000000028"/>
    <s v="B4"/>
    <s v="LIVRE"/>
  </r>
  <r>
    <n v="893"/>
    <x v="232"/>
    <x v="0"/>
    <s v="HBJQ-2168"/>
    <s v="06:12"/>
    <s v="15:56"/>
    <d v="1899-12-30T09:44:00"/>
    <x v="0"/>
    <n v="146"/>
    <s v="C1"/>
    <s v="LIVRE"/>
  </r>
  <r>
    <n v="894"/>
    <x v="53"/>
    <x v="2"/>
    <s v="ZQUY-7438"/>
    <s v="06:20"/>
    <s v="14:08"/>
    <d v="1899-12-30T07:48:00"/>
    <x v="1"/>
    <n v="70.2"/>
    <s v="A3"/>
    <s v="LIVRE"/>
  </r>
  <r>
    <n v="895"/>
    <x v="59"/>
    <x v="3"/>
    <s v="EDGM-9975"/>
    <s v="07:28"/>
    <s v="12:36"/>
    <d v="1899-12-30T05:08:00"/>
    <x v="0"/>
    <n v="61.600000000000009"/>
    <s v="C2"/>
    <s v="LIVRE"/>
  </r>
  <r>
    <n v="896"/>
    <x v="80"/>
    <x v="2"/>
    <s v="GWZW-3057"/>
    <s v="09:57"/>
    <s v="13:16"/>
    <d v="1899-12-30T03:19:00"/>
    <x v="1"/>
    <n v="29.850000000000016"/>
    <s v="C2"/>
    <s v="LIVRE"/>
  </r>
  <r>
    <n v="897"/>
    <x v="224"/>
    <x v="3"/>
    <s v="VKOR-7724"/>
    <s v="06:31"/>
    <s v="13:28"/>
    <d v="1899-12-30T06:57:00"/>
    <x v="1"/>
    <n v="83.4"/>
    <s v="C5"/>
    <s v="LIVRE"/>
  </r>
  <r>
    <n v="898"/>
    <x v="259"/>
    <x v="0"/>
    <s v="HTTY-2218"/>
    <s v="08:14"/>
    <s v="13:34"/>
    <d v="1899-12-30T05:20:00"/>
    <x v="0"/>
    <n v="80.000000000000014"/>
    <s v="B1"/>
    <s v="LIVRE"/>
  </r>
  <r>
    <n v="899"/>
    <x v="260"/>
    <x v="0"/>
    <s v="OISG-8246"/>
    <s v="10:49"/>
    <s v="15:42"/>
    <d v="1899-12-30T04:53:00"/>
    <x v="1"/>
    <n v="73.25"/>
    <s v="C1"/>
    <s v="LIVRE"/>
  </r>
  <r>
    <n v="900"/>
    <x v="91"/>
    <x v="3"/>
    <s v="UHPN-1906"/>
    <s v="09:06"/>
    <s v="15:39"/>
    <d v="1899-12-30T06:33:00"/>
    <x v="1"/>
    <n v="78.600000000000009"/>
    <s v="B3"/>
    <s v="LIVRE"/>
  </r>
  <r>
    <n v="901"/>
    <x v="13"/>
    <x v="3"/>
    <s v="LOYX-6161"/>
    <s v="06:29"/>
    <s v="14:03"/>
    <d v="1899-12-30T07:34:00"/>
    <x v="1"/>
    <n v="90.800000000000011"/>
    <s v="B5"/>
    <s v="LIVRE"/>
  </r>
  <r>
    <n v="902"/>
    <x v="212"/>
    <x v="3"/>
    <s v="OFYY-7557"/>
    <s v="07:48"/>
    <s v="12:19"/>
    <d v="1899-12-30T04:31:00"/>
    <x v="0"/>
    <n v="54.199999999999989"/>
    <s v="B1"/>
    <s v="LIVRE"/>
  </r>
  <r>
    <n v="903"/>
    <x v="191"/>
    <x v="1"/>
    <s v="TAEX-9603"/>
    <s v="07:31"/>
    <s v="13:12"/>
    <d v="1899-12-30T05:41:00"/>
    <x v="0"/>
    <n v="113.66666666666663"/>
    <s v="A2"/>
    <s v="LIVRE"/>
  </r>
  <r>
    <n v="904"/>
    <x v="149"/>
    <x v="0"/>
    <s v="LVDB-2757"/>
    <s v="09:59"/>
    <s v="14:09"/>
    <d v="1899-12-30T04:10:00"/>
    <x v="0"/>
    <n v="62.500000000000014"/>
    <s v="C3"/>
    <s v="LIVRE"/>
  </r>
  <r>
    <n v="905"/>
    <x v="40"/>
    <x v="0"/>
    <s v="FURW-3850"/>
    <s v="11:46"/>
    <s v="13:27"/>
    <d v="1899-12-30T01:41:00"/>
    <x v="1"/>
    <n v="25.249999999999989"/>
    <s v="C1"/>
    <s v="LIVRE"/>
  </r>
  <r>
    <n v="906"/>
    <x v="228"/>
    <x v="0"/>
    <s v="EBTZ-6115"/>
    <s v="11:23"/>
    <s v="15:01"/>
    <d v="1899-12-30T03:38:00"/>
    <x v="1"/>
    <n v="54.500000000000007"/>
    <s v="B2"/>
    <s v="LIVRE"/>
  </r>
  <r>
    <n v="907"/>
    <x v="197"/>
    <x v="2"/>
    <s v="CBIS-6472"/>
    <s v="10:18"/>
    <s v="13:47"/>
    <d v="1899-12-30T03:29:00"/>
    <x v="1"/>
    <n v="31.349999999999984"/>
    <s v="C5"/>
    <s v="LIVRE"/>
  </r>
  <r>
    <n v="908"/>
    <x v="12"/>
    <x v="1"/>
    <s v="HRCZ-1363"/>
    <s v="07:23"/>
    <s v="15:10"/>
    <d v="1899-12-30T07:47:00"/>
    <x v="1"/>
    <n v="155.66666666666666"/>
    <s v="B5"/>
    <s v="LIVRE"/>
  </r>
  <r>
    <n v="909"/>
    <x v="44"/>
    <x v="2"/>
    <s v="UHEJ-5558"/>
    <s v="09:11"/>
    <s v="13:20"/>
    <d v="1899-12-30T04:09:00"/>
    <x v="1"/>
    <n v="37.35"/>
    <s v="B2"/>
    <s v="LIVRE"/>
  </r>
  <r>
    <n v="910"/>
    <x v="194"/>
    <x v="1"/>
    <s v="EGDJ-2213"/>
    <s v="10:41"/>
    <s v="15:33"/>
    <d v="1899-12-30T04:52:00"/>
    <x v="0"/>
    <n v="97.333333333333343"/>
    <s v="A5"/>
    <s v="LIVRE"/>
  </r>
  <r>
    <n v="911"/>
    <x v="42"/>
    <x v="1"/>
    <s v="PSHU-6886"/>
    <s v="10:01"/>
    <s v="14:22"/>
    <d v="1899-12-30T04:21:00"/>
    <x v="1"/>
    <n v="87"/>
    <s v="B1"/>
    <s v="LIVRE"/>
  </r>
  <r>
    <n v="912"/>
    <x v="83"/>
    <x v="1"/>
    <s v="HPCF-2040"/>
    <s v="06:31"/>
    <s v="14:22"/>
    <d v="1899-12-30T07:51:00"/>
    <x v="1"/>
    <n v="157"/>
    <s v="C2"/>
    <s v="LIVRE"/>
  </r>
  <r>
    <n v="913"/>
    <x v="248"/>
    <x v="3"/>
    <s v="WBZX-1225"/>
    <s v="09:37"/>
    <s v="13:52"/>
    <d v="1899-12-30T04:15:00"/>
    <x v="1"/>
    <n v="51.000000000000014"/>
    <s v="C3"/>
    <s v="LIVRE"/>
  </r>
  <r>
    <n v="914"/>
    <x v="148"/>
    <x v="2"/>
    <s v="ICIF-2287"/>
    <s v="10:08"/>
    <s v="14:31"/>
    <d v="1899-12-30T04:23:00"/>
    <x v="1"/>
    <n v="39.45000000000001"/>
    <s v="B1"/>
    <s v="LIVRE"/>
  </r>
  <r>
    <n v="915"/>
    <x v="143"/>
    <x v="0"/>
    <s v="WLVR-5597"/>
    <s v="08:56"/>
    <s v="13:33"/>
    <d v="1899-12-30T04:37:00"/>
    <x v="1"/>
    <n v="69.25"/>
    <s v="A5"/>
    <s v="LIVRE"/>
  </r>
  <r>
    <n v="916"/>
    <x v="36"/>
    <x v="1"/>
    <s v="LDOO-9391"/>
    <s v="09:08"/>
    <s v="13:09"/>
    <d v="1899-12-30T04:01:00"/>
    <x v="1"/>
    <n v="80.333333333333371"/>
    <s v="A3"/>
    <s v="LIVRE"/>
  </r>
  <r>
    <n v="917"/>
    <x v="136"/>
    <x v="1"/>
    <s v="ZHFL-2684"/>
    <s v="11:12"/>
    <s v="13:09"/>
    <d v="1899-12-30T01:57:00"/>
    <x v="1"/>
    <n v="39.00000000000005"/>
    <s v="B5"/>
    <s v="LIVRE"/>
  </r>
  <r>
    <n v="918"/>
    <x v="261"/>
    <x v="0"/>
    <s v="AQEP-3766"/>
    <s v="11:02"/>
    <s v="14:19"/>
    <d v="1899-12-30T03:17:00"/>
    <x v="1"/>
    <n v="49.250000000000007"/>
    <s v="A3"/>
    <s v="LIVRE"/>
  </r>
  <r>
    <n v="919"/>
    <x v="157"/>
    <x v="3"/>
    <s v="CPNY-3346"/>
    <s v="08:40"/>
    <s v="12:44"/>
    <d v="1899-12-30T04:04:00"/>
    <x v="1"/>
    <n v="48.8"/>
    <s v="B2"/>
    <s v="LIVRE"/>
  </r>
  <r>
    <n v="920"/>
    <x v="38"/>
    <x v="0"/>
    <s v="AYMZ-6556"/>
    <s v="11:36"/>
    <s v="15:53"/>
    <d v="1899-12-30T04:17:00"/>
    <x v="0"/>
    <n v="64.25"/>
    <s v="A5"/>
    <s v="LIVRE"/>
  </r>
  <r>
    <n v="921"/>
    <x v="95"/>
    <x v="2"/>
    <s v="XLKL-9381"/>
    <s v="10:44"/>
    <s v="13:05"/>
    <d v="1899-12-30T02:21:00"/>
    <x v="0"/>
    <n v="21.15000000000002"/>
    <s v="B3"/>
    <s v="LIVRE"/>
  </r>
  <r>
    <n v="922"/>
    <x v="71"/>
    <x v="3"/>
    <s v="KYQC-3126"/>
    <s v="11:22"/>
    <s v="13:23"/>
    <d v="1899-12-30T02:01:00"/>
    <x v="0"/>
    <n v="24.199999999999996"/>
    <s v="A5"/>
    <s v="LIVRE"/>
  </r>
  <r>
    <n v="923"/>
    <x v="180"/>
    <x v="3"/>
    <s v="RQZQ-7899"/>
    <s v="09:30"/>
    <s v="14:47"/>
    <d v="1899-12-30T05:17:00"/>
    <x v="1"/>
    <n v="63.40000000000002"/>
    <s v="A3"/>
    <s v="LIVRE"/>
  </r>
  <r>
    <n v="924"/>
    <x v="76"/>
    <x v="0"/>
    <s v="DFWR-1514"/>
    <s v="09:35"/>
    <s v="13:59"/>
    <d v="1899-12-30T04:24:00"/>
    <x v="0"/>
    <n v="65.999999999999972"/>
    <s v="C4"/>
    <s v="LIVRE"/>
  </r>
  <r>
    <n v="925"/>
    <x v="137"/>
    <x v="3"/>
    <s v="QJOX-8501"/>
    <s v="06:08"/>
    <s v="13:44"/>
    <d v="1899-12-30T07:36:00"/>
    <x v="1"/>
    <n v="91.199999999999974"/>
    <s v="C4"/>
    <s v="LIVRE"/>
  </r>
  <r>
    <n v="926"/>
    <x v="109"/>
    <x v="2"/>
    <s v="XFCC-8896"/>
    <s v="06:50"/>
    <s v="14:40"/>
    <d v="1899-12-30T07:50:00"/>
    <x v="0"/>
    <n v="70.499999999999986"/>
    <s v="B4"/>
    <s v="LIVRE"/>
  </r>
  <r>
    <n v="927"/>
    <x v="166"/>
    <x v="0"/>
    <s v="UCEM-9245"/>
    <s v="11:57"/>
    <s v="15:50"/>
    <d v="1899-12-30T03:53:00"/>
    <x v="0"/>
    <n v="58.250000000000014"/>
    <s v="B4"/>
    <s v="LIVRE"/>
  </r>
  <r>
    <n v="928"/>
    <x v="69"/>
    <x v="2"/>
    <s v="LZRK-9812"/>
    <s v="07:40"/>
    <s v="14:41"/>
    <d v="1899-12-30T07:01:00"/>
    <x v="1"/>
    <n v="63.150000000000006"/>
    <s v="B1"/>
    <s v="LIVRE"/>
  </r>
  <r>
    <n v="929"/>
    <x v="88"/>
    <x v="1"/>
    <s v="GYLJ-3425"/>
    <s v="06:09"/>
    <s v="12:03"/>
    <d v="1899-12-30T05:54:00"/>
    <x v="1"/>
    <n v="117.99999999999997"/>
    <s v="B1"/>
    <s v="LIVRE"/>
  </r>
  <r>
    <n v="930"/>
    <x v="56"/>
    <x v="0"/>
    <s v="SIZK-4228"/>
    <s v="11:29"/>
    <s v="14:53"/>
    <d v="1899-12-30T03:24:00"/>
    <x v="1"/>
    <n v="51.000000000000021"/>
    <s v="C5"/>
    <s v="LIVRE"/>
  </r>
  <r>
    <n v="931"/>
    <x v="154"/>
    <x v="2"/>
    <s v="OUPP-5325"/>
    <s v="11:33"/>
    <s v="12:04"/>
    <d v="1899-12-30T00:31:00"/>
    <x v="1"/>
    <n v="4.649999999999995"/>
    <s v="C2"/>
    <s v="LIVRE"/>
  </r>
  <r>
    <n v="932"/>
    <x v="102"/>
    <x v="3"/>
    <s v="AMDC-6055"/>
    <s v="06:56"/>
    <s v="15:07"/>
    <d v="1899-12-30T08:11:00"/>
    <x v="1"/>
    <n v="98.199999999999989"/>
    <s v="A4"/>
    <s v="LIVRE"/>
  </r>
  <r>
    <n v="933"/>
    <x v="7"/>
    <x v="3"/>
    <s v="ANSE-2153"/>
    <s v="06:28"/>
    <s v="13:22"/>
    <d v="1899-12-30T06:54:00"/>
    <x v="0"/>
    <n v="82.800000000000011"/>
    <s v="B4"/>
    <s v="LIVRE"/>
  </r>
  <r>
    <n v="934"/>
    <x v="94"/>
    <x v="2"/>
    <s v="YZDI-1795"/>
    <s v="11:10"/>
    <s v="13:09"/>
    <d v="1899-12-30T01:59:00"/>
    <x v="1"/>
    <n v="17.850000000000019"/>
    <s v="B3"/>
    <s v="LIVRE"/>
  </r>
  <r>
    <n v="935"/>
    <x v="92"/>
    <x v="0"/>
    <s v="URRG-3320"/>
    <s v="07:59"/>
    <s v="14:47"/>
    <d v="1899-12-30T06:48:00"/>
    <x v="0"/>
    <n v="102.00000000000001"/>
    <s v="A1"/>
    <s v="LIVRE"/>
  </r>
  <r>
    <n v="936"/>
    <x v="48"/>
    <x v="1"/>
    <s v="YEHL-3123"/>
    <s v="10:46"/>
    <s v="14:19"/>
    <d v="1899-12-30T03:33:00"/>
    <x v="0"/>
    <n v="70.999999999999986"/>
    <s v="A3"/>
    <s v="LIVRE"/>
  </r>
  <r>
    <n v="937"/>
    <x v="169"/>
    <x v="3"/>
    <s v="NUPZ-3042"/>
    <s v="08:18"/>
    <s v="14:15"/>
    <d v="1899-12-30T05:57:00"/>
    <x v="0"/>
    <n v="71.399999999999991"/>
    <s v="C4"/>
    <s v="LIVRE"/>
  </r>
  <r>
    <n v="938"/>
    <x v="167"/>
    <x v="1"/>
    <s v="UTER-3267"/>
    <s v="09:14"/>
    <s v="13:17"/>
    <d v="1899-12-30T04:03:00"/>
    <x v="0"/>
    <n v="81.000000000000028"/>
    <s v="B1"/>
    <s v="LIVRE"/>
  </r>
  <r>
    <n v="939"/>
    <x v="256"/>
    <x v="2"/>
    <s v="GFQG-4380"/>
    <s v="06:37"/>
    <s v="14:30"/>
    <d v="1899-12-30T07:53:00"/>
    <x v="1"/>
    <n v="70.949999999999989"/>
    <s v="B1"/>
    <s v="LIVRE"/>
  </r>
  <r>
    <n v="940"/>
    <x v="204"/>
    <x v="0"/>
    <s v="GGOL-9667"/>
    <s v="10:03"/>
    <s v="15:02"/>
    <d v="1899-12-30T04:59:00"/>
    <x v="1"/>
    <n v="74.749999999999986"/>
    <s v="B4"/>
    <s v="LIVRE"/>
  </r>
  <r>
    <n v="941"/>
    <x v="51"/>
    <x v="1"/>
    <s v="SKUI-7315"/>
    <s v="10:05"/>
    <s v="12:52"/>
    <d v="1899-12-30T02:47:00"/>
    <x v="0"/>
    <n v="55.666666666666657"/>
    <s v="A2"/>
    <s v="LIVRE"/>
  </r>
  <r>
    <n v="942"/>
    <x v="57"/>
    <x v="0"/>
    <s v="NKZI-9422"/>
    <s v="10:43"/>
    <s v="13:57"/>
    <d v="1899-12-30T03:14:00"/>
    <x v="1"/>
    <n v="48.499999999999964"/>
    <s v="B5"/>
    <s v="LIVRE"/>
  </r>
  <r>
    <n v="943"/>
    <x v="105"/>
    <x v="3"/>
    <s v="UWDX-3152"/>
    <s v="08:32"/>
    <s v="14:03"/>
    <d v="1899-12-30T05:31:00"/>
    <x v="1"/>
    <n v="66.200000000000017"/>
    <s v="A2"/>
    <s v="LIVRE"/>
  </r>
  <r>
    <n v="944"/>
    <x v="165"/>
    <x v="1"/>
    <s v="AQDP-8498"/>
    <s v="07:58"/>
    <s v="14:55"/>
    <d v="1899-12-30T06:57:00"/>
    <x v="1"/>
    <n v="139.00000000000003"/>
    <s v="C4"/>
    <s v="LIVRE"/>
  </r>
  <r>
    <n v="945"/>
    <x v="156"/>
    <x v="2"/>
    <s v="QGKW-1486"/>
    <s v="10:35"/>
    <s v="15:06"/>
    <d v="1899-12-30T04:31:00"/>
    <x v="0"/>
    <n v="40.649999999999991"/>
    <s v="B5"/>
    <s v="LIVRE"/>
  </r>
  <r>
    <n v="946"/>
    <x v="102"/>
    <x v="3"/>
    <s v="JRFR-3712"/>
    <s v="11:23"/>
    <s v="12:34"/>
    <d v="1899-12-30T01:11:00"/>
    <x v="1"/>
    <n v="14.200000000000014"/>
    <s v="A3"/>
    <s v="LIVRE"/>
  </r>
  <r>
    <n v="947"/>
    <x v="24"/>
    <x v="0"/>
    <s v="THBV-8049"/>
    <s v="11:44"/>
    <s v="13:11"/>
    <d v="1899-12-30T01:27:00"/>
    <x v="0"/>
    <n v="21.750000000000021"/>
    <s v="A4"/>
    <s v="LIVRE"/>
  </r>
  <r>
    <n v="948"/>
    <x v="121"/>
    <x v="1"/>
    <s v="CIQS-2238"/>
    <s v="06:27"/>
    <s v="15:17"/>
    <d v="1899-12-30T08:50:00"/>
    <x v="1"/>
    <n v="176.66666666666663"/>
    <s v="B2"/>
    <s v="LIVRE"/>
  </r>
  <r>
    <n v="949"/>
    <x v="34"/>
    <x v="3"/>
    <s v="EZIK-4088"/>
    <s v="06:26"/>
    <s v="15:55"/>
    <d v="1899-12-30T09:29:00"/>
    <x v="1"/>
    <n v="113.79999999999998"/>
    <s v="A3"/>
    <s v="LIVRE"/>
  </r>
  <r>
    <n v="950"/>
    <x v="176"/>
    <x v="3"/>
    <s v="CSLC-5780"/>
    <s v="11:41"/>
    <s v="12:08"/>
    <d v="1899-12-30T00:27:00"/>
    <x v="0"/>
    <n v="5.3999999999999968"/>
    <s v="A3"/>
    <s v="LIVRE"/>
  </r>
  <r>
    <n v="951"/>
    <x v="152"/>
    <x v="1"/>
    <s v="TNLS-1925"/>
    <s v="09:03"/>
    <s v="14:03"/>
    <d v="1899-12-30T05:00:00"/>
    <x v="0"/>
    <n v="100"/>
    <s v="A5"/>
    <s v="LIVRE"/>
  </r>
  <r>
    <n v="952"/>
    <x v="159"/>
    <x v="2"/>
    <s v="KEWT-3850"/>
    <s v="06:24"/>
    <s v="14:24"/>
    <d v="1899-12-30T08:00:00"/>
    <x v="0"/>
    <n v="72"/>
    <s v="C5"/>
    <s v="LIVRE"/>
  </r>
  <r>
    <n v="953"/>
    <x v="147"/>
    <x v="2"/>
    <s v="SNMC-5126"/>
    <s v="07:12"/>
    <s v="14:38"/>
    <d v="1899-12-30T07:26:00"/>
    <x v="0"/>
    <n v="66.899999999999991"/>
    <s v="C1"/>
    <s v="LIVRE"/>
  </r>
  <r>
    <n v="954"/>
    <x v="143"/>
    <x v="2"/>
    <s v="JZKU-4351"/>
    <s v="08:47"/>
    <s v="12:39"/>
    <d v="1899-12-30T03:52:00"/>
    <x v="0"/>
    <n v="34.800000000000011"/>
    <s v="A5"/>
    <s v="LIVRE"/>
  </r>
  <r>
    <n v="955"/>
    <x v="197"/>
    <x v="3"/>
    <s v="YEHR-2104"/>
    <s v="06:38"/>
    <s v="15:30"/>
    <d v="1899-12-30T08:52:00"/>
    <x v="0"/>
    <n v="106.40000000000003"/>
    <s v="B2"/>
    <s v="LIVRE"/>
  </r>
  <r>
    <n v="956"/>
    <x v="112"/>
    <x v="0"/>
    <s v="SGHW-3859"/>
    <s v="06:06"/>
    <s v="15:10"/>
    <d v="1899-12-30T09:04:00"/>
    <x v="0"/>
    <n v="136"/>
    <s v="A1"/>
    <s v="LIVRE"/>
  </r>
  <r>
    <n v="957"/>
    <x v="156"/>
    <x v="0"/>
    <s v="RAIC-5552"/>
    <s v="09:47"/>
    <s v="13:42"/>
    <d v="1899-12-30T03:55:00"/>
    <x v="0"/>
    <n v="58.749999999999993"/>
    <s v="C4"/>
    <s v="LIVRE"/>
  </r>
  <r>
    <n v="958"/>
    <x v="147"/>
    <x v="0"/>
    <s v="QPTO-2399"/>
    <s v="07:07"/>
    <s v="12:44"/>
    <d v="1899-12-30T05:37:00"/>
    <x v="1"/>
    <n v="84.25"/>
    <s v="A5"/>
    <s v="LIVRE"/>
  </r>
  <r>
    <n v="959"/>
    <x v="192"/>
    <x v="3"/>
    <s v="XYYI-7936"/>
    <s v="09:40"/>
    <s v="13:18"/>
    <d v="1899-12-30T03:38:00"/>
    <x v="0"/>
    <n v="43.600000000000023"/>
    <s v="A5"/>
    <s v="LIVRE"/>
  </r>
  <r>
    <n v="960"/>
    <x v="47"/>
    <x v="0"/>
    <s v="TBFO-2766"/>
    <s v="10:10"/>
    <s v="12:05"/>
    <d v="1899-12-30T01:55:00"/>
    <x v="0"/>
    <n v="28.749999999999996"/>
    <s v="C1"/>
    <s v="LIVRE"/>
  </r>
  <r>
    <n v="961"/>
    <x v="92"/>
    <x v="2"/>
    <s v="OGAI-7634"/>
    <s v="06:44"/>
    <s v="14:33"/>
    <d v="1899-12-30T07:49:00"/>
    <x v="0"/>
    <n v="70.350000000000009"/>
    <s v="B4"/>
    <s v="LIVRE"/>
  </r>
  <r>
    <n v="962"/>
    <x v="52"/>
    <x v="1"/>
    <s v="ZKUP-3229"/>
    <s v="11:45"/>
    <s v="13:25"/>
    <d v="1899-12-30T01:40:00"/>
    <x v="0"/>
    <n v="33.33333333333335"/>
    <s v="A2"/>
    <s v="LIVRE"/>
  </r>
  <r>
    <n v="963"/>
    <x v="260"/>
    <x v="2"/>
    <s v="LTVO-8800"/>
    <s v="07:56"/>
    <s v="12:36"/>
    <d v="1899-12-30T04:40:00"/>
    <x v="0"/>
    <n v="42.000000000000014"/>
    <s v="B3"/>
    <s v="LIVRE"/>
  </r>
  <r>
    <n v="964"/>
    <x v="72"/>
    <x v="2"/>
    <s v="GUUU-2229"/>
    <s v="08:03"/>
    <s v="14:11"/>
    <d v="1899-12-30T06:08:00"/>
    <x v="1"/>
    <n v="55.199999999999996"/>
    <s v="C1"/>
    <s v="LIVRE"/>
  </r>
  <r>
    <n v="965"/>
    <x v="174"/>
    <x v="1"/>
    <s v="NPIX-1465"/>
    <s v="06:34"/>
    <s v="14:51"/>
    <d v="1899-12-30T08:17:00"/>
    <x v="0"/>
    <n v="165.66666666666669"/>
    <s v="B5"/>
    <s v="LIVRE"/>
  </r>
  <r>
    <n v="966"/>
    <x v="181"/>
    <x v="1"/>
    <s v="WGMO-5351"/>
    <s v="08:51"/>
    <s v="14:26"/>
    <d v="1899-12-30T05:35:00"/>
    <x v="0"/>
    <n v="111.66666666666669"/>
    <s v="A4"/>
    <s v="LIVRE"/>
  </r>
  <r>
    <n v="967"/>
    <x v="112"/>
    <x v="0"/>
    <s v="TNWV-2843"/>
    <s v="07:58"/>
    <s v="15:14"/>
    <d v="1899-12-30T07:16:00"/>
    <x v="0"/>
    <n v="108.99999999999999"/>
    <s v="C3"/>
    <s v="LIVRE"/>
  </r>
  <r>
    <n v="968"/>
    <x v="132"/>
    <x v="1"/>
    <s v="IBGQ-8209"/>
    <s v="10:39"/>
    <s v="14:18"/>
    <d v="1899-12-30T03:39:00"/>
    <x v="0"/>
    <n v="72.999999999999986"/>
    <s v="C2"/>
    <s v="LIVRE"/>
  </r>
  <r>
    <n v="969"/>
    <x v="41"/>
    <x v="0"/>
    <s v="MGWW-9452"/>
    <s v="06:05"/>
    <s v="15:09"/>
    <d v="1899-12-30T09:04:00"/>
    <x v="1"/>
    <n v="136"/>
    <s v="A3"/>
    <s v="LIVRE"/>
  </r>
  <r>
    <n v="970"/>
    <x v="226"/>
    <x v="2"/>
    <s v="BOXE-1487"/>
    <s v="08:38"/>
    <s v="15:12"/>
    <d v="1899-12-30T06:34:00"/>
    <x v="1"/>
    <n v="59.099999999999994"/>
    <s v="C2"/>
    <s v="LIVRE"/>
  </r>
  <r>
    <n v="971"/>
    <x v="227"/>
    <x v="1"/>
    <s v="LPUT-4551"/>
    <s v="10:24"/>
    <s v="15:41"/>
    <d v="1899-12-30T05:17:00"/>
    <x v="1"/>
    <n v="105.66666666666666"/>
    <s v="C4"/>
    <s v="LIVRE"/>
  </r>
  <r>
    <n v="972"/>
    <x v="192"/>
    <x v="2"/>
    <s v="NCJJ-6952"/>
    <s v="10:04"/>
    <s v="12:18"/>
    <d v="1899-12-30T02:14:00"/>
    <x v="1"/>
    <n v="20.100000000000012"/>
    <s v="B5"/>
    <s v="LIVRE"/>
  </r>
  <r>
    <n v="973"/>
    <x v="118"/>
    <x v="1"/>
    <s v="SGBG-3590"/>
    <s v="08:06"/>
    <s v="12:22"/>
    <d v="1899-12-30T04:16:00"/>
    <x v="0"/>
    <n v="85.333333333333385"/>
    <s v="C5"/>
    <s v="LIVRE"/>
  </r>
  <r>
    <n v="974"/>
    <x v="193"/>
    <x v="3"/>
    <s v="BMPA-4479"/>
    <s v="06:14"/>
    <s v="13:53"/>
    <d v="1899-12-30T07:39:00"/>
    <x v="1"/>
    <n v="91.799999999999983"/>
    <s v="C2"/>
    <s v="LIVRE"/>
  </r>
  <r>
    <n v="975"/>
    <x v="196"/>
    <x v="2"/>
    <s v="NCMJ-5268"/>
    <s v="07:31"/>
    <s v="14:01"/>
    <d v="1899-12-30T06:30:00"/>
    <x v="1"/>
    <n v="58.500000000000007"/>
    <s v="C4"/>
    <s v="LIVRE"/>
  </r>
  <r>
    <n v="976"/>
    <x v="178"/>
    <x v="0"/>
    <s v="NSZP-9000"/>
    <s v="11:03"/>
    <s v="12:17"/>
    <d v="1899-12-30T01:14:00"/>
    <x v="0"/>
    <n v="18.499999999999975"/>
    <s v="B2"/>
    <s v="LIVRE"/>
  </r>
  <r>
    <n v="977"/>
    <x v="19"/>
    <x v="3"/>
    <s v="OPXT-1638"/>
    <s v="07:32"/>
    <s v="12:35"/>
    <d v="1899-12-30T05:03:00"/>
    <x v="1"/>
    <n v="60.600000000000009"/>
    <s v="A3"/>
    <s v="LIVRE"/>
  </r>
  <r>
    <n v="978"/>
    <x v="192"/>
    <x v="3"/>
    <s v="WONA-7251"/>
    <s v="07:03"/>
    <s v="14:29"/>
    <d v="1899-12-30T07:26:00"/>
    <x v="1"/>
    <n v="89.199999999999989"/>
    <s v="C1"/>
    <s v="LIVRE"/>
  </r>
  <r>
    <n v="979"/>
    <x v="168"/>
    <x v="3"/>
    <s v="ZDMT-5351"/>
    <s v="08:58"/>
    <s v="12:44"/>
    <d v="1899-12-30T03:46:00"/>
    <x v="0"/>
    <n v="45.2"/>
    <s v="C5"/>
    <s v="LIVRE"/>
  </r>
  <r>
    <n v="980"/>
    <x v="262"/>
    <x v="0"/>
    <s v="ICMB-5724"/>
    <s v="11:02"/>
    <s v="13:24"/>
    <d v="1899-12-30T02:22:00"/>
    <x v="0"/>
    <n v="35.500000000000014"/>
    <s v="C3"/>
    <s v="LIVRE"/>
  </r>
  <r>
    <n v="981"/>
    <x v="84"/>
    <x v="0"/>
    <s v="CHPP-5716"/>
    <s v="08:59"/>
    <s v="14:01"/>
    <d v="1899-12-30T05:02:00"/>
    <x v="0"/>
    <n v="75.500000000000028"/>
    <s v="A4"/>
    <s v="LIVRE"/>
  </r>
  <r>
    <n v="982"/>
    <x v="93"/>
    <x v="1"/>
    <s v="INVW-7433"/>
    <s v="10:36"/>
    <s v="14:42"/>
    <d v="1899-12-30T04:06:00"/>
    <x v="0"/>
    <n v="81.999999999999972"/>
    <s v="C5"/>
    <s v="LIVRE"/>
  </r>
  <r>
    <n v="983"/>
    <x v="143"/>
    <x v="0"/>
    <s v="MAVN-8519"/>
    <s v="07:33"/>
    <s v="15:24"/>
    <d v="1899-12-30T07:51:00"/>
    <x v="1"/>
    <n v="117.75000000000003"/>
    <s v="A2"/>
    <s v="LIVRE"/>
  </r>
  <r>
    <n v="984"/>
    <x v="100"/>
    <x v="0"/>
    <s v="XMSV-6256"/>
    <s v="10:09"/>
    <s v="15:24"/>
    <d v="1899-12-30T05:15:00"/>
    <x v="0"/>
    <n v="78.750000000000028"/>
    <s v="C5"/>
    <s v="LIVRE"/>
  </r>
  <r>
    <n v="985"/>
    <x v="139"/>
    <x v="0"/>
    <s v="AMND-3232"/>
    <s v="08:16"/>
    <s v="14:43"/>
    <d v="1899-12-30T06:27:00"/>
    <x v="0"/>
    <n v="96.749999999999986"/>
    <s v="C1"/>
    <s v="LIVRE"/>
  </r>
  <r>
    <n v="986"/>
    <x v="240"/>
    <x v="0"/>
    <s v="WFFR-3828"/>
    <s v="07:51"/>
    <s v="15:35"/>
    <d v="1899-12-30T07:44:00"/>
    <x v="0"/>
    <n v="116.00000000000001"/>
    <s v="B4"/>
    <s v="LIVRE"/>
  </r>
  <r>
    <n v="987"/>
    <x v="23"/>
    <x v="0"/>
    <s v="PNQS-8205"/>
    <s v="09:24"/>
    <s v="15:10"/>
    <d v="1899-12-30T05:46:00"/>
    <x v="0"/>
    <n v="86.499999999999986"/>
    <s v="A1"/>
    <s v="LIVRE"/>
  </r>
  <r>
    <n v="988"/>
    <x v="147"/>
    <x v="3"/>
    <s v="NDME-9394"/>
    <s v="07:54"/>
    <s v="15:14"/>
    <d v="1899-12-30T07:20:00"/>
    <x v="1"/>
    <n v="87.999999999999986"/>
    <s v="C1"/>
    <s v="LIVRE"/>
  </r>
  <r>
    <n v="989"/>
    <x v="179"/>
    <x v="3"/>
    <s v="SGRK-8136"/>
    <s v="06:51"/>
    <s v="15:58"/>
    <d v="1899-12-30T09:07:00"/>
    <x v="0"/>
    <n v="109.4"/>
    <s v="C2"/>
    <s v="LIVRE"/>
  </r>
  <r>
    <n v="990"/>
    <x v="96"/>
    <x v="3"/>
    <s v="EUDT-9340"/>
    <s v="07:59"/>
    <s v="15:02"/>
    <d v="1899-12-30T07:03:00"/>
    <x v="1"/>
    <n v="84.600000000000009"/>
    <s v="B3"/>
    <s v="LIVRE"/>
  </r>
  <r>
    <n v="991"/>
    <x v="151"/>
    <x v="0"/>
    <s v="VAMO-8677"/>
    <s v="09:51"/>
    <s v="14:22"/>
    <d v="1899-12-30T04:31:00"/>
    <x v="1"/>
    <n v="67.75"/>
    <s v="A1"/>
    <s v="LIVRE"/>
  </r>
  <r>
    <n v="992"/>
    <x v="92"/>
    <x v="3"/>
    <s v="IOGY-1349"/>
    <s v="08:09"/>
    <s v="12:48"/>
    <d v="1899-12-30T04:39:00"/>
    <x v="1"/>
    <n v="55.8"/>
    <s v="B1"/>
    <s v="LIVRE"/>
  </r>
  <r>
    <n v="993"/>
    <x v="228"/>
    <x v="0"/>
    <s v="JRSS-3030"/>
    <s v="06:33"/>
    <s v="15:15"/>
    <d v="1899-12-30T08:42:00"/>
    <x v="1"/>
    <n v="130.5"/>
    <s v="C1"/>
    <s v="LIVRE"/>
  </r>
  <r>
    <n v="994"/>
    <x v="90"/>
    <x v="2"/>
    <s v="ZRWV-6083"/>
    <s v="06:29"/>
    <s v="15:44"/>
    <d v="1899-12-30T09:15:00"/>
    <x v="1"/>
    <n v="83.25"/>
    <s v="C2"/>
    <s v="LIVRE"/>
  </r>
  <r>
    <n v="995"/>
    <x v="18"/>
    <x v="3"/>
    <s v="EOBM-5498"/>
    <s v="09:29"/>
    <s v="12:56"/>
    <d v="1899-12-30T03:27:00"/>
    <x v="1"/>
    <n v="41.4"/>
    <s v="C1"/>
    <s v="LIVRE"/>
  </r>
  <r>
    <n v="996"/>
    <x v="60"/>
    <x v="3"/>
    <s v="AXQQ-7086"/>
    <s v="09:22"/>
    <s v="15:41"/>
    <d v="1899-12-30T06:19:00"/>
    <x v="0"/>
    <n v="75.8"/>
    <s v="A1"/>
    <s v="LIVRE"/>
  </r>
  <r>
    <n v="997"/>
    <x v="38"/>
    <x v="0"/>
    <s v="JVCT-8379"/>
    <s v="06:21"/>
    <s v="12:15"/>
    <d v="1899-12-30T05:54:00"/>
    <x v="1"/>
    <n v="88.499999999999972"/>
    <s v="A3"/>
    <s v="LIVRE"/>
  </r>
  <r>
    <n v="998"/>
    <x v="165"/>
    <x v="3"/>
    <s v="TYYH-5258"/>
    <s v="11:39"/>
    <s v="13:43"/>
    <d v="1899-12-30T02:04:00"/>
    <x v="0"/>
    <n v="24.79999999999999"/>
    <s v="C4"/>
    <s v="LIVRE"/>
  </r>
  <r>
    <n v="999"/>
    <x v="196"/>
    <x v="2"/>
    <s v="RYCC-2156"/>
    <s v="08:14"/>
    <s v="15:17"/>
    <d v="1899-12-30T07:03:00"/>
    <x v="0"/>
    <n v="63.45"/>
    <s v="B3"/>
    <s v="LIV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50637-C37B-4A32-A0BD-E30D371D3EAB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B11:E14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axis="axisRow"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7" baseItem="0" numFmtId="164"/>
    <dataField name="Média" fld="8" subtotal="average" baseField="7" baseItem="0" numFmtId="164"/>
    <dataField name="Contagem" fld="8" subtotal="count" baseField="7" baseItem="0"/>
  </dataFields>
  <chartFormats count="9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B847A-C30C-4AAB-985A-227F0B3A99D2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:E8" firstHeaderRow="0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" fld="8" baseField="2" baseItem="0" numFmtId="164"/>
    <dataField name="Média" fld="8" subtotal="average" baseField="2" baseItem="0" numFmtId="164"/>
    <dataField name="Contagem" fld="8" subtotal="count" baseField="2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C68FE-8896-444C-9B05-39362C7F8592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L3:M8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numFmtId="20" showAll="0"/>
    <pivotField showAll="0">
      <items count="3">
        <item x="0"/>
        <item x="1"/>
        <item t="default"/>
      </items>
    </pivotField>
    <pivotField numFmtId="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DURAÇÃO" fld="6" subtotal="average" baseField="2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78385-8F85-4377-A84A-66DD3A8D5BB0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G3:I14" firstHeaderRow="0" firstDataRow="1" firstDataCol="1"/>
  <pivotFields count="12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numFmtId="20" showAll="0"/>
    <pivotField showAll="0">
      <items count="3">
        <item x="0"/>
        <item x="1"/>
        <item t="default"/>
      </items>
    </pivotField>
    <pivotField dataField="1" numFmtId="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" fld="8" baseField="11" baseItem="5" numFmtId="164"/>
    <dataField name="Contagem" fld="8" subtotal="count" baseField="11" baseItem="1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AMANHO" xr10:uid="{3500C9B5-8642-410E-82F2-453B32525971}" sourceName="TAMANH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GAMENTO" xr10:uid="{C03ABCF1-FFC1-40EC-A3E3-82E4CCFEAEEA}" sourceName="PAGAMENTO">
  <pivotTables>
    <pivotTable tabId="2" name="Tabela dinâmica3"/>
    <pivotTable tabId="2" name="Tabela dinâmica1"/>
    <pivotTable tabId="2" name="Tabela dinâmica2"/>
    <pivotTable tabId="2" name="Tabela dinâmica4"/>
  </pivotTables>
  <data>
    <tabular pivotCacheId="137844934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MANHO" xr10:uid="{C8C7F2D9-4123-4484-AE2E-B0556E2C0E6C}" cache="SegmentaçãodeDados_TAMANHO" caption="TAMANHO" columnCount="4" style="SlicerStyleLight6" rowHeight="234950"/>
  <slicer name="PAGAMENTO" xr10:uid="{39C139D5-ACD0-44FF-A523-E46E466DEC29}" cache="SegmentaçãodeDados_PAGAMENTO" caption="PAGAMENTO" columnCount="2" style="SlicerStyleLight6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B52-3DBE-4B19-A750-F1C15C6B47C0}">
  <sheetPr codeName="PlanBD2">
    <tabColor rgb="FF00B050"/>
  </sheetPr>
  <dimension ref="B1:L1006"/>
  <sheetViews>
    <sheetView showGridLines="0" zoomScale="90" zoomScaleNormal="90" workbookViewId="0">
      <pane xSplit="1" ySplit="7" topLeftCell="B985" activePane="bottomRight" state="frozen"/>
      <selection pane="topRight" activeCell="B1" sqref="B1"/>
      <selection pane="bottomLeft" activeCell="A8" sqref="A8"/>
      <selection pane="bottomRight" activeCell="D998" sqref="D998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f>ROW(A1)</f>
        <v>1</v>
      </c>
      <c r="C8" s="11">
        <f ca="1">DATE(2021,RANDBETWEEN(1,9),RANDBETWEEN(1,31))</f>
        <v>44432</v>
      </c>
      <c r="D8" s="10" t="str">
        <f ca="1">CHOOSE(RANDBETWEEN(1,4),$D$2,$D$3,$D$4,$D$5)</f>
        <v>CARRO PEQUENO</v>
      </c>
      <c r="E8" s="10" t="str">
        <f ca="1">CHAR(RANDBETWEEN(65,90))&amp;CHAR(RANDBETWEEN(65,90))&amp;CHAR(RANDBETWEEN(65,90))&amp;CHAR(RANDBETWEEN(65,90))&amp;"-"&amp;RANDBETWEEN(1111,9999)</f>
        <v>QNCK-2589</v>
      </c>
      <c r="F8" s="12" t="str">
        <f ca="1">TEXT(RANDBETWEEN(6,11)&amp;":"&amp;RANDBETWEEN(1,59),"HH:MM")</f>
        <v>10:07</v>
      </c>
      <c r="G8" s="12" t="str">
        <f ca="1">TEXT(RANDBETWEEN(12,15)&amp;":"&amp;RANDBETWEEN(1,59),"HH:MM")</f>
        <v>12:35</v>
      </c>
      <c r="H8" s="12">
        <f ca="1">G8-F8</f>
        <v>0.1027777777777778</v>
      </c>
      <c r="I8" s="10" t="str">
        <f ca="1">CHOOSE(RANDBETWEEN(1,2),"Cartão","Dinheiro")</f>
        <v>Dinheiro</v>
      </c>
      <c r="J8" s="13">
        <f ca="1">H8*24*IF(D8=$D$2,$E$2,IF(D8=$D$3,$E$3,IF(D8=$D$4,$E$4,IF(D8=$D$5,$E$5))))</f>
        <v>29.600000000000009</v>
      </c>
      <c r="K8" s="10" t="str">
        <f ca="1">CHOOSE(RANDBETWEEN(1,15),"A1","A2","A3","A4","A5","B1","B2","B3","B4","B5","C1","C2","C3","C4","C5")</f>
        <v>C4</v>
      </c>
      <c r="L8" s="10" t="s">
        <v>18</v>
      </c>
    </row>
    <row r="9" spans="2:12" x14ac:dyDescent="0.3">
      <c r="B9" s="10">
        <f t="shared" ref="B9:B72" si="0">ROW(A2)</f>
        <v>2</v>
      </c>
      <c r="C9" s="11">
        <f t="shared" ref="C9:C72" ca="1" si="1">DATE(2021,RANDBETWEEN(1,9),RANDBETWEEN(1,31))</f>
        <v>44206</v>
      </c>
      <c r="D9" s="10" t="str">
        <f t="shared" ref="D9:D72" ca="1" si="2">CHOOSE(RANDBETWEEN(1,4),$D$2,$D$3,$D$4,$D$5)</f>
        <v>CARRO PEQUENO</v>
      </c>
      <c r="E9" s="10" t="str">
        <f t="shared" ref="E9:E72" ca="1" si="3">CHAR(RANDBETWEEN(65,90))&amp;CHAR(RANDBETWEEN(65,90))&amp;CHAR(RANDBETWEEN(65,90))&amp;CHAR(RANDBETWEEN(65,90))&amp;"-"&amp;RANDBETWEEN(1111,9999)</f>
        <v>OHND-2432</v>
      </c>
      <c r="F9" s="12" t="str">
        <f t="shared" ref="F9:F72" ca="1" si="4">TEXT(RANDBETWEEN(6,11)&amp;":"&amp;RANDBETWEEN(1,59),"HH:MM")</f>
        <v>08:37</v>
      </c>
      <c r="G9" s="12" t="str">
        <f t="shared" ref="G9:G72" ca="1" si="5">TEXT(RANDBETWEEN(12,15)&amp;":"&amp;RANDBETWEEN(1,59),"HH:MM")</f>
        <v>13:53</v>
      </c>
      <c r="H9" s="12">
        <f t="shared" ref="H9:H72" ca="1" si="6">G9-F9</f>
        <v>0.21944444444444439</v>
      </c>
      <c r="I9" s="10" t="str">
        <f t="shared" ref="I9:I72" ca="1" si="7">CHOOSE(RANDBETWEEN(1,2),"Cartão","Dinheiro")</f>
        <v>Dinheiro</v>
      </c>
      <c r="J9" s="13">
        <f t="shared" ref="J9:J72" ca="1" si="8">H9*24*IF(D9=$D$2,$E$2,IF(D9=$D$3,$E$3,IF(D9=$D$4,$E$4,IF(D9=$D$5,$E$5))))</f>
        <v>63.199999999999989</v>
      </c>
      <c r="K9" s="10" t="str">
        <f t="shared" ref="K9:K72" ca="1" si="9">CHOOSE(RANDBETWEEN(1,15),"A1","A2","A3","A4","A5","B1","B2","B3","B4","B5","C1","C2","C3","C4","C5")</f>
        <v>B3</v>
      </c>
      <c r="L9" s="10" t="s">
        <v>18</v>
      </c>
    </row>
    <row r="10" spans="2:12" x14ac:dyDescent="0.3">
      <c r="B10" s="10">
        <f t="shared" si="0"/>
        <v>3</v>
      </c>
      <c r="C10" s="11">
        <f t="shared" ca="1" si="1"/>
        <v>44278</v>
      </c>
      <c r="D10" s="10" t="str">
        <f t="shared" ca="1" si="2"/>
        <v>CARRO MÉDIO</v>
      </c>
      <c r="E10" s="10" t="str">
        <f t="shared" ca="1" si="3"/>
        <v>OIJI-7720</v>
      </c>
      <c r="F10" s="12" t="str">
        <f t="shared" ca="1" si="4"/>
        <v>07:56</v>
      </c>
      <c r="G10" s="12" t="str">
        <f t="shared" ca="1" si="5"/>
        <v>15:36</v>
      </c>
      <c r="H10" s="12">
        <f t="shared" ca="1" si="6"/>
        <v>0.31944444444444448</v>
      </c>
      <c r="I10" s="10" t="str">
        <f t="shared" ca="1" si="7"/>
        <v>Cartão</v>
      </c>
      <c r="J10" s="13">
        <f t="shared" ca="1" si="8"/>
        <v>115.00000000000001</v>
      </c>
      <c r="K10" s="10" t="str">
        <f t="shared" ca="1" si="9"/>
        <v>B4</v>
      </c>
      <c r="L10" s="10" t="s">
        <v>18</v>
      </c>
    </row>
    <row r="11" spans="2:12" x14ac:dyDescent="0.3">
      <c r="B11" s="10">
        <f t="shared" si="0"/>
        <v>4</v>
      </c>
      <c r="C11" s="11">
        <f t="shared" ca="1" si="1"/>
        <v>44396</v>
      </c>
      <c r="D11" s="10" t="str">
        <f t="shared" ca="1" si="2"/>
        <v>CARRO PEQUENO</v>
      </c>
      <c r="E11" s="10" t="str">
        <f t="shared" ca="1" si="3"/>
        <v>TPRC-5880</v>
      </c>
      <c r="F11" s="12" t="str">
        <f t="shared" ca="1" si="4"/>
        <v>06:16</v>
      </c>
      <c r="G11" s="12" t="str">
        <f t="shared" ca="1" si="5"/>
        <v>13:27</v>
      </c>
      <c r="H11" s="12">
        <f t="shared" ca="1" si="6"/>
        <v>0.29930555555555555</v>
      </c>
      <c r="I11" s="10" t="str">
        <f t="shared" ca="1" si="7"/>
        <v>Cartão</v>
      </c>
      <c r="J11" s="13">
        <f t="shared" ca="1" si="8"/>
        <v>86.2</v>
      </c>
      <c r="K11" s="10" t="str">
        <f t="shared" ca="1" si="9"/>
        <v>A1</v>
      </c>
      <c r="L11" s="10" t="s">
        <v>18</v>
      </c>
    </row>
    <row r="12" spans="2:12" x14ac:dyDescent="0.3">
      <c r="B12" s="10">
        <f t="shared" si="0"/>
        <v>5</v>
      </c>
      <c r="C12" s="11">
        <f t="shared" ca="1" si="1"/>
        <v>44291</v>
      </c>
      <c r="D12" s="10" t="str">
        <f t="shared" ca="1" si="2"/>
        <v>MOTO</v>
      </c>
      <c r="E12" s="10" t="str">
        <f t="shared" ca="1" si="3"/>
        <v>YRCK-5163</v>
      </c>
      <c r="F12" s="12" t="str">
        <f t="shared" ca="1" si="4"/>
        <v>08:42</v>
      </c>
      <c r="G12" s="12" t="str">
        <f t="shared" ca="1" si="5"/>
        <v>12:21</v>
      </c>
      <c r="H12" s="12">
        <f t="shared" ca="1" si="6"/>
        <v>0.15208333333333329</v>
      </c>
      <c r="I12" s="10" t="str">
        <f t="shared" ca="1" si="7"/>
        <v>Dinheiro</v>
      </c>
      <c r="J12" s="13">
        <f t="shared" ca="1" si="8"/>
        <v>32.849999999999994</v>
      </c>
      <c r="K12" s="10" t="str">
        <f t="shared" ca="1" si="9"/>
        <v>C1</v>
      </c>
      <c r="L12" s="10" t="s">
        <v>18</v>
      </c>
    </row>
    <row r="13" spans="2:12" x14ac:dyDescent="0.3">
      <c r="B13" s="10">
        <f t="shared" si="0"/>
        <v>6</v>
      </c>
      <c r="C13" s="11">
        <f t="shared" ca="1" si="1"/>
        <v>44435</v>
      </c>
      <c r="D13" s="10" t="str">
        <f t="shared" ca="1" si="2"/>
        <v>MOTO</v>
      </c>
      <c r="E13" s="10" t="str">
        <f t="shared" ca="1" si="3"/>
        <v>ORUI-3827</v>
      </c>
      <c r="F13" s="12" t="str">
        <f t="shared" ca="1" si="4"/>
        <v>08:39</v>
      </c>
      <c r="G13" s="12" t="str">
        <f t="shared" ca="1" si="5"/>
        <v>13:16</v>
      </c>
      <c r="H13" s="12">
        <f t="shared" ca="1" si="6"/>
        <v>0.19236111111111115</v>
      </c>
      <c r="I13" s="10" t="str">
        <f t="shared" ca="1" si="7"/>
        <v>Cartão</v>
      </c>
      <c r="J13" s="13">
        <f t="shared" ca="1" si="8"/>
        <v>41.550000000000004</v>
      </c>
      <c r="K13" s="10" t="str">
        <f t="shared" ca="1" si="9"/>
        <v>B2</v>
      </c>
      <c r="L13" s="10" t="s">
        <v>18</v>
      </c>
    </row>
    <row r="14" spans="2:12" x14ac:dyDescent="0.3">
      <c r="B14" s="10">
        <f t="shared" si="0"/>
        <v>7</v>
      </c>
      <c r="C14" s="11">
        <f t="shared" ca="1" si="1"/>
        <v>44442</v>
      </c>
      <c r="D14" s="10" t="str">
        <f t="shared" ca="1" si="2"/>
        <v>MOTO</v>
      </c>
      <c r="E14" s="10" t="str">
        <f t="shared" ca="1" si="3"/>
        <v>UJIA-9879</v>
      </c>
      <c r="F14" s="12" t="str">
        <f t="shared" ca="1" si="4"/>
        <v>06:27</v>
      </c>
      <c r="G14" s="12" t="str">
        <f t="shared" ca="1" si="5"/>
        <v>12:08</v>
      </c>
      <c r="H14" s="12">
        <f t="shared" ca="1" si="6"/>
        <v>0.23680555555555555</v>
      </c>
      <c r="I14" s="10" t="str">
        <f t="shared" ca="1" si="7"/>
        <v>Cartão</v>
      </c>
      <c r="J14" s="13">
        <f t="shared" ca="1" si="8"/>
        <v>51.150000000000006</v>
      </c>
      <c r="K14" s="10" t="str">
        <f t="shared" ca="1" si="9"/>
        <v>B2</v>
      </c>
      <c r="L14" s="10" t="s">
        <v>18</v>
      </c>
    </row>
    <row r="15" spans="2:12" x14ac:dyDescent="0.3">
      <c r="B15" s="10">
        <f t="shared" si="0"/>
        <v>8</v>
      </c>
      <c r="C15" s="11">
        <f t="shared" ca="1" si="1"/>
        <v>44205</v>
      </c>
      <c r="D15" s="10" t="str">
        <f t="shared" ca="1" si="2"/>
        <v>MOTO</v>
      </c>
      <c r="E15" s="10" t="str">
        <f t="shared" ca="1" si="3"/>
        <v>UBSH-9642</v>
      </c>
      <c r="F15" s="12" t="str">
        <f t="shared" ca="1" si="4"/>
        <v>09:48</v>
      </c>
      <c r="G15" s="12" t="str">
        <f t="shared" ca="1" si="5"/>
        <v>13:31</v>
      </c>
      <c r="H15" s="12">
        <f t="shared" ca="1" si="6"/>
        <v>0.15486111111111106</v>
      </c>
      <c r="I15" s="10" t="str">
        <f t="shared" ca="1" si="7"/>
        <v>Dinheiro</v>
      </c>
      <c r="J15" s="13">
        <f t="shared" ca="1" si="8"/>
        <v>33.449999999999989</v>
      </c>
      <c r="K15" s="10" t="str">
        <f t="shared" ca="1" si="9"/>
        <v>B5</v>
      </c>
      <c r="L15" s="10" t="s">
        <v>18</v>
      </c>
    </row>
    <row r="16" spans="2:12" x14ac:dyDescent="0.3">
      <c r="B16" s="10">
        <f t="shared" si="0"/>
        <v>9</v>
      </c>
      <c r="C16" s="11">
        <f t="shared" ca="1" si="1"/>
        <v>44235</v>
      </c>
      <c r="D16" s="10" t="str">
        <f t="shared" ca="1" si="2"/>
        <v>CARRO GRANDE</v>
      </c>
      <c r="E16" s="10" t="str">
        <f t="shared" ca="1" si="3"/>
        <v>JTBR-9427</v>
      </c>
      <c r="F16" s="12" t="str">
        <f t="shared" ca="1" si="4"/>
        <v>11:09</v>
      </c>
      <c r="G16" s="12" t="str">
        <f t="shared" ca="1" si="5"/>
        <v>13:24</v>
      </c>
      <c r="H16" s="12">
        <f t="shared" ca="1" si="6"/>
        <v>9.375E-2</v>
      </c>
      <c r="I16" s="10" t="str">
        <f t="shared" ca="1" si="7"/>
        <v>Cartão</v>
      </c>
      <c r="J16" s="13">
        <f t="shared" ca="1" si="8"/>
        <v>45</v>
      </c>
      <c r="K16" s="10" t="str">
        <f t="shared" ca="1" si="9"/>
        <v>B3</v>
      </c>
      <c r="L16" s="10" t="s">
        <v>18</v>
      </c>
    </row>
    <row r="17" spans="2:12" x14ac:dyDescent="0.3">
      <c r="B17" s="10">
        <f t="shared" si="0"/>
        <v>10</v>
      </c>
      <c r="C17" s="11">
        <f t="shared" ca="1" si="1"/>
        <v>44325</v>
      </c>
      <c r="D17" s="10" t="str">
        <f t="shared" ca="1" si="2"/>
        <v>CARRO MÉDIO</v>
      </c>
      <c r="E17" s="10" t="str">
        <f t="shared" ca="1" si="3"/>
        <v>ZPGH-5139</v>
      </c>
      <c r="F17" s="12" t="str">
        <f t="shared" ca="1" si="4"/>
        <v>10:48</v>
      </c>
      <c r="G17" s="12" t="str">
        <f t="shared" ca="1" si="5"/>
        <v>12:58</v>
      </c>
      <c r="H17" s="12">
        <f t="shared" ca="1" si="6"/>
        <v>9.0277777777777735E-2</v>
      </c>
      <c r="I17" s="10" t="str">
        <f t="shared" ca="1" si="7"/>
        <v>Cartão</v>
      </c>
      <c r="J17" s="13">
        <f t="shared" ca="1" si="8"/>
        <v>32.499999999999986</v>
      </c>
      <c r="K17" s="10" t="str">
        <f t="shared" ca="1" si="9"/>
        <v>C3</v>
      </c>
      <c r="L17" s="10" t="s">
        <v>18</v>
      </c>
    </row>
    <row r="18" spans="2:12" x14ac:dyDescent="0.3">
      <c r="B18" s="10">
        <f t="shared" si="0"/>
        <v>11</v>
      </c>
      <c r="C18" s="11">
        <f t="shared" ca="1" si="1"/>
        <v>44213</v>
      </c>
      <c r="D18" s="10" t="str">
        <f t="shared" ca="1" si="2"/>
        <v>CARRO PEQUENO</v>
      </c>
      <c r="E18" s="10" t="str">
        <f t="shared" ca="1" si="3"/>
        <v>YQVP-4692</v>
      </c>
      <c r="F18" s="12" t="str">
        <f t="shared" ca="1" si="4"/>
        <v>11:25</v>
      </c>
      <c r="G18" s="12" t="str">
        <f t="shared" ca="1" si="5"/>
        <v>12:56</v>
      </c>
      <c r="H18" s="12">
        <f t="shared" ca="1" si="6"/>
        <v>6.3194444444444442E-2</v>
      </c>
      <c r="I18" s="10" t="str">
        <f t="shared" ca="1" si="7"/>
        <v>Dinheiro</v>
      </c>
      <c r="J18" s="13">
        <f t="shared" ca="1" si="8"/>
        <v>18.2</v>
      </c>
      <c r="K18" s="10" t="str">
        <f t="shared" ca="1" si="9"/>
        <v>A4</v>
      </c>
      <c r="L18" s="10" t="s">
        <v>18</v>
      </c>
    </row>
    <row r="19" spans="2:12" x14ac:dyDescent="0.3">
      <c r="B19" s="10">
        <f t="shared" si="0"/>
        <v>12</v>
      </c>
      <c r="C19" s="11">
        <f t="shared" ca="1" si="1"/>
        <v>44385</v>
      </c>
      <c r="D19" s="10" t="str">
        <f t="shared" ca="1" si="2"/>
        <v>MOTO</v>
      </c>
      <c r="E19" s="10" t="str">
        <f t="shared" ca="1" si="3"/>
        <v>DKVM-6109</v>
      </c>
      <c r="F19" s="12" t="str">
        <f t="shared" ca="1" si="4"/>
        <v>07:01</v>
      </c>
      <c r="G19" s="12" t="str">
        <f t="shared" ca="1" si="5"/>
        <v>15:42</v>
      </c>
      <c r="H19" s="12">
        <f t="shared" ca="1" si="6"/>
        <v>0.36180555555555555</v>
      </c>
      <c r="I19" s="10" t="str">
        <f t="shared" ca="1" si="7"/>
        <v>Cartão</v>
      </c>
      <c r="J19" s="13">
        <f t="shared" ca="1" si="8"/>
        <v>78.150000000000006</v>
      </c>
      <c r="K19" s="10" t="str">
        <f t="shared" ca="1" si="9"/>
        <v>C4</v>
      </c>
      <c r="L19" s="10" t="s">
        <v>18</v>
      </c>
    </row>
    <row r="20" spans="2:12" x14ac:dyDescent="0.3">
      <c r="B20" s="10">
        <f t="shared" si="0"/>
        <v>13</v>
      </c>
      <c r="C20" s="11">
        <f t="shared" ca="1" si="1"/>
        <v>44396</v>
      </c>
      <c r="D20" s="10" t="str">
        <f t="shared" ca="1" si="2"/>
        <v>MOTO</v>
      </c>
      <c r="E20" s="10" t="str">
        <f t="shared" ca="1" si="3"/>
        <v>ZUMV-2749</v>
      </c>
      <c r="F20" s="12" t="str">
        <f t="shared" ca="1" si="4"/>
        <v>08:07</v>
      </c>
      <c r="G20" s="12" t="str">
        <f t="shared" ca="1" si="5"/>
        <v>14:56</v>
      </c>
      <c r="H20" s="12">
        <f t="shared" ca="1" si="6"/>
        <v>0.28402777777777777</v>
      </c>
      <c r="I20" s="10" t="str">
        <f t="shared" ca="1" si="7"/>
        <v>Cartão</v>
      </c>
      <c r="J20" s="13">
        <f t="shared" ca="1" si="8"/>
        <v>61.349999999999994</v>
      </c>
      <c r="K20" s="10" t="str">
        <f t="shared" ca="1" si="9"/>
        <v>A2</v>
      </c>
      <c r="L20" s="10" t="s">
        <v>18</v>
      </c>
    </row>
    <row r="21" spans="2:12" x14ac:dyDescent="0.3">
      <c r="B21" s="10">
        <f t="shared" si="0"/>
        <v>14</v>
      </c>
      <c r="C21" s="11">
        <f t="shared" ca="1" si="1"/>
        <v>44396</v>
      </c>
      <c r="D21" s="10" t="str">
        <f t="shared" ca="1" si="2"/>
        <v>MOTO</v>
      </c>
      <c r="E21" s="10" t="str">
        <f t="shared" ca="1" si="3"/>
        <v>LUCB-2897</v>
      </c>
      <c r="F21" s="12" t="str">
        <f t="shared" ca="1" si="4"/>
        <v>08:10</v>
      </c>
      <c r="G21" s="12" t="str">
        <f t="shared" ca="1" si="5"/>
        <v>15:57</v>
      </c>
      <c r="H21" s="12">
        <f t="shared" ca="1" si="6"/>
        <v>0.32430555555555557</v>
      </c>
      <c r="I21" s="10" t="str">
        <f t="shared" ca="1" si="7"/>
        <v>Cartão</v>
      </c>
      <c r="J21" s="13">
        <f t="shared" ca="1" si="8"/>
        <v>70.05</v>
      </c>
      <c r="K21" s="10" t="str">
        <f t="shared" ca="1" si="9"/>
        <v>C3</v>
      </c>
      <c r="L21" s="10" t="s">
        <v>18</v>
      </c>
    </row>
    <row r="22" spans="2:12" x14ac:dyDescent="0.3">
      <c r="B22" s="10">
        <f t="shared" si="0"/>
        <v>15</v>
      </c>
      <c r="C22" s="11">
        <f t="shared" ca="1" si="1"/>
        <v>44271</v>
      </c>
      <c r="D22" s="10" t="str">
        <f t="shared" ca="1" si="2"/>
        <v>CARRO PEQUENO</v>
      </c>
      <c r="E22" s="10" t="str">
        <f t="shared" ca="1" si="3"/>
        <v>LFAD-5267</v>
      </c>
      <c r="F22" s="12" t="str">
        <f t="shared" ca="1" si="4"/>
        <v>11:38</v>
      </c>
      <c r="G22" s="12" t="str">
        <f t="shared" ca="1" si="5"/>
        <v>13:29</v>
      </c>
      <c r="H22" s="12">
        <f t="shared" ca="1" si="6"/>
        <v>7.7083333333333337E-2</v>
      </c>
      <c r="I22" s="10" t="str">
        <f t="shared" ca="1" si="7"/>
        <v>Cartão</v>
      </c>
      <c r="J22" s="13">
        <f t="shared" ca="1" si="8"/>
        <v>22.200000000000003</v>
      </c>
      <c r="K22" s="10" t="str">
        <f t="shared" ca="1" si="9"/>
        <v>B3</v>
      </c>
      <c r="L22" s="10" t="s">
        <v>18</v>
      </c>
    </row>
    <row r="23" spans="2:12" x14ac:dyDescent="0.3">
      <c r="B23" s="10">
        <f t="shared" si="0"/>
        <v>16</v>
      </c>
      <c r="C23" s="11">
        <f t="shared" ca="1" si="1"/>
        <v>44326</v>
      </c>
      <c r="D23" s="10" t="str">
        <f t="shared" ca="1" si="2"/>
        <v>CARRO PEQUENO</v>
      </c>
      <c r="E23" s="10" t="str">
        <f t="shared" ca="1" si="3"/>
        <v>EWZZ-6760</v>
      </c>
      <c r="F23" s="12" t="str">
        <f t="shared" ca="1" si="4"/>
        <v>09:19</v>
      </c>
      <c r="G23" s="12" t="str">
        <f t="shared" ca="1" si="5"/>
        <v>12:40</v>
      </c>
      <c r="H23" s="12">
        <f t="shared" ca="1" si="6"/>
        <v>0.13958333333333334</v>
      </c>
      <c r="I23" s="10" t="str">
        <f t="shared" ca="1" si="7"/>
        <v>Dinheiro</v>
      </c>
      <c r="J23" s="13">
        <f t="shared" ca="1" si="8"/>
        <v>40.200000000000003</v>
      </c>
      <c r="K23" s="10" t="str">
        <f t="shared" ca="1" si="9"/>
        <v>A4</v>
      </c>
      <c r="L23" s="10" t="s">
        <v>18</v>
      </c>
    </row>
    <row r="24" spans="2:12" x14ac:dyDescent="0.3">
      <c r="B24" s="10">
        <f t="shared" si="0"/>
        <v>17</v>
      </c>
      <c r="C24" s="11">
        <f t="shared" ca="1" si="1"/>
        <v>44255</v>
      </c>
      <c r="D24" s="10" t="str">
        <f t="shared" ca="1" si="2"/>
        <v>CARRO GRANDE</v>
      </c>
      <c r="E24" s="10" t="str">
        <f t="shared" ca="1" si="3"/>
        <v>LCAS-5447</v>
      </c>
      <c r="F24" s="12" t="str">
        <f t="shared" ca="1" si="4"/>
        <v>09:04</v>
      </c>
      <c r="G24" s="12" t="str">
        <f t="shared" ca="1" si="5"/>
        <v>13:40</v>
      </c>
      <c r="H24" s="12">
        <f t="shared" ca="1" si="6"/>
        <v>0.19166666666666665</v>
      </c>
      <c r="I24" s="10" t="str">
        <f t="shared" ca="1" si="7"/>
        <v>Dinheiro</v>
      </c>
      <c r="J24" s="13">
        <f t="shared" ca="1" si="8"/>
        <v>92</v>
      </c>
      <c r="K24" s="10" t="str">
        <f t="shared" ca="1" si="9"/>
        <v>C2</v>
      </c>
      <c r="L24" s="10" t="s">
        <v>18</v>
      </c>
    </row>
    <row r="25" spans="2:12" x14ac:dyDescent="0.3">
      <c r="B25" s="10">
        <f t="shared" si="0"/>
        <v>18</v>
      </c>
      <c r="C25" s="11">
        <f t="shared" ca="1" si="1"/>
        <v>44351</v>
      </c>
      <c r="D25" s="10" t="str">
        <f t="shared" ca="1" si="2"/>
        <v>CARRO MÉDIO</v>
      </c>
      <c r="E25" s="10" t="str">
        <f t="shared" ca="1" si="3"/>
        <v>SOAN-8889</v>
      </c>
      <c r="F25" s="12" t="str">
        <f t="shared" ca="1" si="4"/>
        <v>08:25</v>
      </c>
      <c r="G25" s="12" t="str">
        <f t="shared" ca="1" si="5"/>
        <v>15:31</v>
      </c>
      <c r="H25" s="12">
        <f t="shared" ca="1" si="6"/>
        <v>0.29583333333333339</v>
      </c>
      <c r="I25" s="10" t="str">
        <f t="shared" ca="1" si="7"/>
        <v>Dinheiro</v>
      </c>
      <c r="J25" s="13">
        <f t="shared" ca="1" si="8"/>
        <v>106.50000000000003</v>
      </c>
      <c r="K25" s="10" t="str">
        <f t="shared" ca="1" si="9"/>
        <v>C2</v>
      </c>
      <c r="L25" s="10" t="s">
        <v>18</v>
      </c>
    </row>
    <row r="26" spans="2:12" x14ac:dyDescent="0.3">
      <c r="B26" s="10">
        <f t="shared" si="0"/>
        <v>19</v>
      </c>
      <c r="C26" s="11">
        <f t="shared" ca="1" si="1"/>
        <v>44221</v>
      </c>
      <c r="D26" s="10" t="str">
        <f t="shared" ca="1" si="2"/>
        <v>CARRO MÉDIO</v>
      </c>
      <c r="E26" s="10" t="str">
        <f t="shared" ca="1" si="3"/>
        <v>TZIN-7692</v>
      </c>
      <c r="F26" s="12" t="str">
        <f t="shared" ca="1" si="4"/>
        <v>10:40</v>
      </c>
      <c r="G26" s="12" t="str">
        <f t="shared" ca="1" si="5"/>
        <v>14:39</v>
      </c>
      <c r="H26" s="12">
        <f t="shared" ca="1" si="6"/>
        <v>0.1659722222222223</v>
      </c>
      <c r="I26" s="10" t="str">
        <f t="shared" ca="1" si="7"/>
        <v>Cartão</v>
      </c>
      <c r="J26" s="13">
        <f t="shared" ca="1" si="8"/>
        <v>59.750000000000028</v>
      </c>
      <c r="K26" s="10" t="str">
        <f t="shared" ca="1" si="9"/>
        <v>A4</v>
      </c>
      <c r="L26" s="10" t="s">
        <v>18</v>
      </c>
    </row>
    <row r="27" spans="2:12" x14ac:dyDescent="0.3">
      <c r="B27" s="10">
        <f t="shared" si="0"/>
        <v>20</v>
      </c>
      <c r="C27" s="11">
        <f t="shared" ca="1" si="1"/>
        <v>44445</v>
      </c>
      <c r="D27" s="10" t="str">
        <f t="shared" ca="1" si="2"/>
        <v>CARRO PEQUENO</v>
      </c>
      <c r="E27" s="10" t="str">
        <f t="shared" ca="1" si="3"/>
        <v>QGVD-5707</v>
      </c>
      <c r="F27" s="12" t="str">
        <f t="shared" ca="1" si="4"/>
        <v>08:04</v>
      </c>
      <c r="G27" s="12" t="str">
        <f t="shared" ca="1" si="5"/>
        <v>13:45</v>
      </c>
      <c r="H27" s="12">
        <f t="shared" ca="1" si="6"/>
        <v>0.23680555555555555</v>
      </c>
      <c r="I27" s="10" t="str">
        <f t="shared" ca="1" si="7"/>
        <v>Dinheiro</v>
      </c>
      <c r="J27" s="13">
        <f t="shared" ca="1" si="8"/>
        <v>68.2</v>
      </c>
      <c r="K27" s="10" t="str">
        <f t="shared" ca="1" si="9"/>
        <v>B2</v>
      </c>
      <c r="L27" s="10" t="s">
        <v>18</v>
      </c>
    </row>
    <row r="28" spans="2:12" x14ac:dyDescent="0.3">
      <c r="B28" s="10">
        <f t="shared" si="0"/>
        <v>21</v>
      </c>
      <c r="C28" s="11">
        <f t="shared" ca="1" si="1"/>
        <v>44333</v>
      </c>
      <c r="D28" s="10" t="str">
        <f t="shared" ca="1" si="2"/>
        <v>CARRO GRANDE</v>
      </c>
      <c r="E28" s="10" t="str">
        <f t="shared" ca="1" si="3"/>
        <v>EQBN-2826</v>
      </c>
      <c r="F28" s="12" t="str">
        <f t="shared" ca="1" si="4"/>
        <v>06:50</v>
      </c>
      <c r="G28" s="12" t="str">
        <f t="shared" ca="1" si="5"/>
        <v>15:06</v>
      </c>
      <c r="H28" s="12">
        <f t="shared" ca="1" si="6"/>
        <v>0.34444444444444444</v>
      </c>
      <c r="I28" s="10" t="str">
        <f t="shared" ca="1" si="7"/>
        <v>Dinheiro</v>
      </c>
      <c r="J28" s="13">
        <f t="shared" ca="1" si="8"/>
        <v>165.33333333333331</v>
      </c>
      <c r="K28" s="10" t="str">
        <f t="shared" ca="1" si="9"/>
        <v>C3</v>
      </c>
      <c r="L28" s="10" t="s">
        <v>18</v>
      </c>
    </row>
    <row r="29" spans="2:12" x14ac:dyDescent="0.3">
      <c r="B29" s="10">
        <f t="shared" si="0"/>
        <v>22</v>
      </c>
      <c r="C29" s="11">
        <f t="shared" ca="1" si="1"/>
        <v>44429</v>
      </c>
      <c r="D29" s="10" t="str">
        <f t="shared" ca="1" si="2"/>
        <v>CARRO GRANDE</v>
      </c>
      <c r="E29" s="10" t="str">
        <f t="shared" ca="1" si="3"/>
        <v>URFP-7509</v>
      </c>
      <c r="F29" s="12" t="str">
        <f t="shared" ca="1" si="4"/>
        <v>07:54</v>
      </c>
      <c r="G29" s="12" t="str">
        <f t="shared" ca="1" si="5"/>
        <v>14:03</v>
      </c>
      <c r="H29" s="12">
        <f t="shared" ca="1" si="6"/>
        <v>0.25625000000000003</v>
      </c>
      <c r="I29" s="10" t="str">
        <f t="shared" ca="1" si="7"/>
        <v>Dinheiro</v>
      </c>
      <c r="J29" s="13">
        <f t="shared" ca="1" si="8"/>
        <v>123</v>
      </c>
      <c r="K29" s="10" t="str">
        <f t="shared" ca="1" si="9"/>
        <v>B3</v>
      </c>
      <c r="L29" s="10" t="s">
        <v>18</v>
      </c>
    </row>
    <row r="30" spans="2:12" x14ac:dyDescent="0.3">
      <c r="B30" s="10">
        <f t="shared" si="0"/>
        <v>23</v>
      </c>
      <c r="C30" s="11">
        <f t="shared" ca="1" si="1"/>
        <v>44357</v>
      </c>
      <c r="D30" s="10" t="str">
        <f t="shared" ca="1" si="2"/>
        <v>CARRO PEQUENO</v>
      </c>
      <c r="E30" s="10" t="str">
        <f t="shared" ca="1" si="3"/>
        <v>SKPJ-6739</v>
      </c>
      <c r="F30" s="12" t="str">
        <f t="shared" ca="1" si="4"/>
        <v>10:08</v>
      </c>
      <c r="G30" s="12" t="str">
        <f t="shared" ca="1" si="5"/>
        <v>15:28</v>
      </c>
      <c r="H30" s="12">
        <f t="shared" ca="1" si="6"/>
        <v>0.22222222222222227</v>
      </c>
      <c r="I30" s="10" t="str">
        <f t="shared" ca="1" si="7"/>
        <v>Dinheiro</v>
      </c>
      <c r="J30" s="13">
        <f t="shared" ca="1" si="8"/>
        <v>64</v>
      </c>
      <c r="K30" s="10" t="str">
        <f t="shared" ca="1" si="9"/>
        <v>B5</v>
      </c>
      <c r="L30" s="10" t="s">
        <v>18</v>
      </c>
    </row>
    <row r="31" spans="2:12" x14ac:dyDescent="0.3">
      <c r="B31" s="10">
        <f t="shared" si="0"/>
        <v>24</v>
      </c>
      <c r="C31" s="11">
        <f t="shared" ca="1" si="1"/>
        <v>44400</v>
      </c>
      <c r="D31" s="10" t="str">
        <f t="shared" ca="1" si="2"/>
        <v>MOTO</v>
      </c>
      <c r="E31" s="10" t="str">
        <f t="shared" ca="1" si="3"/>
        <v>BSVJ-9650</v>
      </c>
      <c r="F31" s="12" t="str">
        <f t="shared" ca="1" si="4"/>
        <v>10:04</v>
      </c>
      <c r="G31" s="12" t="str">
        <f t="shared" ca="1" si="5"/>
        <v>14:41</v>
      </c>
      <c r="H31" s="12">
        <f t="shared" ca="1" si="6"/>
        <v>0.19236111111111115</v>
      </c>
      <c r="I31" s="10" t="str">
        <f t="shared" ca="1" si="7"/>
        <v>Cartão</v>
      </c>
      <c r="J31" s="13">
        <f t="shared" ca="1" si="8"/>
        <v>41.550000000000004</v>
      </c>
      <c r="K31" s="10" t="str">
        <f t="shared" ca="1" si="9"/>
        <v>C5</v>
      </c>
      <c r="L31" s="10" t="s">
        <v>18</v>
      </c>
    </row>
    <row r="32" spans="2:12" x14ac:dyDescent="0.3">
      <c r="B32" s="10">
        <f t="shared" si="0"/>
        <v>25</v>
      </c>
      <c r="C32" s="11">
        <f t="shared" ca="1" si="1"/>
        <v>44202</v>
      </c>
      <c r="D32" s="10" t="str">
        <f t="shared" ca="1" si="2"/>
        <v>CARRO MÉDIO</v>
      </c>
      <c r="E32" s="10" t="str">
        <f t="shared" ca="1" si="3"/>
        <v>XLJJ-2728</v>
      </c>
      <c r="F32" s="12" t="str">
        <f t="shared" ca="1" si="4"/>
        <v>09:17</v>
      </c>
      <c r="G32" s="12" t="str">
        <f t="shared" ca="1" si="5"/>
        <v>14:26</v>
      </c>
      <c r="H32" s="12">
        <f t="shared" ca="1" si="6"/>
        <v>0.21458333333333329</v>
      </c>
      <c r="I32" s="10" t="str">
        <f t="shared" ca="1" si="7"/>
        <v>Dinheiro</v>
      </c>
      <c r="J32" s="13">
        <f t="shared" ca="1" si="8"/>
        <v>77.249999999999972</v>
      </c>
      <c r="K32" s="10" t="str">
        <f t="shared" ca="1" si="9"/>
        <v>B5</v>
      </c>
      <c r="L32" s="10" t="s">
        <v>18</v>
      </c>
    </row>
    <row r="33" spans="2:12" x14ac:dyDescent="0.3">
      <c r="B33" s="10">
        <f t="shared" si="0"/>
        <v>26</v>
      </c>
      <c r="C33" s="11">
        <f t="shared" ca="1" si="1"/>
        <v>44459</v>
      </c>
      <c r="D33" s="10" t="str">
        <f t="shared" ca="1" si="2"/>
        <v>CARRO GRANDE</v>
      </c>
      <c r="E33" s="10" t="str">
        <f t="shared" ca="1" si="3"/>
        <v>ECMH-9126</v>
      </c>
      <c r="F33" s="12" t="str">
        <f t="shared" ca="1" si="4"/>
        <v>10:08</v>
      </c>
      <c r="G33" s="12" t="str">
        <f t="shared" ca="1" si="5"/>
        <v>13:29</v>
      </c>
      <c r="H33" s="12">
        <f t="shared" ca="1" si="6"/>
        <v>0.13958333333333334</v>
      </c>
      <c r="I33" s="10" t="str">
        <f t="shared" ca="1" si="7"/>
        <v>Cartão</v>
      </c>
      <c r="J33" s="13">
        <f t="shared" ca="1" si="8"/>
        <v>67</v>
      </c>
      <c r="K33" s="10" t="str">
        <f t="shared" ca="1" si="9"/>
        <v>A4</v>
      </c>
      <c r="L33" s="10" t="s">
        <v>18</v>
      </c>
    </row>
    <row r="34" spans="2:12" x14ac:dyDescent="0.3">
      <c r="B34" s="10">
        <f t="shared" si="0"/>
        <v>27</v>
      </c>
      <c r="C34" s="11">
        <f t="shared" ca="1" si="1"/>
        <v>44448</v>
      </c>
      <c r="D34" s="10" t="str">
        <f t="shared" ca="1" si="2"/>
        <v>CARRO GRANDE</v>
      </c>
      <c r="E34" s="10" t="str">
        <f t="shared" ca="1" si="3"/>
        <v>VSKL-2237</v>
      </c>
      <c r="F34" s="12" t="str">
        <f t="shared" ca="1" si="4"/>
        <v>06:17</v>
      </c>
      <c r="G34" s="12" t="str">
        <f t="shared" ca="1" si="5"/>
        <v>12:16</v>
      </c>
      <c r="H34" s="12">
        <f t="shared" ca="1" si="6"/>
        <v>0.24930555555555561</v>
      </c>
      <c r="I34" s="10" t="str">
        <f t="shared" ca="1" si="7"/>
        <v>Cartão</v>
      </c>
      <c r="J34" s="13">
        <f t="shared" ca="1" si="8"/>
        <v>119.66666666666669</v>
      </c>
      <c r="K34" s="10" t="str">
        <f t="shared" ca="1" si="9"/>
        <v>C2</v>
      </c>
      <c r="L34" s="10" t="s">
        <v>18</v>
      </c>
    </row>
    <row r="35" spans="2:12" x14ac:dyDescent="0.3">
      <c r="B35" s="10">
        <f t="shared" si="0"/>
        <v>28</v>
      </c>
      <c r="C35" s="11">
        <f t="shared" ca="1" si="1"/>
        <v>44305</v>
      </c>
      <c r="D35" s="10" t="str">
        <f t="shared" ca="1" si="2"/>
        <v>CARRO GRANDE</v>
      </c>
      <c r="E35" s="10" t="str">
        <f t="shared" ca="1" si="3"/>
        <v>KHBJ-4244</v>
      </c>
      <c r="F35" s="12" t="str">
        <f t="shared" ca="1" si="4"/>
        <v>10:53</v>
      </c>
      <c r="G35" s="12" t="str">
        <f t="shared" ca="1" si="5"/>
        <v>13:14</v>
      </c>
      <c r="H35" s="12">
        <f t="shared" ca="1" si="6"/>
        <v>9.7916666666666596E-2</v>
      </c>
      <c r="I35" s="10" t="str">
        <f t="shared" ca="1" si="7"/>
        <v>Dinheiro</v>
      </c>
      <c r="J35" s="13">
        <f t="shared" ca="1" si="8"/>
        <v>46.999999999999964</v>
      </c>
      <c r="K35" s="10" t="str">
        <f t="shared" ca="1" si="9"/>
        <v>C5</v>
      </c>
      <c r="L35" s="10" t="s">
        <v>18</v>
      </c>
    </row>
    <row r="36" spans="2:12" x14ac:dyDescent="0.3">
      <c r="B36" s="10">
        <f t="shared" si="0"/>
        <v>29</v>
      </c>
      <c r="C36" s="11">
        <f t="shared" ca="1" si="1"/>
        <v>44300</v>
      </c>
      <c r="D36" s="10" t="str">
        <f t="shared" ca="1" si="2"/>
        <v>CARRO MÉDIO</v>
      </c>
      <c r="E36" s="10" t="str">
        <f t="shared" ca="1" si="3"/>
        <v>EHNP-8202</v>
      </c>
      <c r="F36" s="12" t="str">
        <f t="shared" ca="1" si="4"/>
        <v>09:19</v>
      </c>
      <c r="G36" s="12" t="str">
        <f t="shared" ca="1" si="5"/>
        <v>14:27</v>
      </c>
      <c r="H36" s="12">
        <f t="shared" ca="1" si="6"/>
        <v>0.21388888888888885</v>
      </c>
      <c r="I36" s="10" t="str">
        <f t="shared" ca="1" si="7"/>
        <v>Cartão</v>
      </c>
      <c r="J36" s="13">
        <f t="shared" ca="1" si="8"/>
        <v>77</v>
      </c>
      <c r="K36" s="10" t="str">
        <f t="shared" ca="1" si="9"/>
        <v>C1</v>
      </c>
      <c r="L36" s="10" t="s">
        <v>18</v>
      </c>
    </row>
    <row r="37" spans="2:12" x14ac:dyDescent="0.3">
      <c r="B37" s="10">
        <f t="shared" si="0"/>
        <v>30</v>
      </c>
      <c r="C37" s="11">
        <f t="shared" ca="1" si="1"/>
        <v>44329</v>
      </c>
      <c r="D37" s="10" t="str">
        <f t="shared" ca="1" si="2"/>
        <v>CARRO GRANDE</v>
      </c>
      <c r="E37" s="10" t="str">
        <f t="shared" ca="1" si="3"/>
        <v>CWKX-2756</v>
      </c>
      <c r="F37" s="12" t="str">
        <f t="shared" ca="1" si="4"/>
        <v>10:27</v>
      </c>
      <c r="G37" s="12" t="str">
        <f t="shared" ca="1" si="5"/>
        <v>15:03</v>
      </c>
      <c r="H37" s="12">
        <f t="shared" ca="1" si="6"/>
        <v>0.19166666666666671</v>
      </c>
      <c r="I37" s="10" t="str">
        <f t="shared" ca="1" si="7"/>
        <v>Dinheiro</v>
      </c>
      <c r="J37" s="13">
        <f t="shared" ca="1" si="8"/>
        <v>92.000000000000028</v>
      </c>
      <c r="K37" s="10" t="str">
        <f t="shared" ca="1" si="9"/>
        <v>C3</v>
      </c>
      <c r="L37" s="10" t="s">
        <v>18</v>
      </c>
    </row>
    <row r="38" spans="2:12" x14ac:dyDescent="0.3">
      <c r="B38" s="10">
        <f t="shared" si="0"/>
        <v>31</v>
      </c>
      <c r="C38" s="11">
        <f t="shared" ca="1" si="1"/>
        <v>44314</v>
      </c>
      <c r="D38" s="10" t="str">
        <f t="shared" ca="1" si="2"/>
        <v>CARRO PEQUENO</v>
      </c>
      <c r="E38" s="10" t="str">
        <f t="shared" ca="1" si="3"/>
        <v>CWGL-6024</v>
      </c>
      <c r="F38" s="12" t="str">
        <f t="shared" ca="1" si="4"/>
        <v>07:23</v>
      </c>
      <c r="G38" s="12" t="str">
        <f t="shared" ca="1" si="5"/>
        <v>14:35</v>
      </c>
      <c r="H38" s="12">
        <f t="shared" ca="1" si="6"/>
        <v>0.30000000000000004</v>
      </c>
      <c r="I38" s="10" t="str">
        <f t="shared" ca="1" si="7"/>
        <v>Dinheiro</v>
      </c>
      <c r="J38" s="13">
        <f t="shared" ca="1" si="8"/>
        <v>86.4</v>
      </c>
      <c r="K38" s="10" t="str">
        <f t="shared" ca="1" si="9"/>
        <v>B3</v>
      </c>
      <c r="L38" s="10" t="s">
        <v>18</v>
      </c>
    </row>
    <row r="39" spans="2:12" x14ac:dyDescent="0.3">
      <c r="B39" s="10">
        <f t="shared" si="0"/>
        <v>32</v>
      </c>
      <c r="C39" s="11">
        <f t="shared" ca="1" si="1"/>
        <v>44287</v>
      </c>
      <c r="D39" s="10" t="str">
        <f t="shared" ca="1" si="2"/>
        <v>CARRO PEQUENO</v>
      </c>
      <c r="E39" s="10" t="str">
        <f t="shared" ca="1" si="3"/>
        <v>FSNX-3541</v>
      </c>
      <c r="F39" s="12" t="str">
        <f t="shared" ca="1" si="4"/>
        <v>08:12</v>
      </c>
      <c r="G39" s="12" t="str">
        <f t="shared" ca="1" si="5"/>
        <v>13:49</v>
      </c>
      <c r="H39" s="12">
        <f t="shared" ca="1" si="6"/>
        <v>0.23402777777777778</v>
      </c>
      <c r="I39" s="10" t="str">
        <f t="shared" ca="1" si="7"/>
        <v>Dinheiro</v>
      </c>
      <c r="J39" s="13">
        <f t="shared" ca="1" si="8"/>
        <v>67.400000000000006</v>
      </c>
      <c r="K39" s="10" t="str">
        <f t="shared" ca="1" si="9"/>
        <v>B1</v>
      </c>
      <c r="L39" s="10" t="s">
        <v>18</v>
      </c>
    </row>
    <row r="40" spans="2:12" x14ac:dyDescent="0.3">
      <c r="B40" s="10">
        <f t="shared" si="0"/>
        <v>33</v>
      </c>
      <c r="C40" s="11">
        <f t="shared" ca="1" si="1"/>
        <v>44436</v>
      </c>
      <c r="D40" s="10" t="str">
        <f t="shared" ca="1" si="2"/>
        <v>CARRO MÉDIO</v>
      </c>
      <c r="E40" s="10" t="str">
        <f t="shared" ca="1" si="3"/>
        <v>GWFC-9602</v>
      </c>
      <c r="F40" s="12" t="str">
        <f t="shared" ca="1" si="4"/>
        <v>10:04</v>
      </c>
      <c r="G40" s="12" t="str">
        <f t="shared" ca="1" si="5"/>
        <v>12:43</v>
      </c>
      <c r="H40" s="12">
        <f t="shared" ca="1" si="6"/>
        <v>0.11041666666666666</v>
      </c>
      <c r="I40" s="10" t="str">
        <f t="shared" ca="1" si="7"/>
        <v>Dinheiro</v>
      </c>
      <c r="J40" s="13">
        <f t="shared" ca="1" si="8"/>
        <v>39.75</v>
      </c>
      <c r="K40" s="10" t="str">
        <f t="shared" ca="1" si="9"/>
        <v>C3</v>
      </c>
      <c r="L40" s="10" t="s">
        <v>18</v>
      </c>
    </row>
    <row r="41" spans="2:12" x14ac:dyDescent="0.3">
      <c r="B41" s="10">
        <f t="shared" si="0"/>
        <v>34</v>
      </c>
      <c r="C41" s="11">
        <f t="shared" ca="1" si="1"/>
        <v>44464</v>
      </c>
      <c r="D41" s="10" t="str">
        <f t="shared" ca="1" si="2"/>
        <v>CARRO MÉDIO</v>
      </c>
      <c r="E41" s="10" t="str">
        <f t="shared" ca="1" si="3"/>
        <v>IYLO-6851</v>
      </c>
      <c r="F41" s="12" t="str">
        <f t="shared" ca="1" si="4"/>
        <v>08:04</v>
      </c>
      <c r="G41" s="12" t="str">
        <f t="shared" ca="1" si="5"/>
        <v>14:13</v>
      </c>
      <c r="H41" s="12">
        <f t="shared" ca="1" si="6"/>
        <v>0.25625000000000003</v>
      </c>
      <c r="I41" s="10" t="str">
        <f t="shared" ca="1" si="7"/>
        <v>Cartão</v>
      </c>
      <c r="J41" s="13">
        <f t="shared" ca="1" si="8"/>
        <v>92.25</v>
      </c>
      <c r="K41" s="10" t="str">
        <f t="shared" ca="1" si="9"/>
        <v>C4</v>
      </c>
      <c r="L41" s="10" t="s">
        <v>18</v>
      </c>
    </row>
    <row r="42" spans="2:12" x14ac:dyDescent="0.3">
      <c r="B42" s="10">
        <f t="shared" si="0"/>
        <v>35</v>
      </c>
      <c r="C42" s="11">
        <f t="shared" ca="1" si="1"/>
        <v>44276</v>
      </c>
      <c r="D42" s="10" t="str">
        <f t="shared" ca="1" si="2"/>
        <v>CARRO GRANDE</v>
      </c>
      <c r="E42" s="10" t="str">
        <f t="shared" ca="1" si="3"/>
        <v>ITCL-5461</v>
      </c>
      <c r="F42" s="12" t="str">
        <f t="shared" ca="1" si="4"/>
        <v>10:48</v>
      </c>
      <c r="G42" s="12" t="str">
        <f t="shared" ca="1" si="5"/>
        <v>13:30</v>
      </c>
      <c r="H42" s="12">
        <f t="shared" ca="1" si="6"/>
        <v>0.11249999999999999</v>
      </c>
      <c r="I42" s="10" t="str">
        <f t="shared" ca="1" si="7"/>
        <v>Cartão</v>
      </c>
      <c r="J42" s="13">
        <f t="shared" ca="1" si="8"/>
        <v>53.999999999999993</v>
      </c>
      <c r="K42" s="10" t="str">
        <f t="shared" ca="1" si="9"/>
        <v>C3</v>
      </c>
      <c r="L42" s="10" t="s">
        <v>18</v>
      </c>
    </row>
    <row r="43" spans="2:12" x14ac:dyDescent="0.3">
      <c r="B43" s="10">
        <f t="shared" si="0"/>
        <v>36</v>
      </c>
      <c r="C43" s="11">
        <f t="shared" ca="1" si="1"/>
        <v>44441</v>
      </c>
      <c r="D43" s="10" t="str">
        <f t="shared" ca="1" si="2"/>
        <v>CARRO GRANDE</v>
      </c>
      <c r="E43" s="10" t="str">
        <f t="shared" ca="1" si="3"/>
        <v>FHFW-5559</v>
      </c>
      <c r="F43" s="12" t="str">
        <f t="shared" ca="1" si="4"/>
        <v>08:17</v>
      </c>
      <c r="G43" s="12" t="str">
        <f t="shared" ca="1" si="5"/>
        <v>12:21</v>
      </c>
      <c r="H43" s="12">
        <f t="shared" ca="1" si="6"/>
        <v>0.1694444444444444</v>
      </c>
      <c r="I43" s="10" t="str">
        <f t="shared" ca="1" si="7"/>
        <v>Cartão</v>
      </c>
      <c r="J43" s="13">
        <f t="shared" ca="1" si="8"/>
        <v>81.333333333333314</v>
      </c>
      <c r="K43" s="10" t="str">
        <f t="shared" ca="1" si="9"/>
        <v>B5</v>
      </c>
      <c r="L43" s="10" t="s">
        <v>18</v>
      </c>
    </row>
    <row r="44" spans="2:12" x14ac:dyDescent="0.3">
      <c r="B44" s="10">
        <f t="shared" si="0"/>
        <v>37</v>
      </c>
      <c r="C44" s="11">
        <f t="shared" ca="1" si="1"/>
        <v>44271</v>
      </c>
      <c r="D44" s="10" t="str">
        <f t="shared" ca="1" si="2"/>
        <v>MOTO</v>
      </c>
      <c r="E44" s="10" t="str">
        <f t="shared" ca="1" si="3"/>
        <v>NGRM-7136</v>
      </c>
      <c r="F44" s="12" t="str">
        <f t="shared" ca="1" si="4"/>
        <v>11:45</v>
      </c>
      <c r="G44" s="12" t="str">
        <f t="shared" ca="1" si="5"/>
        <v>15:30</v>
      </c>
      <c r="H44" s="12">
        <f t="shared" ca="1" si="6"/>
        <v>0.15625000000000006</v>
      </c>
      <c r="I44" s="10" t="str">
        <f t="shared" ca="1" si="7"/>
        <v>Dinheiro</v>
      </c>
      <c r="J44" s="13">
        <f t="shared" ca="1" si="8"/>
        <v>33.750000000000014</v>
      </c>
      <c r="K44" s="10" t="str">
        <f t="shared" ca="1" si="9"/>
        <v>C1</v>
      </c>
      <c r="L44" s="10" t="s">
        <v>18</v>
      </c>
    </row>
    <row r="45" spans="2:12" x14ac:dyDescent="0.3">
      <c r="B45" s="10">
        <f t="shared" si="0"/>
        <v>38</v>
      </c>
      <c r="C45" s="11">
        <f t="shared" ca="1" si="1"/>
        <v>44410</v>
      </c>
      <c r="D45" s="10" t="str">
        <f t="shared" ca="1" si="2"/>
        <v>MOTO</v>
      </c>
      <c r="E45" s="10" t="str">
        <f t="shared" ca="1" si="3"/>
        <v>KWGU-6273</v>
      </c>
      <c r="F45" s="12" t="str">
        <f t="shared" ca="1" si="4"/>
        <v>07:57</v>
      </c>
      <c r="G45" s="12" t="str">
        <f t="shared" ca="1" si="5"/>
        <v>13:36</v>
      </c>
      <c r="H45" s="12">
        <f t="shared" ca="1" si="6"/>
        <v>0.23541666666666666</v>
      </c>
      <c r="I45" s="10" t="str">
        <f t="shared" ca="1" si="7"/>
        <v>Cartão</v>
      </c>
      <c r="J45" s="13">
        <f t="shared" ca="1" si="8"/>
        <v>50.85</v>
      </c>
      <c r="K45" s="10" t="str">
        <f t="shared" ca="1" si="9"/>
        <v>C1</v>
      </c>
      <c r="L45" s="10" t="s">
        <v>18</v>
      </c>
    </row>
    <row r="46" spans="2:12" x14ac:dyDescent="0.3">
      <c r="B46" s="10">
        <f t="shared" si="0"/>
        <v>39</v>
      </c>
      <c r="C46" s="11">
        <f t="shared" ca="1" si="1"/>
        <v>44216</v>
      </c>
      <c r="D46" s="10" t="str">
        <f t="shared" ca="1" si="2"/>
        <v>CARRO MÉDIO</v>
      </c>
      <c r="E46" s="10" t="str">
        <f t="shared" ca="1" si="3"/>
        <v>HJLJ-8671</v>
      </c>
      <c r="F46" s="12" t="str">
        <f t="shared" ca="1" si="4"/>
        <v>08:40</v>
      </c>
      <c r="G46" s="12" t="str">
        <f t="shared" ca="1" si="5"/>
        <v>13:02</v>
      </c>
      <c r="H46" s="12">
        <f t="shared" ca="1" si="6"/>
        <v>0.18194444444444441</v>
      </c>
      <c r="I46" s="10" t="str">
        <f t="shared" ca="1" si="7"/>
        <v>Dinheiro</v>
      </c>
      <c r="J46" s="13">
        <f t="shared" ca="1" si="8"/>
        <v>65.499999999999986</v>
      </c>
      <c r="K46" s="10" t="str">
        <f t="shared" ca="1" si="9"/>
        <v>A3</v>
      </c>
      <c r="L46" s="10" t="s">
        <v>18</v>
      </c>
    </row>
    <row r="47" spans="2:12" x14ac:dyDescent="0.3">
      <c r="B47" s="10">
        <f t="shared" si="0"/>
        <v>40</v>
      </c>
      <c r="C47" s="11">
        <f t="shared" ca="1" si="1"/>
        <v>44297</v>
      </c>
      <c r="D47" s="10" t="str">
        <f t="shared" ca="1" si="2"/>
        <v>CARRO PEQUENO</v>
      </c>
      <c r="E47" s="10" t="str">
        <f t="shared" ca="1" si="3"/>
        <v>CNXA-9363</v>
      </c>
      <c r="F47" s="12" t="str">
        <f t="shared" ca="1" si="4"/>
        <v>11:50</v>
      </c>
      <c r="G47" s="12" t="str">
        <f t="shared" ca="1" si="5"/>
        <v>12:30</v>
      </c>
      <c r="H47" s="12">
        <f t="shared" ca="1" si="6"/>
        <v>2.777777777777779E-2</v>
      </c>
      <c r="I47" s="10" t="str">
        <f t="shared" ca="1" si="7"/>
        <v>Cartão</v>
      </c>
      <c r="J47" s="13">
        <f t="shared" ca="1" si="8"/>
        <v>8.0000000000000036</v>
      </c>
      <c r="K47" s="10" t="str">
        <f t="shared" ca="1" si="9"/>
        <v>C3</v>
      </c>
      <c r="L47" s="10" t="s">
        <v>18</v>
      </c>
    </row>
    <row r="48" spans="2:12" x14ac:dyDescent="0.3">
      <c r="B48" s="10">
        <f t="shared" si="0"/>
        <v>41</v>
      </c>
      <c r="C48" s="11">
        <f t="shared" ca="1" si="1"/>
        <v>44211</v>
      </c>
      <c r="D48" s="10" t="str">
        <f t="shared" ca="1" si="2"/>
        <v>CARRO PEQUENO</v>
      </c>
      <c r="E48" s="10" t="str">
        <f t="shared" ca="1" si="3"/>
        <v>QOXT-8682</v>
      </c>
      <c r="F48" s="12" t="str">
        <f t="shared" ca="1" si="4"/>
        <v>10:59</v>
      </c>
      <c r="G48" s="12" t="str">
        <f t="shared" ca="1" si="5"/>
        <v>15:24</v>
      </c>
      <c r="H48" s="12">
        <f t="shared" ca="1" si="6"/>
        <v>0.18402777777777785</v>
      </c>
      <c r="I48" s="10" t="str">
        <f t="shared" ca="1" si="7"/>
        <v>Dinheiro</v>
      </c>
      <c r="J48" s="13">
        <f t="shared" ca="1" si="8"/>
        <v>53.000000000000014</v>
      </c>
      <c r="K48" s="10" t="str">
        <f t="shared" ca="1" si="9"/>
        <v>C3</v>
      </c>
      <c r="L48" s="10" t="s">
        <v>18</v>
      </c>
    </row>
    <row r="49" spans="2:12" x14ac:dyDescent="0.3">
      <c r="B49" s="10">
        <f t="shared" si="0"/>
        <v>42</v>
      </c>
      <c r="C49" s="11">
        <f t="shared" ca="1" si="1"/>
        <v>44261</v>
      </c>
      <c r="D49" s="10" t="str">
        <f t="shared" ca="1" si="2"/>
        <v>CARRO PEQUENO</v>
      </c>
      <c r="E49" s="10" t="str">
        <f t="shared" ca="1" si="3"/>
        <v>EMSV-5028</v>
      </c>
      <c r="F49" s="12" t="str">
        <f t="shared" ca="1" si="4"/>
        <v>08:18</v>
      </c>
      <c r="G49" s="12" t="str">
        <f t="shared" ca="1" si="5"/>
        <v>13:30</v>
      </c>
      <c r="H49" s="12">
        <f t="shared" ca="1" si="6"/>
        <v>0.21666666666666662</v>
      </c>
      <c r="I49" s="10" t="str">
        <f t="shared" ca="1" si="7"/>
        <v>Dinheiro</v>
      </c>
      <c r="J49" s="13">
        <f t="shared" ca="1" si="8"/>
        <v>62.399999999999991</v>
      </c>
      <c r="K49" s="10" t="str">
        <f t="shared" ca="1" si="9"/>
        <v>A1</v>
      </c>
      <c r="L49" s="10" t="s">
        <v>18</v>
      </c>
    </row>
    <row r="50" spans="2:12" x14ac:dyDescent="0.3">
      <c r="B50" s="10">
        <f t="shared" si="0"/>
        <v>43</v>
      </c>
      <c r="C50" s="11">
        <f t="shared" ca="1" si="1"/>
        <v>44424</v>
      </c>
      <c r="D50" s="10" t="str">
        <f t="shared" ca="1" si="2"/>
        <v>CARRO MÉDIO</v>
      </c>
      <c r="E50" s="10" t="str">
        <f t="shared" ca="1" si="3"/>
        <v>SHRM-5947</v>
      </c>
      <c r="F50" s="12" t="str">
        <f t="shared" ca="1" si="4"/>
        <v>06:17</v>
      </c>
      <c r="G50" s="12" t="str">
        <f t="shared" ca="1" si="5"/>
        <v>12:01</v>
      </c>
      <c r="H50" s="12">
        <f t="shared" ca="1" si="6"/>
        <v>0.23888888888888887</v>
      </c>
      <c r="I50" s="10" t="str">
        <f t="shared" ca="1" si="7"/>
        <v>Dinheiro</v>
      </c>
      <c r="J50" s="13">
        <f t="shared" ca="1" si="8"/>
        <v>85.999999999999986</v>
      </c>
      <c r="K50" s="10" t="str">
        <f t="shared" ca="1" si="9"/>
        <v>C2</v>
      </c>
      <c r="L50" s="10" t="s">
        <v>18</v>
      </c>
    </row>
    <row r="51" spans="2:12" x14ac:dyDescent="0.3">
      <c r="B51" s="10">
        <f t="shared" si="0"/>
        <v>44</v>
      </c>
      <c r="C51" s="11">
        <f t="shared" ca="1" si="1"/>
        <v>44433</v>
      </c>
      <c r="D51" s="10" t="str">
        <f t="shared" ca="1" si="2"/>
        <v>MOTO</v>
      </c>
      <c r="E51" s="10" t="str">
        <f t="shared" ca="1" si="3"/>
        <v>YCPI-3370</v>
      </c>
      <c r="F51" s="12" t="str">
        <f t="shared" ca="1" si="4"/>
        <v>08:29</v>
      </c>
      <c r="G51" s="12" t="str">
        <f t="shared" ca="1" si="5"/>
        <v>13:40</v>
      </c>
      <c r="H51" s="12">
        <f t="shared" ca="1" si="6"/>
        <v>0.21597222222222223</v>
      </c>
      <c r="I51" s="10" t="str">
        <f t="shared" ca="1" si="7"/>
        <v>Dinheiro</v>
      </c>
      <c r="J51" s="13">
        <f t="shared" ca="1" si="8"/>
        <v>46.650000000000006</v>
      </c>
      <c r="K51" s="10" t="str">
        <f t="shared" ca="1" si="9"/>
        <v>C1</v>
      </c>
      <c r="L51" s="10" t="s">
        <v>18</v>
      </c>
    </row>
    <row r="52" spans="2:12" x14ac:dyDescent="0.3">
      <c r="B52" s="10">
        <f t="shared" si="0"/>
        <v>45</v>
      </c>
      <c r="C52" s="11">
        <f t="shared" ca="1" si="1"/>
        <v>44413</v>
      </c>
      <c r="D52" s="10" t="str">
        <f t="shared" ca="1" si="2"/>
        <v>CARRO MÉDIO</v>
      </c>
      <c r="E52" s="10" t="str">
        <f t="shared" ca="1" si="3"/>
        <v>NRQX-4200</v>
      </c>
      <c r="F52" s="12" t="str">
        <f t="shared" ca="1" si="4"/>
        <v>09:57</v>
      </c>
      <c r="G52" s="12" t="str">
        <f t="shared" ca="1" si="5"/>
        <v>12:27</v>
      </c>
      <c r="H52" s="12">
        <f t="shared" ca="1" si="6"/>
        <v>0.10416666666666663</v>
      </c>
      <c r="I52" s="10" t="str">
        <f t="shared" ca="1" si="7"/>
        <v>Dinheiro</v>
      </c>
      <c r="J52" s="13">
        <f t="shared" ca="1" si="8"/>
        <v>37.499999999999986</v>
      </c>
      <c r="K52" s="10" t="str">
        <f t="shared" ca="1" si="9"/>
        <v>B2</v>
      </c>
      <c r="L52" s="10" t="s">
        <v>18</v>
      </c>
    </row>
    <row r="53" spans="2:12" x14ac:dyDescent="0.3">
      <c r="B53" s="10">
        <f t="shared" si="0"/>
        <v>46</v>
      </c>
      <c r="C53" s="11">
        <f t="shared" ca="1" si="1"/>
        <v>44390</v>
      </c>
      <c r="D53" s="10" t="str">
        <f t="shared" ca="1" si="2"/>
        <v>CARRO PEQUENO</v>
      </c>
      <c r="E53" s="10" t="str">
        <f t="shared" ca="1" si="3"/>
        <v>PIPG-4865</v>
      </c>
      <c r="F53" s="12" t="str">
        <f t="shared" ca="1" si="4"/>
        <v>08:18</v>
      </c>
      <c r="G53" s="12" t="str">
        <f t="shared" ca="1" si="5"/>
        <v>13:52</v>
      </c>
      <c r="H53" s="12">
        <f t="shared" ca="1" si="6"/>
        <v>0.23194444444444445</v>
      </c>
      <c r="I53" s="10" t="str">
        <f t="shared" ca="1" si="7"/>
        <v>Cartão</v>
      </c>
      <c r="J53" s="13">
        <f t="shared" ca="1" si="8"/>
        <v>66.8</v>
      </c>
      <c r="K53" s="10" t="str">
        <f t="shared" ca="1" si="9"/>
        <v>C5</v>
      </c>
      <c r="L53" s="10" t="s">
        <v>18</v>
      </c>
    </row>
    <row r="54" spans="2:12" x14ac:dyDescent="0.3">
      <c r="B54" s="10">
        <f t="shared" si="0"/>
        <v>47</v>
      </c>
      <c r="C54" s="11">
        <f t="shared" ca="1" si="1"/>
        <v>44446</v>
      </c>
      <c r="D54" s="10" t="str">
        <f t="shared" ca="1" si="2"/>
        <v>CARRO GRANDE</v>
      </c>
      <c r="E54" s="10" t="str">
        <f t="shared" ca="1" si="3"/>
        <v>BLIO-8488</v>
      </c>
      <c r="F54" s="12" t="str">
        <f t="shared" ca="1" si="4"/>
        <v>07:24</v>
      </c>
      <c r="G54" s="12" t="str">
        <f t="shared" ca="1" si="5"/>
        <v>13:43</v>
      </c>
      <c r="H54" s="12">
        <f t="shared" ca="1" si="6"/>
        <v>0.2631944444444444</v>
      </c>
      <c r="I54" s="10" t="str">
        <f t="shared" ca="1" si="7"/>
        <v>Dinheiro</v>
      </c>
      <c r="J54" s="13">
        <f t="shared" ca="1" si="8"/>
        <v>126.33333333333331</v>
      </c>
      <c r="K54" s="10" t="str">
        <f t="shared" ca="1" si="9"/>
        <v>A5</v>
      </c>
      <c r="L54" s="10" t="s">
        <v>18</v>
      </c>
    </row>
    <row r="55" spans="2:12" x14ac:dyDescent="0.3">
      <c r="B55" s="10">
        <f t="shared" si="0"/>
        <v>48</v>
      </c>
      <c r="C55" s="11">
        <f t="shared" ca="1" si="1"/>
        <v>44354</v>
      </c>
      <c r="D55" s="10" t="str">
        <f t="shared" ca="1" si="2"/>
        <v>MOTO</v>
      </c>
      <c r="E55" s="10" t="str">
        <f t="shared" ca="1" si="3"/>
        <v>VOAC-5662</v>
      </c>
      <c r="F55" s="12" t="str">
        <f t="shared" ca="1" si="4"/>
        <v>09:06</v>
      </c>
      <c r="G55" s="12" t="str">
        <f t="shared" ca="1" si="5"/>
        <v>13:38</v>
      </c>
      <c r="H55" s="12">
        <f t="shared" ca="1" si="6"/>
        <v>0.18888888888888888</v>
      </c>
      <c r="I55" s="10" t="str">
        <f t="shared" ca="1" si="7"/>
        <v>Cartão</v>
      </c>
      <c r="J55" s="13">
        <f t="shared" ca="1" si="8"/>
        <v>40.799999999999997</v>
      </c>
      <c r="K55" s="10" t="str">
        <f t="shared" ca="1" si="9"/>
        <v>A4</v>
      </c>
      <c r="L55" s="10" t="s">
        <v>18</v>
      </c>
    </row>
    <row r="56" spans="2:12" x14ac:dyDescent="0.3">
      <c r="B56" s="10">
        <f t="shared" si="0"/>
        <v>49</v>
      </c>
      <c r="C56" s="11">
        <f t="shared" ca="1" si="1"/>
        <v>44370</v>
      </c>
      <c r="D56" s="10" t="str">
        <f t="shared" ca="1" si="2"/>
        <v>CARRO MÉDIO</v>
      </c>
      <c r="E56" s="10" t="str">
        <f t="shared" ca="1" si="3"/>
        <v>ARDC-7807</v>
      </c>
      <c r="F56" s="12" t="str">
        <f t="shared" ca="1" si="4"/>
        <v>11:47</v>
      </c>
      <c r="G56" s="12" t="str">
        <f t="shared" ca="1" si="5"/>
        <v>15:40</v>
      </c>
      <c r="H56" s="12">
        <f t="shared" ca="1" si="6"/>
        <v>0.16180555555555559</v>
      </c>
      <c r="I56" s="10" t="str">
        <f t="shared" ca="1" si="7"/>
        <v>Cartão</v>
      </c>
      <c r="J56" s="13">
        <f t="shared" ca="1" si="8"/>
        <v>58.250000000000014</v>
      </c>
      <c r="K56" s="10" t="str">
        <f t="shared" ca="1" si="9"/>
        <v>C3</v>
      </c>
      <c r="L56" s="10" t="s">
        <v>18</v>
      </c>
    </row>
    <row r="57" spans="2:12" x14ac:dyDescent="0.3">
      <c r="B57" s="10">
        <f t="shared" si="0"/>
        <v>50</v>
      </c>
      <c r="C57" s="11">
        <f t="shared" ca="1" si="1"/>
        <v>44428</v>
      </c>
      <c r="D57" s="10" t="str">
        <f t="shared" ca="1" si="2"/>
        <v>CARRO GRANDE</v>
      </c>
      <c r="E57" s="10" t="str">
        <f t="shared" ca="1" si="3"/>
        <v>OEUF-9374</v>
      </c>
      <c r="F57" s="12" t="str">
        <f t="shared" ca="1" si="4"/>
        <v>11:20</v>
      </c>
      <c r="G57" s="12" t="str">
        <f t="shared" ca="1" si="5"/>
        <v>15:38</v>
      </c>
      <c r="H57" s="12">
        <f t="shared" ca="1" si="6"/>
        <v>0.17916666666666664</v>
      </c>
      <c r="I57" s="10" t="str">
        <f t="shared" ca="1" si="7"/>
        <v>Cartão</v>
      </c>
      <c r="J57" s="13">
        <f t="shared" ca="1" si="8"/>
        <v>85.999999999999972</v>
      </c>
      <c r="K57" s="10" t="str">
        <f t="shared" ca="1" si="9"/>
        <v>B4</v>
      </c>
      <c r="L57" s="10" t="s">
        <v>18</v>
      </c>
    </row>
    <row r="58" spans="2:12" x14ac:dyDescent="0.3">
      <c r="B58" s="10">
        <f t="shared" si="0"/>
        <v>51</v>
      </c>
      <c r="C58" s="11">
        <f t="shared" ca="1" si="1"/>
        <v>44248</v>
      </c>
      <c r="D58" s="10" t="str">
        <f t="shared" ca="1" si="2"/>
        <v>CARRO PEQUENO</v>
      </c>
      <c r="E58" s="10" t="str">
        <f t="shared" ca="1" si="3"/>
        <v>GIJA-8422</v>
      </c>
      <c r="F58" s="12" t="str">
        <f t="shared" ca="1" si="4"/>
        <v>07:06</v>
      </c>
      <c r="G58" s="12" t="str">
        <f t="shared" ca="1" si="5"/>
        <v>12:39</v>
      </c>
      <c r="H58" s="12">
        <f t="shared" ca="1" si="6"/>
        <v>0.23125000000000001</v>
      </c>
      <c r="I58" s="10" t="str">
        <f t="shared" ca="1" si="7"/>
        <v>Cartão</v>
      </c>
      <c r="J58" s="13">
        <f t="shared" ca="1" si="8"/>
        <v>66.600000000000009</v>
      </c>
      <c r="K58" s="10" t="str">
        <f t="shared" ca="1" si="9"/>
        <v>C2</v>
      </c>
      <c r="L58" s="10" t="s">
        <v>18</v>
      </c>
    </row>
    <row r="59" spans="2:12" x14ac:dyDescent="0.3">
      <c r="B59" s="10">
        <f t="shared" si="0"/>
        <v>52</v>
      </c>
      <c r="C59" s="11">
        <f t="shared" ca="1" si="1"/>
        <v>44460</v>
      </c>
      <c r="D59" s="10" t="str">
        <f t="shared" ca="1" si="2"/>
        <v>CARRO GRANDE</v>
      </c>
      <c r="E59" s="10" t="str">
        <f t="shared" ca="1" si="3"/>
        <v>POPI-3755</v>
      </c>
      <c r="F59" s="12" t="str">
        <f t="shared" ca="1" si="4"/>
        <v>09:33</v>
      </c>
      <c r="G59" s="12" t="str">
        <f t="shared" ca="1" si="5"/>
        <v>14:54</v>
      </c>
      <c r="H59" s="12">
        <f t="shared" ca="1" si="6"/>
        <v>0.22291666666666665</v>
      </c>
      <c r="I59" s="10" t="str">
        <f t="shared" ca="1" si="7"/>
        <v>Dinheiro</v>
      </c>
      <c r="J59" s="13">
        <f t="shared" ca="1" si="8"/>
        <v>107</v>
      </c>
      <c r="K59" s="10" t="str">
        <f t="shared" ca="1" si="9"/>
        <v>B3</v>
      </c>
      <c r="L59" s="10" t="s">
        <v>18</v>
      </c>
    </row>
    <row r="60" spans="2:12" x14ac:dyDescent="0.3">
      <c r="B60" s="10">
        <f t="shared" si="0"/>
        <v>53</v>
      </c>
      <c r="C60" s="11">
        <f t="shared" ca="1" si="1"/>
        <v>44310</v>
      </c>
      <c r="D60" s="10" t="str">
        <f t="shared" ca="1" si="2"/>
        <v>MOTO</v>
      </c>
      <c r="E60" s="10" t="str">
        <f t="shared" ca="1" si="3"/>
        <v>EEFM-2641</v>
      </c>
      <c r="F60" s="12" t="str">
        <f t="shared" ca="1" si="4"/>
        <v>11:54</v>
      </c>
      <c r="G60" s="12" t="str">
        <f t="shared" ca="1" si="5"/>
        <v>12:06</v>
      </c>
      <c r="H60" s="12">
        <f t="shared" ca="1" si="6"/>
        <v>8.3333333333333037E-3</v>
      </c>
      <c r="I60" s="10" t="str">
        <f t="shared" ca="1" si="7"/>
        <v>Cartão</v>
      </c>
      <c r="J60" s="13">
        <f t="shared" ca="1" si="8"/>
        <v>1.7999999999999936</v>
      </c>
      <c r="K60" s="10" t="str">
        <f t="shared" ca="1" si="9"/>
        <v>B3</v>
      </c>
      <c r="L60" s="10" t="s">
        <v>18</v>
      </c>
    </row>
    <row r="61" spans="2:12" x14ac:dyDescent="0.3">
      <c r="B61" s="10">
        <f t="shared" si="0"/>
        <v>54</v>
      </c>
      <c r="C61" s="11">
        <f t="shared" ca="1" si="1"/>
        <v>44255</v>
      </c>
      <c r="D61" s="10" t="str">
        <f t="shared" ca="1" si="2"/>
        <v>CARRO GRANDE</v>
      </c>
      <c r="E61" s="10" t="str">
        <f t="shared" ca="1" si="3"/>
        <v>IDYP-7750</v>
      </c>
      <c r="F61" s="12" t="str">
        <f t="shared" ca="1" si="4"/>
        <v>07:25</v>
      </c>
      <c r="G61" s="12" t="str">
        <f t="shared" ca="1" si="5"/>
        <v>12:56</v>
      </c>
      <c r="H61" s="12">
        <f t="shared" ca="1" si="6"/>
        <v>0.22986111111111107</v>
      </c>
      <c r="I61" s="10" t="str">
        <f t="shared" ca="1" si="7"/>
        <v>Cartão</v>
      </c>
      <c r="J61" s="13">
        <f t="shared" ca="1" si="8"/>
        <v>110.33333333333331</v>
      </c>
      <c r="K61" s="10" t="str">
        <f t="shared" ca="1" si="9"/>
        <v>B3</v>
      </c>
      <c r="L61" s="10" t="s">
        <v>18</v>
      </c>
    </row>
    <row r="62" spans="2:12" x14ac:dyDescent="0.3">
      <c r="B62" s="10">
        <f t="shared" si="0"/>
        <v>55</v>
      </c>
      <c r="C62" s="11">
        <f t="shared" ca="1" si="1"/>
        <v>44372</v>
      </c>
      <c r="D62" s="10" t="str">
        <f t="shared" ca="1" si="2"/>
        <v>CARRO GRANDE</v>
      </c>
      <c r="E62" s="10" t="str">
        <f t="shared" ca="1" si="3"/>
        <v>NWEH-8666</v>
      </c>
      <c r="F62" s="12" t="str">
        <f t="shared" ca="1" si="4"/>
        <v>07:26</v>
      </c>
      <c r="G62" s="12" t="str">
        <f t="shared" ca="1" si="5"/>
        <v>15:46</v>
      </c>
      <c r="H62" s="12">
        <f t="shared" ca="1" si="6"/>
        <v>0.34722222222222221</v>
      </c>
      <c r="I62" s="10" t="str">
        <f t="shared" ca="1" si="7"/>
        <v>Dinheiro</v>
      </c>
      <c r="J62" s="13">
        <f t="shared" ca="1" si="8"/>
        <v>166.66666666666663</v>
      </c>
      <c r="K62" s="10" t="str">
        <f t="shared" ca="1" si="9"/>
        <v>B3</v>
      </c>
      <c r="L62" s="10" t="s">
        <v>18</v>
      </c>
    </row>
    <row r="63" spans="2:12" x14ac:dyDescent="0.3">
      <c r="B63" s="10">
        <f t="shared" si="0"/>
        <v>56</v>
      </c>
      <c r="C63" s="11">
        <f t="shared" ca="1" si="1"/>
        <v>44305</v>
      </c>
      <c r="D63" s="10" t="str">
        <f t="shared" ca="1" si="2"/>
        <v>MOTO</v>
      </c>
      <c r="E63" s="10" t="str">
        <f t="shared" ca="1" si="3"/>
        <v>EUCX-7248</v>
      </c>
      <c r="F63" s="12" t="str">
        <f t="shared" ca="1" si="4"/>
        <v>07:11</v>
      </c>
      <c r="G63" s="12" t="str">
        <f t="shared" ca="1" si="5"/>
        <v>14:12</v>
      </c>
      <c r="H63" s="12">
        <f t="shared" ca="1" si="6"/>
        <v>0.29236111111111113</v>
      </c>
      <c r="I63" s="10" t="str">
        <f t="shared" ca="1" si="7"/>
        <v>Cartão</v>
      </c>
      <c r="J63" s="13">
        <f t="shared" ca="1" si="8"/>
        <v>63.150000000000006</v>
      </c>
      <c r="K63" s="10" t="str">
        <f t="shared" ca="1" si="9"/>
        <v>C5</v>
      </c>
      <c r="L63" s="10" t="s">
        <v>18</v>
      </c>
    </row>
    <row r="64" spans="2:12" x14ac:dyDescent="0.3">
      <c r="B64" s="10">
        <f t="shared" si="0"/>
        <v>57</v>
      </c>
      <c r="C64" s="11">
        <f t="shared" ca="1" si="1"/>
        <v>44393</v>
      </c>
      <c r="D64" s="10" t="str">
        <f t="shared" ca="1" si="2"/>
        <v>MOTO</v>
      </c>
      <c r="E64" s="10" t="str">
        <f t="shared" ca="1" si="3"/>
        <v>NNEQ-9544</v>
      </c>
      <c r="F64" s="12" t="str">
        <f t="shared" ca="1" si="4"/>
        <v>10:16</v>
      </c>
      <c r="G64" s="12" t="str">
        <f t="shared" ca="1" si="5"/>
        <v>15:48</v>
      </c>
      <c r="H64" s="12">
        <f t="shared" ca="1" si="6"/>
        <v>0.23055555555555551</v>
      </c>
      <c r="I64" s="10" t="str">
        <f t="shared" ca="1" si="7"/>
        <v>Dinheiro</v>
      </c>
      <c r="J64" s="13">
        <f t="shared" ca="1" si="8"/>
        <v>49.79999999999999</v>
      </c>
      <c r="K64" s="10" t="str">
        <f t="shared" ca="1" si="9"/>
        <v>B2</v>
      </c>
      <c r="L64" s="10" t="s">
        <v>18</v>
      </c>
    </row>
    <row r="65" spans="2:12" x14ac:dyDescent="0.3">
      <c r="B65" s="10">
        <f t="shared" si="0"/>
        <v>58</v>
      </c>
      <c r="C65" s="11">
        <f t="shared" ca="1" si="1"/>
        <v>44395</v>
      </c>
      <c r="D65" s="10" t="str">
        <f t="shared" ca="1" si="2"/>
        <v>MOTO</v>
      </c>
      <c r="E65" s="10" t="str">
        <f t="shared" ca="1" si="3"/>
        <v>ZVQE-3082</v>
      </c>
      <c r="F65" s="12" t="str">
        <f t="shared" ca="1" si="4"/>
        <v>08:13</v>
      </c>
      <c r="G65" s="12" t="str">
        <f t="shared" ca="1" si="5"/>
        <v>12:30</v>
      </c>
      <c r="H65" s="12">
        <f t="shared" ca="1" si="6"/>
        <v>0.17847222222222225</v>
      </c>
      <c r="I65" s="10" t="str">
        <f t="shared" ca="1" si="7"/>
        <v>Dinheiro</v>
      </c>
      <c r="J65" s="13">
        <f t="shared" ca="1" si="8"/>
        <v>38.550000000000004</v>
      </c>
      <c r="K65" s="10" t="str">
        <f t="shared" ca="1" si="9"/>
        <v>C1</v>
      </c>
      <c r="L65" s="10" t="s">
        <v>18</v>
      </c>
    </row>
    <row r="66" spans="2:12" x14ac:dyDescent="0.3">
      <c r="B66" s="10">
        <f t="shared" si="0"/>
        <v>59</v>
      </c>
      <c r="C66" s="11">
        <f t="shared" ca="1" si="1"/>
        <v>44307</v>
      </c>
      <c r="D66" s="10" t="str">
        <f t="shared" ca="1" si="2"/>
        <v>CARRO PEQUENO</v>
      </c>
      <c r="E66" s="10" t="str">
        <f t="shared" ca="1" si="3"/>
        <v>ZKWA-7946</v>
      </c>
      <c r="F66" s="12" t="str">
        <f t="shared" ca="1" si="4"/>
        <v>11:05</v>
      </c>
      <c r="G66" s="12" t="str">
        <f t="shared" ca="1" si="5"/>
        <v>15:51</v>
      </c>
      <c r="H66" s="12">
        <f t="shared" ca="1" si="6"/>
        <v>0.19861111111111107</v>
      </c>
      <c r="I66" s="10" t="str">
        <f t="shared" ca="1" si="7"/>
        <v>Dinheiro</v>
      </c>
      <c r="J66" s="13">
        <f t="shared" ca="1" si="8"/>
        <v>57.199999999999989</v>
      </c>
      <c r="K66" s="10" t="str">
        <f t="shared" ca="1" si="9"/>
        <v>C4</v>
      </c>
      <c r="L66" s="10" t="s">
        <v>18</v>
      </c>
    </row>
    <row r="67" spans="2:12" x14ac:dyDescent="0.3">
      <c r="B67" s="10">
        <f t="shared" si="0"/>
        <v>60</v>
      </c>
      <c r="C67" s="11">
        <f t="shared" ca="1" si="1"/>
        <v>44229</v>
      </c>
      <c r="D67" s="10" t="str">
        <f t="shared" ca="1" si="2"/>
        <v>CARRO MÉDIO</v>
      </c>
      <c r="E67" s="10" t="str">
        <f t="shared" ca="1" si="3"/>
        <v>JFQB-3620</v>
      </c>
      <c r="F67" s="12" t="str">
        <f t="shared" ca="1" si="4"/>
        <v>11:21</v>
      </c>
      <c r="G67" s="12" t="str">
        <f t="shared" ca="1" si="5"/>
        <v>14:58</v>
      </c>
      <c r="H67" s="12">
        <f t="shared" ca="1" si="6"/>
        <v>0.15069444444444446</v>
      </c>
      <c r="I67" s="10" t="str">
        <f t="shared" ca="1" si="7"/>
        <v>Cartão</v>
      </c>
      <c r="J67" s="13">
        <f t="shared" ca="1" si="8"/>
        <v>54.250000000000007</v>
      </c>
      <c r="K67" s="10" t="str">
        <f t="shared" ca="1" si="9"/>
        <v>A4</v>
      </c>
      <c r="L67" s="10" t="s">
        <v>18</v>
      </c>
    </row>
    <row r="68" spans="2:12" x14ac:dyDescent="0.3">
      <c r="B68" s="10">
        <f t="shared" si="0"/>
        <v>61</v>
      </c>
      <c r="C68" s="11">
        <f t="shared" ca="1" si="1"/>
        <v>44208</v>
      </c>
      <c r="D68" s="10" t="str">
        <f t="shared" ca="1" si="2"/>
        <v>CARRO MÉDIO</v>
      </c>
      <c r="E68" s="10" t="str">
        <f t="shared" ca="1" si="3"/>
        <v>VUDR-1669</v>
      </c>
      <c r="F68" s="12" t="str">
        <f t="shared" ca="1" si="4"/>
        <v>11:04</v>
      </c>
      <c r="G68" s="12" t="str">
        <f t="shared" ca="1" si="5"/>
        <v>14:20</v>
      </c>
      <c r="H68" s="12">
        <f t="shared" ca="1" si="6"/>
        <v>0.13611111111111113</v>
      </c>
      <c r="I68" s="10" t="str">
        <f t="shared" ca="1" si="7"/>
        <v>Cartão</v>
      </c>
      <c r="J68" s="13">
        <f t="shared" ca="1" si="8"/>
        <v>49.000000000000007</v>
      </c>
      <c r="K68" s="10" t="str">
        <f t="shared" ca="1" si="9"/>
        <v>B3</v>
      </c>
      <c r="L68" s="10" t="s">
        <v>18</v>
      </c>
    </row>
    <row r="69" spans="2:12" x14ac:dyDescent="0.3">
      <c r="B69" s="10">
        <f t="shared" si="0"/>
        <v>62</v>
      </c>
      <c r="C69" s="11">
        <f t="shared" ca="1" si="1"/>
        <v>44304</v>
      </c>
      <c r="D69" s="10" t="str">
        <f t="shared" ca="1" si="2"/>
        <v>CARRO MÉDIO</v>
      </c>
      <c r="E69" s="10" t="str">
        <f t="shared" ca="1" si="3"/>
        <v>YWZW-3171</v>
      </c>
      <c r="F69" s="12" t="str">
        <f t="shared" ca="1" si="4"/>
        <v>06:44</v>
      </c>
      <c r="G69" s="12" t="str">
        <f t="shared" ca="1" si="5"/>
        <v>13:15</v>
      </c>
      <c r="H69" s="12">
        <f t="shared" ca="1" si="6"/>
        <v>0.27152777777777781</v>
      </c>
      <c r="I69" s="10" t="str">
        <f t="shared" ca="1" si="7"/>
        <v>Cartão</v>
      </c>
      <c r="J69" s="13">
        <f t="shared" ca="1" si="8"/>
        <v>97.750000000000014</v>
      </c>
      <c r="K69" s="10" t="str">
        <f t="shared" ca="1" si="9"/>
        <v>A3</v>
      </c>
      <c r="L69" s="10" t="s">
        <v>18</v>
      </c>
    </row>
    <row r="70" spans="2:12" x14ac:dyDescent="0.3">
      <c r="B70" s="10">
        <f t="shared" si="0"/>
        <v>63</v>
      </c>
      <c r="C70" s="11">
        <f t="shared" ca="1" si="1"/>
        <v>44461</v>
      </c>
      <c r="D70" s="10" t="str">
        <f t="shared" ca="1" si="2"/>
        <v>CARRO PEQUENO</v>
      </c>
      <c r="E70" s="10" t="str">
        <f t="shared" ca="1" si="3"/>
        <v>DZMK-9249</v>
      </c>
      <c r="F70" s="12" t="str">
        <f t="shared" ca="1" si="4"/>
        <v>07:37</v>
      </c>
      <c r="G70" s="12" t="str">
        <f t="shared" ca="1" si="5"/>
        <v>13:21</v>
      </c>
      <c r="H70" s="12">
        <f t="shared" ca="1" si="6"/>
        <v>0.23888888888888887</v>
      </c>
      <c r="I70" s="10" t="str">
        <f t="shared" ca="1" si="7"/>
        <v>Cartão</v>
      </c>
      <c r="J70" s="13">
        <f t="shared" ca="1" si="8"/>
        <v>68.799999999999983</v>
      </c>
      <c r="K70" s="10" t="str">
        <f t="shared" ca="1" si="9"/>
        <v>A5</v>
      </c>
      <c r="L70" s="10" t="s">
        <v>18</v>
      </c>
    </row>
    <row r="71" spans="2:12" x14ac:dyDescent="0.3">
      <c r="B71" s="10">
        <f t="shared" si="0"/>
        <v>64</v>
      </c>
      <c r="C71" s="11">
        <f t="shared" ca="1" si="1"/>
        <v>44403</v>
      </c>
      <c r="D71" s="10" t="str">
        <f t="shared" ca="1" si="2"/>
        <v>MOTO</v>
      </c>
      <c r="E71" s="10" t="str">
        <f t="shared" ca="1" si="3"/>
        <v>OSRG-2645</v>
      </c>
      <c r="F71" s="12" t="str">
        <f t="shared" ca="1" si="4"/>
        <v>06:24</v>
      </c>
      <c r="G71" s="12" t="str">
        <f t="shared" ca="1" si="5"/>
        <v>12:32</v>
      </c>
      <c r="H71" s="12">
        <f t="shared" ca="1" si="6"/>
        <v>0.25555555555555559</v>
      </c>
      <c r="I71" s="10" t="str">
        <f t="shared" ca="1" si="7"/>
        <v>Cartão</v>
      </c>
      <c r="J71" s="13">
        <f t="shared" ca="1" si="8"/>
        <v>55.20000000000001</v>
      </c>
      <c r="K71" s="10" t="str">
        <f t="shared" ca="1" si="9"/>
        <v>A2</v>
      </c>
      <c r="L71" s="10" t="s">
        <v>18</v>
      </c>
    </row>
    <row r="72" spans="2:12" x14ac:dyDescent="0.3">
      <c r="B72" s="10">
        <f t="shared" si="0"/>
        <v>65</v>
      </c>
      <c r="C72" s="11">
        <f t="shared" ca="1" si="1"/>
        <v>44361</v>
      </c>
      <c r="D72" s="10" t="str">
        <f t="shared" ca="1" si="2"/>
        <v>CARRO GRANDE</v>
      </c>
      <c r="E72" s="10" t="str">
        <f t="shared" ca="1" si="3"/>
        <v>PMMK-3875</v>
      </c>
      <c r="F72" s="12" t="str">
        <f t="shared" ca="1" si="4"/>
        <v>08:15</v>
      </c>
      <c r="G72" s="12" t="str">
        <f t="shared" ca="1" si="5"/>
        <v>15:58</v>
      </c>
      <c r="H72" s="12">
        <f t="shared" ca="1" si="6"/>
        <v>0.32152777777777775</v>
      </c>
      <c r="I72" s="10" t="str">
        <f t="shared" ca="1" si="7"/>
        <v>Dinheiro</v>
      </c>
      <c r="J72" s="13">
        <f t="shared" ca="1" si="8"/>
        <v>154.33333333333331</v>
      </c>
      <c r="K72" s="10" t="str">
        <f t="shared" ca="1" si="9"/>
        <v>C2</v>
      </c>
      <c r="L72" s="10" t="s">
        <v>18</v>
      </c>
    </row>
    <row r="73" spans="2:12" x14ac:dyDescent="0.3">
      <c r="B73" s="10">
        <f t="shared" ref="B73:B136" si="10">ROW(A66)</f>
        <v>66</v>
      </c>
      <c r="C73" s="11">
        <f t="shared" ref="C73:C136" ca="1" si="11">DATE(2021,RANDBETWEEN(1,9),RANDBETWEEN(1,31))</f>
        <v>44382</v>
      </c>
      <c r="D73" s="10" t="str">
        <f t="shared" ref="D73:D136" ca="1" si="12">CHOOSE(RANDBETWEEN(1,4),$D$2,$D$3,$D$4,$D$5)</f>
        <v>CARRO GRANDE</v>
      </c>
      <c r="E73" s="10" t="str">
        <f t="shared" ref="E73:E136" ca="1" si="13">CHAR(RANDBETWEEN(65,90))&amp;CHAR(RANDBETWEEN(65,90))&amp;CHAR(RANDBETWEEN(65,90))&amp;CHAR(RANDBETWEEN(65,90))&amp;"-"&amp;RANDBETWEEN(1111,9999)</f>
        <v>ENGP-4985</v>
      </c>
      <c r="F73" s="12" t="str">
        <f t="shared" ref="F73:F136" ca="1" si="14">TEXT(RANDBETWEEN(6,11)&amp;":"&amp;RANDBETWEEN(1,59),"HH:MM")</f>
        <v>10:39</v>
      </c>
      <c r="G73" s="12" t="str">
        <f t="shared" ref="G73:G136" ca="1" si="15">TEXT(RANDBETWEEN(12,15)&amp;":"&amp;RANDBETWEEN(1,59),"HH:MM")</f>
        <v>15:03</v>
      </c>
      <c r="H73" s="12">
        <f t="shared" ref="H73:H136" ca="1" si="16">G73-F73</f>
        <v>0.18333333333333329</v>
      </c>
      <c r="I73" s="10" t="str">
        <f t="shared" ref="I73:I136" ca="1" si="17">CHOOSE(RANDBETWEEN(1,2),"Cartão","Dinheiro")</f>
        <v>Cartão</v>
      </c>
      <c r="J73" s="13">
        <f t="shared" ref="J73:J136" ca="1" si="18">H73*24*IF(D73=$D$2,$E$2,IF(D73=$D$3,$E$3,IF(D73=$D$4,$E$4,IF(D73=$D$5,$E$5))))</f>
        <v>87.999999999999972</v>
      </c>
      <c r="K73" s="10" t="str">
        <f t="shared" ref="K73:K136" ca="1" si="19">CHOOSE(RANDBETWEEN(1,15),"A1","A2","A3","A4","A5","B1","B2","B3","B4","B5","C1","C2","C3","C4","C5")</f>
        <v>A2</v>
      </c>
      <c r="L73" s="10" t="s">
        <v>18</v>
      </c>
    </row>
    <row r="74" spans="2:12" x14ac:dyDescent="0.3">
      <c r="B74" s="10">
        <f t="shared" si="10"/>
        <v>67</v>
      </c>
      <c r="C74" s="11">
        <f t="shared" ca="1" si="11"/>
        <v>44412</v>
      </c>
      <c r="D74" s="10" t="str">
        <f t="shared" ca="1" si="12"/>
        <v>CARRO GRANDE</v>
      </c>
      <c r="E74" s="10" t="str">
        <f t="shared" ca="1" si="13"/>
        <v>WSTZ-7650</v>
      </c>
      <c r="F74" s="12" t="str">
        <f t="shared" ca="1" si="14"/>
        <v>09:56</v>
      </c>
      <c r="G74" s="12" t="str">
        <f t="shared" ca="1" si="15"/>
        <v>14:10</v>
      </c>
      <c r="H74" s="12">
        <f t="shared" ca="1" si="16"/>
        <v>0.17638888888888887</v>
      </c>
      <c r="I74" s="10" t="str">
        <f t="shared" ca="1" si="17"/>
        <v>Dinheiro</v>
      </c>
      <c r="J74" s="13">
        <f t="shared" ca="1" si="18"/>
        <v>84.666666666666657</v>
      </c>
      <c r="K74" s="10" t="str">
        <f t="shared" ca="1" si="19"/>
        <v>A4</v>
      </c>
      <c r="L74" s="10" t="s">
        <v>18</v>
      </c>
    </row>
    <row r="75" spans="2:12" x14ac:dyDescent="0.3">
      <c r="B75" s="10">
        <f t="shared" si="10"/>
        <v>68</v>
      </c>
      <c r="C75" s="11">
        <f t="shared" ca="1" si="11"/>
        <v>44291</v>
      </c>
      <c r="D75" s="10" t="str">
        <f t="shared" ca="1" si="12"/>
        <v>CARRO MÉDIO</v>
      </c>
      <c r="E75" s="10" t="str">
        <f t="shared" ca="1" si="13"/>
        <v>HHEE-9462</v>
      </c>
      <c r="F75" s="12" t="str">
        <f t="shared" ca="1" si="14"/>
        <v>07:12</v>
      </c>
      <c r="G75" s="12" t="str">
        <f t="shared" ca="1" si="15"/>
        <v>13:51</v>
      </c>
      <c r="H75" s="12">
        <f t="shared" ca="1" si="16"/>
        <v>0.27708333333333329</v>
      </c>
      <c r="I75" s="10" t="str">
        <f t="shared" ca="1" si="17"/>
        <v>Cartão</v>
      </c>
      <c r="J75" s="13">
        <f t="shared" ca="1" si="18"/>
        <v>99.749999999999972</v>
      </c>
      <c r="K75" s="10" t="str">
        <f t="shared" ca="1" si="19"/>
        <v>B5</v>
      </c>
      <c r="L75" s="10" t="s">
        <v>18</v>
      </c>
    </row>
    <row r="76" spans="2:12" x14ac:dyDescent="0.3">
      <c r="B76" s="10">
        <f t="shared" si="10"/>
        <v>69</v>
      </c>
      <c r="C76" s="11">
        <f t="shared" ca="1" si="11"/>
        <v>44422</v>
      </c>
      <c r="D76" s="10" t="str">
        <f t="shared" ca="1" si="12"/>
        <v>CARRO PEQUENO</v>
      </c>
      <c r="E76" s="10" t="str">
        <f t="shared" ca="1" si="13"/>
        <v>WOVM-9304</v>
      </c>
      <c r="F76" s="12" t="str">
        <f t="shared" ca="1" si="14"/>
        <v>09:12</v>
      </c>
      <c r="G76" s="12" t="str">
        <f t="shared" ca="1" si="15"/>
        <v>15:31</v>
      </c>
      <c r="H76" s="12">
        <f t="shared" ca="1" si="16"/>
        <v>0.26319444444444451</v>
      </c>
      <c r="I76" s="10" t="str">
        <f t="shared" ca="1" si="17"/>
        <v>Dinheiro</v>
      </c>
      <c r="J76" s="13">
        <f t="shared" ca="1" si="18"/>
        <v>75.800000000000011</v>
      </c>
      <c r="K76" s="10" t="str">
        <f t="shared" ca="1" si="19"/>
        <v>B5</v>
      </c>
      <c r="L76" s="10" t="s">
        <v>18</v>
      </c>
    </row>
    <row r="77" spans="2:12" x14ac:dyDescent="0.3">
      <c r="B77" s="10">
        <f t="shared" si="10"/>
        <v>70</v>
      </c>
      <c r="C77" s="11">
        <f t="shared" ca="1" si="11"/>
        <v>44438</v>
      </c>
      <c r="D77" s="10" t="str">
        <f t="shared" ca="1" si="12"/>
        <v>CARRO GRANDE</v>
      </c>
      <c r="E77" s="10" t="str">
        <f t="shared" ca="1" si="13"/>
        <v>JVGT-6588</v>
      </c>
      <c r="F77" s="12" t="str">
        <f t="shared" ca="1" si="14"/>
        <v>06:24</v>
      </c>
      <c r="G77" s="12" t="str">
        <f t="shared" ca="1" si="15"/>
        <v>15:42</v>
      </c>
      <c r="H77" s="12">
        <f t="shared" ca="1" si="16"/>
        <v>0.38750000000000001</v>
      </c>
      <c r="I77" s="10" t="str">
        <f t="shared" ca="1" si="17"/>
        <v>Dinheiro</v>
      </c>
      <c r="J77" s="13">
        <f t="shared" ca="1" si="18"/>
        <v>186</v>
      </c>
      <c r="K77" s="10" t="str">
        <f t="shared" ca="1" si="19"/>
        <v>B5</v>
      </c>
      <c r="L77" s="10" t="s">
        <v>18</v>
      </c>
    </row>
    <row r="78" spans="2:12" x14ac:dyDescent="0.3">
      <c r="B78" s="10">
        <f t="shared" si="10"/>
        <v>71</v>
      </c>
      <c r="C78" s="11">
        <f t="shared" ca="1" si="11"/>
        <v>44256</v>
      </c>
      <c r="D78" s="10" t="str">
        <f t="shared" ca="1" si="12"/>
        <v>CARRO MÉDIO</v>
      </c>
      <c r="E78" s="10" t="str">
        <f t="shared" ca="1" si="13"/>
        <v>IWSB-2596</v>
      </c>
      <c r="F78" s="12" t="str">
        <f t="shared" ca="1" si="14"/>
        <v>10:04</v>
      </c>
      <c r="G78" s="12" t="str">
        <f t="shared" ca="1" si="15"/>
        <v>13:21</v>
      </c>
      <c r="H78" s="12">
        <f t="shared" ca="1" si="16"/>
        <v>0.13680555555555557</v>
      </c>
      <c r="I78" s="10" t="str">
        <f t="shared" ca="1" si="17"/>
        <v>Cartão</v>
      </c>
      <c r="J78" s="13">
        <f t="shared" ca="1" si="18"/>
        <v>49.250000000000007</v>
      </c>
      <c r="K78" s="10" t="str">
        <f t="shared" ca="1" si="19"/>
        <v>C1</v>
      </c>
      <c r="L78" s="10" t="s">
        <v>18</v>
      </c>
    </row>
    <row r="79" spans="2:12" x14ac:dyDescent="0.3">
      <c r="B79" s="10">
        <f t="shared" si="10"/>
        <v>72</v>
      </c>
      <c r="C79" s="11">
        <f t="shared" ca="1" si="11"/>
        <v>44399</v>
      </c>
      <c r="D79" s="10" t="str">
        <f t="shared" ca="1" si="12"/>
        <v>CARRO GRANDE</v>
      </c>
      <c r="E79" s="10" t="str">
        <f t="shared" ca="1" si="13"/>
        <v>AJNS-8040</v>
      </c>
      <c r="F79" s="12" t="str">
        <f t="shared" ca="1" si="14"/>
        <v>09:48</v>
      </c>
      <c r="G79" s="12" t="str">
        <f t="shared" ca="1" si="15"/>
        <v>15:18</v>
      </c>
      <c r="H79" s="12">
        <f t="shared" ca="1" si="16"/>
        <v>0.22916666666666669</v>
      </c>
      <c r="I79" s="10" t="str">
        <f t="shared" ca="1" si="17"/>
        <v>Cartão</v>
      </c>
      <c r="J79" s="13">
        <f t="shared" ca="1" si="18"/>
        <v>110</v>
      </c>
      <c r="K79" s="10" t="str">
        <f t="shared" ca="1" si="19"/>
        <v>B5</v>
      </c>
      <c r="L79" s="10" t="s">
        <v>18</v>
      </c>
    </row>
    <row r="80" spans="2:12" x14ac:dyDescent="0.3">
      <c r="B80" s="10">
        <f t="shared" si="10"/>
        <v>73</v>
      </c>
      <c r="C80" s="11">
        <f t="shared" ca="1" si="11"/>
        <v>44427</v>
      </c>
      <c r="D80" s="10" t="str">
        <f t="shared" ca="1" si="12"/>
        <v>CARRO PEQUENO</v>
      </c>
      <c r="E80" s="10" t="str">
        <f t="shared" ca="1" si="13"/>
        <v>NWRZ-2023</v>
      </c>
      <c r="F80" s="12" t="str">
        <f t="shared" ca="1" si="14"/>
        <v>09:14</v>
      </c>
      <c r="G80" s="12" t="str">
        <f t="shared" ca="1" si="15"/>
        <v>12:56</v>
      </c>
      <c r="H80" s="12">
        <f t="shared" ca="1" si="16"/>
        <v>0.15416666666666667</v>
      </c>
      <c r="I80" s="10" t="str">
        <f t="shared" ca="1" si="17"/>
        <v>Cartão</v>
      </c>
      <c r="J80" s="13">
        <f t="shared" ca="1" si="18"/>
        <v>44.400000000000006</v>
      </c>
      <c r="K80" s="10" t="str">
        <f t="shared" ca="1" si="19"/>
        <v>C1</v>
      </c>
      <c r="L80" s="10" t="s">
        <v>18</v>
      </c>
    </row>
    <row r="81" spans="2:12" x14ac:dyDescent="0.3">
      <c r="B81" s="10">
        <f t="shared" si="10"/>
        <v>74</v>
      </c>
      <c r="C81" s="11">
        <f t="shared" ca="1" si="11"/>
        <v>44368</v>
      </c>
      <c r="D81" s="10" t="str">
        <f t="shared" ca="1" si="12"/>
        <v>CARRO GRANDE</v>
      </c>
      <c r="E81" s="10" t="str">
        <f t="shared" ca="1" si="13"/>
        <v>RADC-8484</v>
      </c>
      <c r="F81" s="12" t="str">
        <f t="shared" ca="1" si="14"/>
        <v>08:08</v>
      </c>
      <c r="G81" s="12" t="str">
        <f t="shared" ca="1" si="15"/>
        <v>15:15</v>
      </c>
      <c r="H81" s="12">
        <f t="shared" ca="1" si="16"/>
        <v>0.29652777777777778</v>
      </c>
      <c r="I81" s="10" t="str">
        <f t="shared" ca="1" si="17"/>
        <v>Cartão</v>
      </c>
      <c r="J81" s="13">
        <f t="shared" ca="1" si="18"/>
        <v>142.33333333333334</v>
      </c>
      <c r="K81" s="10" t="str">
        <f t="shared" ca="1" si="19"/>
        <v>C5</v>
      </c>
      <c r="L81" s="10" t="s">
        <v>18</v>
      </c>
    </row>
    <row r="82" spans="2:12" x14ac:dyDescent="0.3">
      <c r="B82" s="10">
        <f t="shared" si="10"/>
        <v>75</v>
      </c>
      <c r="C82" s="11">
        <f t="shared" ca="1" si="11"/>
        <v>44387</v>
      </c>
      <c r="D82" s="10" t="str">
        <f t="shared" ca="1" si="12"/>
        <v>MOTO</v>
      </c>
      <c r="E82" s="10" t="str">
        <f t="shared" ca="1" si="13"/>
        <v>BQFK-8764</v>
      </c>
      <c r="F82" s="12" t="str">
        <f t="shared" ca="1" si="14"/>
        <v>06:16</v>
      </c>
      <c r="G82" s="12" t="str">
        <f t="shared" ca="1" si="15"/>
        <v>14:21</v>
      </c>
      <c r="H82" s="12">
        <f t="shared" ca="1" si="16"/>
        <v>0.33680555555555552</v>
      </c>
      <c r="I82" s="10" t="str">
        <f t="shared" ca="1" si="17"/>
        <v>Cartão</v>
      </c>
      <c r="J82" s="13">
        <f t="shared" ca="1" si="18"/>
        <v>72.749999999999986</v>
      </c>
      <c r="K82" s="10" t="str">
        <f t="shared" ca="1" si="19"/>
        <v>C1</v>
      </c>
      <c r="L82" s="10" t="s">
        <v>18</v>
      </c>
    </row>
    <row r="83" spans="2:12" x14ac:dyDescent="0.3">
      <c r="B83" s="10">
        <f t="shared" si="10"/>
        <v>76</v>
      </c>
      <c r="C83" s="11">
        <f t="shared" ca="1" si="11"/>
        <v>44469</v>
      </c>
      <c r="D83" s="10" t="str">
        <f t="shared" ca="1" si="12"/>
        <v>CARRO PEQUENO</v>
      </c>
      <c r="E83" s="10" t="str">
        <f t="shared" ca="1" si="13"/>
        <v>WPWY-8968</v>
      </c>
      <c r="F83" s="12" t="str">
        <f t="shared" ca="1" si="14"/>
        <v>07:24</v>
      </c>
      <c r="G83" s="12" t="str">
        <f t="shared" ca="1" si="15"/>
        <v>14:17</v>
      </c>
      <c r="H83" s="12">
        <f t="shared" ca="1" si="16"/>
        <v>0.28680555555555554</v>
      </c>
      <c r="I83" s="10" t="str">
        <f t="shared" ca="1" si="17"/>
        <v>Cartão</v>
      </c>
      <c r="J83" s="13">
        <f t="shared" ca="1" si="18"/>
        <v>82.6</v>
      </c>
      <c r="K83" s="10" t="str">
        <f t="shared" ca="1" si="19"/>
        <v>B3</v>
      </c>
      <c r="L83" s="10" t="s">
        <v>18</v>
      </c>
    </row>
    <row r="84" spans="2:12" x14ac:dyDescent="0.3">
      <c r="B84" s="10">
        <f t="shared" si="10"/>
        <v>77</v>
      </c>
      <c r="C84" s="11">
        <f t="shared" ca="1" si="11"/>
        <v>44332</v>
      </c>
      <c r="D84" s="10" t="str">
        <f t="shared" ca="1" si="12"/>
        <v>MOTO</v>
      </c>
      <c r="E84" s="10" t="str">
        <f t="shared" ca="1" si="13"/>
        <v>SVML-5977</v>
      </c>
      <c r="F84" s="12" t="str">
        <f t="shared" ca="1" si="14"/>
        <v>07:30</v>
      </c>
      <c r="G84" s="12" t="str">
        <f t="shared" ca="1" si="15"/>
        <v>14:53</v>
      </c>
      <c r="H84" s="12">
        <f t="shared" ca="1" si="16"/>
        <v>0.30763888888888891</v>
      </c>
      <c r="I84" s="10" t="str">
        <f t="shared" ca="1" si="17"/>
        <v>Cartão</v>
      </c>
      <c r="J84" s="13">
        <f t="shared" ca="1" si="18"/>
        <v>66.45</v>
      </c>
      <c r="K84" s="10" t="str">
        <f t="shared" ca="1" si="19"/>
        <v>B2</v>
      </c>
      <c r="L84" s="10" t="s">
        <v>18</v>
      </c>
    </row>
    <row r="85" spans="2:12" x14ac:dyDescent="0.3">
      <c r="B85" s="10">
        <f t="shared" si="10"/>
        <v>78</v>
      </c>
      <c r="C85" s="11">
        <f t="shared" ca="1" si="11"/>
        <v>44199</v>
      </c>
      <c r="D85" s="10" t="str">
        <f t="shared" ca="1" si="12"/>
        <v>CARRO PEQUENO</v>
      </c>
      <c r="E85" s="10" t="str">
        <f t="shared" ca="1" si="13"/>
        <v>OVWK-8997</v>
      </c>
      <c r="F85" s="12" t="str">
        <f t="shared" ca="1" si="14"/>
        <v>06:45</v>
      </c>
      <c r="G85" s="12" t="str">
        <f t="shared" ca="1" si="15"/>
        <v>12:15</v>
      </c>
      <c r="H85" s="12">
        <f t="shared" ca="1" si="16"/>
        <v>0.22916666666666663</v>
      </c>
      <c r="I85" s="10" t="str">
        <f t="shared" ca="1" si="17"/>
        <v>Cartão</v>
      </c>
      <c r="J85" s="13">
        <f t="shared" ca="1" si="18"/>
        <v>65.999999999999986</v>
      </c>
      <c r="K85" s="10" t="str">
        <f t="shared" ca="1" si="19"/>
        <v>A5</v>
      </c>
      <c r="L85" s="10" t="s">
        <v>18</v>
      </c>
    </row>
    <row r="86" spans="2:12" x14ac:dyDescent="0.3">
      <c r="B86" s="10">
        <f t="shared" si="10"/>
        <v>79</v>
      </c>
      <c r="C86" s="11">
        <f t="shared" ca="1" si="11"/>
        <v>44263</v>
      </c>
      <c r="D86" s="10" t="str">
        <f t="shared" ca="1" si="12"/>
        <v>MOTO</v>
      </c>
      <c r="E86" s="10" t="str">
        <f t="shared" ca="1" si="13"/>
        <v>YRME-1461</v>
      </c>
      <c r="F86" s="12" t="str">
        <f t="shared" ca="1" si="14"/>
        <v>09:06</v>
      </c>
      <c r="G86" s="12" t="str">
        <f t="shared" ca="1" si="15"/>
        <v>12:36</v>
      </c>
      <c r="H86" s="12">
        <f t="shared" ca="1" si="16"/>
        <v>0.14583333333333337</v>
      </c>
      <c r="I86" s="10" t="str">
        <f t="shared" ca="1" si="17"/>
        <v>Cartão</v>
      </c>
      <c r="J86" s="13">
        <f t="shared" ca="1" si="18"/>
        <v>31.500000000000007</v>
      </c>
      <c r="K86" s="10" t="str">
        <f t="shared" ca="1" si="19"/>
        <v>A1</v>
      </c>
      <c r="L86" s="10" t="s">
        <v>18</v>
      </c>
    </row>
    <row r="87" spans="2:12" x14ac:dyDescent="0.3">
      <c r="B87" s="10">
        <f t="shared" si="10"/>
        <v>80</v>
      </c>
      <c r="C87" s="11">
        <f t="shared" ca="1" si="11"/>
        <v>44363</v>
      </c>
      <c r="D87" s="10" t="str">
        <f t="shared" ca="1" si="12"/>
        <v>CARRO PEQUENO</v>
      </c>
      <c r="E87" s="10" t="str">
        <f t="shared" ca="1" si="13"/>
        <v>IBGV-8671</v>
      </c>
      <c r="F87" s="12" t="str">
        <f t="shared" ca="1" si="14"/>
        <v>07:37</v>
      </c>
      <c r="G87" s="12" t="str">
        <f t="shared" ca="1" si="15"/>
        <v>12:11</v>
      </c>
      <c r="H87" s="12">
        <f t="shared" ca="1" si="16"/>
        <v>0.19027777777777771</v>
      </c>
      <c r="I87" s="10" t="str">
        <f t="shared" ca="1" si="17"/>
        <v>Dinheiro</v>
      </c>
      <c r="J87" s="13">
        <f t="shared" ca="1" si="18"/>
        <v>54.799999999999976</v>
      </c>
      <c r="K87" s="10" t="str">
        <f t="shared" ca="1" si="19"/>
        <v>C5</v>
      </c>
      <c r="L87" s="10" t="s">
        <v>18</v>
      </c>
    </row>
    <row r="88" spans="2:12" x14ac:dyDescent="0.3">
      <c r="B88" s="10">
        <f t="shared" si="10"/>
        <v>81</v>
      </c>
      <c r="C88" s="11">
        <f t="shared" ca="1" si="11"/>
        <v>44340</v>
      </c>
      <c r="D88" s="10" t="str">
        <f t="shared" ca="1" si="12"/>
        <v>CARRO MÉDIO</v>
      </c>
      <c r="E88" s="10" t="str">
        <f t="shared" ca="1" si="13"/>
        <v>MPMK-7669</v>
      </c>
      <c r="F88" s="12" t="str">
        <f t="shared" ca="1" si="14"/>
        <v>07:31</v>
      </c>
      <c r="G88" s="12" t="str">
        <f t="shared" ca="1" si="15"/>
        <v>13:29</v>
      </c>
      <c r="H88" s="12">
        <f t="shared" ca="1" si="16"/>
        <v>0.24861111111111112</v>
      </c>
      <c r="I88" s="10" t="str">
        <f t="shared" ca="1" si="17"/>
        <v>Dinheiro</v>
      </c>
      <c r="J88" s="13">
        <f t="shared" ca="1" si="18"/>
        <v>89.5</v>
      </c>
      <c r="K88" s="10" t="str">
        <f t="shared" ca="1" si="19"/>
        <v>B1</v>
      </c>
      <c r="L88" s="10" t="s">
        <v>18</v>
      </c>
    </row>
    <row r="89" spans="2:12" x14ac:dyDescent="0.3">
      <c r="B89" s="10">
        <f t="shared" si="10"/>
        <v>82</v>
      </c>
      <c r="C89" s="11">
        <f t="shared" ca="1" si="11"/>
        <v>44306</v>
      </c>
      <c r="D89" s="10" t="str">
        <f t="shared" ca="1" si="12"/>
        <v>CARRO PEQUENO</v>
      </c>
      <c r="E89" s="10" t="str">
        <f t="shared" ca="1" si="13"/>
        <v>LMMZ-1563</v>
      </c>
      <c r="F89" s="12" t="str">
        <f t="shared" ca="1" si="14"/>
        <v>09:35</v>
      </c>
      <c r="G89" s="12" t="str">
        <f t="shared" ca="1" si="15"/>
        <v>13:42</v>
      </c>
      <c r="H89" s="12">
        <f t="shared" ca="1" si="16"/>
        <v>0.17152777777777772</v>
      </c>
      <c r="I89" s="10" t="str">
        <f t="shared" ca="1" si="17"/>
        <v>Cartão</v>
      </c>
      <c r="J89" s="13">
        <f t="shared" ca="1" si="18"/>
        <v>49.399999999999984</v>
      </c>
      <c r="K89" s="10" t="str">
        <f t="shared" ca="1" si="19"/>
        <v>A1</v>
      </c>
      <c r="L89" s="10" t="s">
        <v>18</v>
      </c>
    </row>
    <row r="90" spans="2:12" x14ac:dyDescent="0.3">
      <c r="B90" s="10">
        <f t="shared" si="10"/>
        <v>83</v>
      </c>
      <c r="C90" s="11">
        <f t="shared" ca="1" si="11"/>
        <v>44232</v>
      </c>
      <c r="D90" s="10" t="str">
        <f t="shared" ca="1" si="12"/>
        <v>CARRO PEQUENO</v>
      </c>
      <c r="E90" s="10" t="str">
        <f t="shared" ca="1" si="13"/>
        <v>KVHO-3062</v>
      </c>
      <c r="F90" s="12" t="str">
        <f t="shared" ca="1" si="14"/>
        <v>08:44</v>
      </c>
      <c r="G90" s="12" t="str">
        <f t="shared" ca="1" si="15"/>
        <v>13:20</v>
      </c>
      <c r="H90" s="12">
        <f t="shared" ca="1" si="16"/>
        <v>0.19166666666666671</v>
      </c>
      <c r="I90" s="10" t="str">
        <f t="shared" ca="1" si="17"/>
        <v>Cartão</v>
      </c>
      <c r="J90" s="13">
        <f t="shared" ca="1" si="18"/>
        <v>55.200000000000017</v>
      </c>
      <c r="K90" s="10" t="str">
        <f t="shared" ca="1" si="19"/>
        <v>C3</v>
      </c>
      <c r="L90" s="10" t="s">
        <v>18</v>
      </c>
    </row>
    <row r="91" spans="2:12" x14ac:dyDescent="0.3">
      <c r="B91" s="10">
        <f t="shared" si="10"/>
        <v>84</v>
      </c>
      <c r="C91" s="11">
        <f t="shared" ca="1" si="11"/>
        <v>44270</v>
      </c>
      <c r="D91" s="10" t="str">
        <f t="shared" ca="1" si="12"/>
        <v>CARRO PEQUENO</v>
      </c>
      <c r="E91" s="10" t="str">
        <f t="shared" ca="1" si="13"/>
        <v>ESDG-7230</v>
      </c>
      <c r="F91" s="12" t="str">
        <f t="shared" ca="1" si="14"/>
        <v>07:02</v>
      </c>
      <c r="G91" s="12" t="str">
        <f t="shared" ca="1" si="15"/>
        <v>15:46</v>
      </c>
      <c r="H91" s="12">
        <f t="shared" ca="1" si="16"/>
        <v>0.36388888888888887</v>
      </c>
      <c r="I91" s="10" t="str">
        <f t="shared" ca="1" si="17"/>
        <v>Cartão</v>
      </c>
      <c r="J91" s="13">
        <f t="shared" ca="1" si="18"/>
        <v>104.79999999999998</v>
      </c>
      <c r="K91" s="10" t="str">
        <f t="shared" ca="1" si="19"/>
        <v>C4</v>
      </c>
      <c r="L91" s="10" t="s">
        <v>18</v>
      </c>
    </row>
    <row r="92" spans="2:12" x14ac:dyDescent="0.3">
      <c r="B92" s="10">
        <f t="shared" si="10"/>
        <v>85</v>
      </c>
      <c r="C92" s="11">
        <f t="shared" ca="1" si="11"/>
        <v>44358</v>
      </c>
      <c r="D92" s="10" t="str">
        <f t="shared" ca="1" si="12"/>
        <v>MOTO</v>
      </c>
      <c r="E92" s="10" t="str">
        <f t="shared" ca="1" si="13"/>
        <v>ZBHY-8835</v>
      </c>
      <c r="F92" s="12" t="str">
        <f t="shared" ca="1" si="14"/>
        <v>10:58</v>
      </c>
      <c r="G92" s="12" t="str">
        <f t="shared" ca="1" si="15"/>
        <v>12:28</v>
      </c>
      <c r="H92" s="12">
        <f t="shared" ca="1" si="16"/>
        <v>6.2500000000000056E-2</v>
      </c>
      <c r="I92" s="10" t="str">
        <f t="shared" ca="1" si="17"/>
        <v>Dinheiro</v>
      </c>
      <c r="J92" s="13">
        <f t="shared" ca="1" si="18"/>
        <v>13.500000000000012</v>
      </c>
      <c r="K92" s="10" t="str">
        <f t="shared" ca="1" si="19"/>
        <v>C5</v>
      </c>
      <c r="L92" s="10" t="s">
        <v>18</v>
      </c>
    </row>
    <row r="93" spans="2:12" x14ac:dyDescent="0.3">
      <c r="B93" s="10">
        <f t="shared" si="10"/>
        <v>86</v>
      </c>
      <c r="C93" s="11">
        <f t="shared" ca="1" si="11"/>
        <v>44465</v>
      </c>
      <c r="D93" s="10" t="str">
        <f t="shared" ca="1" si="12"/>
        <v>CARRO GRANDE</v>
      </c>
      <c r="E93" s="10" t="str">
        <f t="shared" ca="1" si="13"/>
        <v>EMQR-6480</v>
      </c>
      <c r="F93" s="12" t="str">
        <f t="shared" ca="1" si="14"/>
        <v>10:32</v>
      </c>
      <c r="G93" s="12" t="str">
        <f t="shared" ca="1" si="15"/>
        <v>13:10</v>
      </c>
      <c r="H93" s="12">
        <f t="shared" ca="1" si="16"/>
        <v>0.10972222222222217</v>
      </c>
      <c r="I93" s="10" t="str">
        <f t="shared" ca="1" si="17"/>
        <v>Dinheiro</v>
      </c>
      <c r="J93" s="13">
        <f t="shared" ca="1" si="18"/>
        <v>52.666666666666643</v>
      </c>
      <c r="K93" s="10" t="str">
        <f t="shared" ca="1" si="19"/>
        <v>B2</v>
      </c>
      <c r="L93" s="10" t="s">
        <v>18</v>
      </c>
    </row>
    <row r="94" spans="2:12" x14ac:dyDescent="0.3">
      <c r="B94" s="10">
        <f t="shared" si="10"/>
        <v>87</v>
      </c>
      <c r="C94" s="11">
        <f t="shared" ca="1" si="11"/>
        <v>44259</v>
      </c>
      <c r="D94" s="10" t="str">
        <f t="shared" ca="1" si="12"/>
        <v>CARRO PEQUENO</v>
      </c>
      <c r="E94" s="10" t="str">
        <f t="shared" ca="1" si="13"/>
        <v>VNVB-9586</v>
      </c>
      <c r="F94" s="12" t="str">
        <f t="shared" ca="1" si="14"/>
        <v>11:29</v>
      </c>
      <c r="G94" s="12" t="str">
        <f t="shared" ca="1" si="15"/>
        <v>15:58</v>
      </c>
      <c r="H94" s="12">
        <f t="shared" ca="1" si="16"/>
        <v>0.18680555555555556</v>
      </c>
      <c r="I94" s="10" t="str">
        <f t="shared" ca="1" si="17"/>
        <v>Cartão</v>
      </c>
      <c r="J94" s="13">
        <f t="shared" ca="1" si="18"/>
        <v>53.8</v>
      </c>
      <c r="K94" s="10" t="str">
        <f t="shared" ca="1" si="19"/>
        <v>B2</v>
      </c>
      <c r="L94" s="10" t="s">
        <v>18</v>
      </c>
    </row>
    <row r="95" spans="2:12" x14ac:dyDescent="0.3">
      <c r="B95" s="10">
        <f t="shared" si="10"/>
        <v>88</v>
      </c>
      <c r="C95" s="11">
        <f t="shared" ca="1" si="11"/>
        <v>44304</v>
      </c>
      <c r="D95" s="10" t="str">
        <f t="shared" ca="1" si="12"/>
        <v>MOTO</v>
      </c>
      <c r="E95" s="10" t="str">
        <f t="shared" ca="1" si="13"/>
        <v>RUTI-9833</v>
      </c>
      <c r="F95" s="12" t="str">
        <f t="shared" ca="1" si="14"/>
        <v>07:21</v>
      </c>
      <c r="G95" s="12" t="str">
        <f t="shared" ca="1" si="15"/>
        <v>14:24</v>
      </c>
      <c r="H95" s="12">
        <f t="shared" ca="1" si="16"/>
        <v>0.29375000000000001</v>
      </c>
      <c r="I95" s="10" t="str">
        <f t="shared" ca="1" si="17"/>
        <v>Dinheiro</v>
      </c>
      <c r="J95" s="13">
        <f t="shared" ca="1" si="18"/>
        <v>63.45</v>
      </c>
      <c r="K95" s="10" t="str">
        <f t="shared" ca="1" si="19"/>
        <v>C3</v>
      </c>
      <c r="L95" s="10" t="s">
        <v>18</v>
      </c>
    </row>
    <row r="96" spans="2:12" x14ac:dyDescent="0.3">
      <c r="B96" s="10">
        <f t="shared" si="10"/>
        <v>89</v>
      </c>
      <c r="C96" s="11">
        <f t="shared" ca="1" si="11"/>
        <v>44326</v>
      </c>
      <c r="D96" s="10" t="str">
        <f t="shared" ca="1" si="12"/>
        <v>CARRO PEQUENO</v>
      </c>
      <c r="E96" s="10" t="str">
        <f t="shared" ca="1" si="13"/>
        <v>FGTD-2989</v>
      </c>
      <c r="F96" s="12" t="str">
        <f t="shared" ca="1" si="14"/>
        <v>08:35</v>
      </c>
      <c r="G96" s="12" t="str">
        <f t="shared" ca="1" si="15"/>
        <v>14:06</v>
      </c>
      <c r="H96" s="12">
        <f t="shared" ca="1" si="16"/>
        <v>0.22986111111111113</v>
      </c>
      <c r="I96" s="10" t="str">
        <f t="shared" ca="1" si="17"/>
        <v>Cartão</v>
      </c>
      <c r="J96" s="13">
        <f t="shared" ca="1" si="18"/>
        <v>66.200000000000017</v>
      </c>
      <c r="K96" s="10" t="str">
        <f t="shared" ca="1" si="19"/>
        <v>A1</v>
      </c>
      <c r="L96" s="10" t="s">
        <v>18</v>
      </c>
    </row>
    <row r="97" spans="2:12" x14ac:dyDescent="0.3">
      <c r="B97" s="10">
        <f t="shared" si="10"/>
        <v>90</v>
      </c>
      <c r="C97" s="11">
        <f t="shared" ca="1" si="11"/>
        <v>44451</v>
      </c>
      <c r="D97" s="10" t="str">
        <f t="shared" ca="1" si="12"/>
        <v>MOTO</v>
      </c>
      <c r="E97" s="10" t="str">
        <f t="shared" ca="1" si="13"/>
        <v>YLPO-8163</v>
      </c>
      <c r="F97" s="12" t="str">
        <f t="shared" ca="1" si="14"/>
        <v>07:01</v>
      </c>
      <c r="G97" s="12" t="str">
        <f t="shared" ca="1" si="15"/>
        <v>13:41</v>
      </c>
      <c r="H97" s="12">
        <f t="shared" ca="1" si="16"/>
        <v>0.27777777777777773</v>
      </c>
      <c r="I97" s="10" t="str">
        <f t="shared" ca="1" si="17"/>
        <v>Cartão</v>
      </c>
      <c r="J97" s="13">
        <f t="shared" ca="1" si="18"/>
        <v>59.999999999999993</v>
      </c>
      <c r="K97" s="10" t="str">
        <f t="shared" ca="1" si="19"/>
        <v>A5</v>
      </c>
      <c r="L97" s="10" t="s">
        <v>18</v>
      </c>
    </row>
    <row r="98" spans="2:12" x14ac:dyDescent="0.3">
      <c r="B98" s="10">
        <f t="shared" si="10"/>
        <v>91</v>
      </c>
      <c r="C98" s="11">
        <f t="shared" ca="1" si="11"/>
        <v>44345</v>
      </c>
      <c r="D98" s="10" t="str">
        <f t="shared" ca="1" si="12"/>
        <v>CARRO GRANDE</v>
      </c>
      <c r="E98" s="10" t="str">
        <f t="shared" ca="1" si="13"/>
        <v>DEOV-5957</v>
      </c>
      <c r="F98" s="12" t="str">
        <f t="shared" ca="1" si="14"/>
        <v>08:40</v>
      </c>
      <c r="G98" s="12" t="str">
        <f t="shared" ca="1" si="15"/>
        <v>13:25</v>
      </c>
      <c r="H98" s="12">
        <f t="shared" ca="1" si="16"/>
        <v>0.19791666666666669</v>
      </c>
      <c r="I98" s="10" t="str">
        <f t="shared" ca="1" si="17"/>
        <v>Dinheiro</v>
      </c>
      <c r="J98" s="13">
        <f t="shared" ca="1" si="18"/>
        <v>95</v>
      </c>
      <c r="K98" s="10" t="str">
        <f t="shared" ca="1" si="19"/>
        <v>A4</v>
      </c>
      <c r="L98" s="10" t="s">
        <v>18</v>
      </c>
    </row>
    <row r="99" spans="2:12" x14ac:dyDescent="0.3">
      <c r="B99" s="10">
        <f t="shared" si="10"/>
        <v>92</v>
      </c>
      <c r="C99" s="11">
        <f t="shared" ca="1" si="11"/>
        <v>44263</v>
      </c>
      <c r="D99" s="10" t="str">
        <f t="shared" ca="1" si="12"/>
        <v>CARRO GRANDE</v>
      </c>
      <c r="E99" s="10" t="str">
        <f t="shared" ca="1" si="13"/>
        <v>JEAG-5466</v>
      </c>
      <c r="F99" s="12" t="str">
        <f t="shared" ca="1" si="14"/>
        <v>11:47</v>
      </c>
      <c r="G99" s="12" t="str">
        <f t="shared" ca="1" si="15"/>
        <v>13:42</v>
      </c>
      <c r="H99" s="12">
        <f t="shared" ca="1" si="16"/>
        <v>7.9861111111111105E-2</v>
      </c>
      <c r="I99" s="10" t="str">
        <f t="shared" ca="1" si="17"/>
        <v>Cartão</v>
      </c>
      <c r="J99" s="13">
        <f t="shared" ca="1" si="18"/>
        <v>38.333333333333329</v>
      </c>
      <c r="K99" s="10" t="str">
        <f t="shared" ca="1" si="19"/>
        <v>B2</v>
      </c>
      <c r="L99" s="10" t="s">
        <v>18</v>
      </c>
    </row>
    <row r="100" spans="2:12" x14ac:dyDescent="0.3">
      <c r="B100" s="10">
        <f t="shared" si="10"/>
        <v>93</v>
      </c>
      <c r="C100" s="11">
        <f t="shared" ca="1" si="11"/>
        <v>44282</v>
      </c>
      <c r="D100" s="10" t="str">
        <f t="shared" ca="1" si="12"/>
        <v>CARRO MÉDIO</v>
      </c>
      <c r="E100" s="10" t="str">
        <f t="shared" ca="1" si="13"/>
        <v>CZSX-3057</v>
      </c>
      <c r="F100" s="12" t="str">
        <f t="shared" ca="1" si="14"/>
        <v>08:05</v>
      </c>
      <c r="G100" s="12" t="str">
        <f t="shared" ca="1" si="15"/>
        <v>15:48</v>
      </c>
      <c r="H100" s="12">
        <f t="shared" ca="1" si="16"/>
        <v>0.32152777777777775</v>
      </c>
      <c r="I100" s="10" t="str">
        <f t="shared" ca="1" si="17"/>
        <v>Cartão</v>
      </c>
      <c r="J100" s="13">
        <f t="shared" ca="1" si="18"/>
        <v>115.74999999999999</v>
      </c>
      <c r="K100" s="10" t="str">
        <f t="shared" ca="1" si="19"/>
        <v>C4</v>
      </c>
      <c r="L100" s="10" t="s">
        <v>18</v>
      </c>
    </row>
    <row r="101" spans="2:12" x14ac:dyDescent="0.3">
      <c r="B101" s="10">
        <f t="shared" si="10"/>
        <v>94</v>
      </c>
      <c r="C101" s="11">
        <f t="shared" ca="1" si="11"/>
        <v>44311</v>
      </c>
      <c r="D101" s="10" t="str">
        <f t="shared" ca="1" si="12"/>
        <v>CARRO PEQUENO</v>
      </c>
      <c r="E101" s="10" t="str">
        <f t="shared" ca="1" si="13"/>
        <v>XGNP-8470</v>
      </c>
      <c r="F101" s="12" t="str">
        <f t="shared" ca="1" si="14"/>
        <v>07:57</v>
      </c>
      <c r="G101" s="12" t="str">
        <f t="shared" ca="1" si="15"/>
        <v>15:44</v>
      </c>
      <c r="H101" s="12">
        <f t="shared" ca="1" si="16"/>
        <v>0.32430555555555557</v>
      </c>
      <c r="I101" s="10" t="str">
        <f t="shared" ca="1" si="17"/>
        <v>Dinheiro</v>
      </c>
      <c r="J101" s="13">
        <f t="shared" ca="1" si="18"/>
        <v>93.4</v>
      </c>
      <c r="K101" s="10" t="str">
        <f t="shared" ca="1" si="19"/>
        <v>C4</v>
      </c>
      <c r="L101" s="10" t="s">
        <v>18</v>
      </c>
    </row>
    <row r="102" spans="2:12" x14ac:dyDescent="0.3">
      <c r="B102" s="10">
        <f t="shared" si="10"/>
        <v>95</v>
      </c>
      <c r="C102" s="11">
        <f t="shared" ca="1" si="11"/>
        <v>44311</v>
      </c>
      <c r="D102" s="10" t="str">
        <f t="shared" ca="1" si="12"/>
        <v>CARRO MÉDIO</v>
      </c>
      <c r="E102" s="10" t="str">
        <f t="shared" ca="1" si="13"/>
        <v>WVDV-7977</v>
      </c>
      <c r="F102" s="12" t="str">
        <f t="shared" ca="1" si="14"/>
        <v>06:04</v>
      </c>
      <c r="G102" s="12" t="str">
        <f t="shared" ca="1" si="15"/>
        <v>12:37</v>
      </c>
      <c r="H102" s="12">
        <f t="shared" ca="1" si="16"/>
        <v>0.2729166666666667</v>
      </c>
      <c r="I102" s="10" t="str">
        <f t="shared" ca="1" si="17"/>
        <v>Dinheiro</v>
      </c>
      <c r="J102" s="13">
        <f t="shared" ca="1" si="18"/>
        <v>98.250000000000014</v>
      </c>
      <c r="K102" s="10" t="str">
        <f t="shared" ca="1" si="19"/>
        <v>B3</v>
      </c>
      <c r="L102" s="10" t="s">
        <v>18</v>
      </c>
    </row>
    <row r="103" spans="2:12" x14ac:dyDescent="0.3">
      <c r="B103" s="10">
        <f t="shared" si="10"/>
        <v>96</v>
      </c>
      <c r="C103" s="11">
        <f t="shared" ca="1" si="11"/>
        <v>44360</v>
      </c>
      <c r="D103" s="10" t="str">
        <f t="shared" ca="1" si="12"/>
        <v>CARRO MÉDIO</v>
      </c>
      <c r="E103" s="10" t="str">
        <f t="shared" ca="1" si="13"/>
        <v>LMEL-4525</v>
      </c>
      <c r="F103" s="12" t="str">
        <f t="shared" ca="1" si="14"/>
        <v>09:51</v>
      </c>
      <c r="G103" s="12" t="str">
        <f t="shared" ca="1" si="15"/>
        <v>14:43</v>
      </c>
      <c r="H103" s="12">
        <f t="shared" ca="1" si="16"/>
        <v>0.20277777777777783</v>
      </c>
      <c r="I103" s="10" t="str">
        <f t="shared" ca="1" si="17"/>
        <v>Dinheiro</v>
      </c>
      <c r="J103" s="13">
        <f t="shared" ca="1" si="18"/>
        <v>73.000000000000014</v>
      </c>
      <c r="K103" s="10" t="str">
        <f t="shared" ca="1" si="19"/>
        <v>A2</v>
      </c>
      <c r="L103" s="10" t="s">
        <v>18</v>
      </c>
    </row>
    <row r="104" spans="2:12" x14ac:dyDescent="0.3">
      <c r="B104" s="10">
        <f t="shared" si="10"/>
        <v>97</v>
      </c>
      <c r="C104" s="11">
        <f t="shared" ca="1" si="11"/>
        <v>44428</v>
      </c>
      <c r="D104" s="10" t="str">
        <f t="shared" ca="1" si="12"/>
        <v>CARRO GRANDE</v>
      </c>
      <c r="E104" s="10" t="str">
        <f t="shared" ca="1" si="13"/>
        <v>DTBV-5222</v>
      </c>
      <c r="F104" s="12" t="str">
        <f t="shared" ca="1" si="14"/>
        <v>08:38</v>
      </c>
      <c r="G104" s="12" t="str">
        <f t="shared" ca="1" si="15"/>
        <v>12:51</v>
      </c>
      <c r="H104" s="12">
        <f t="shared" ca="1" si="16"/>
        <v>0.17569444444444443</v>
      </c>
      <c r="I104" s="10" t="str">
        <f t="shared" ca="1" si="17"/>
        <v>Dinheiro</v>
      </c>
      <c r="J104" s="13">
        <f t="shared" ca="1" si="18"/>
        <v>84.333333333333343</v>
      </c>
      <c r="K104" s="10" t="str">
        <f t="shared" ca="1" si="19"/>
        <v>A3</v>
      </c>
      <c r="L104" s="10" t="s">
        <v>18</v>
      </c>
    </row>
    <row r="105" spans="2:12" x14ac:dyDescent="0.3">
      <c r="B105" s="10">
        <f t="shared" si="10"/>
        <v>98</v>
      </c>
      <c r="C105" s="11">
        <f t="shared" ca="1" si="11"/>
        <v>44252</v>
      </c>
      <c r="D105" s="10" t="str">
        <f t="shared" ca="1" si="12"/>
        <v>CARRO GRANDE</v>
      </c>
      <c r="E105" s="10" t="str">
        <f t="shared" ca="1" si="13"/>
        <v>FHRY-2753</v>
      </c>
      <c r="F105" s="12" t="str">
        <f t="shared" ca="1" si="14"/>
        <v>06:04</v>
      </c>
      <c r="G105" s="12" t="str">
        <f t="shared" ca="1" si="15"/>
        <v>13:16</v>
      </c>
      <c r="H105" s="12">
        <f t="shared" ca="1" si="16"/>
        <v>0.30000000000000004</v>
      </c>
      <c r="I105" s="10" t="str">
        <f t="shared" ca="1" si="17"/>
        <v>Dinheiro</v>
      </c>
      <c r="J105" s="13">
        <f t="shared" ca="1" si="18"/>
        <v>144.00000000000003</v>
      </c>
      <c r="K105" s="10" t="str">
        <f t="shared" ca="1" si="19"/>
        <v>A4</v>
      </c>
      <c r="L105" s="10" t="s">
        <v>18</v>
      </c>
    </row>
    <row r="106" spans="2:12" x14ac:dyDescent="0.3">
      <c r="B106" s="10">
        <f t="shared" si="10"/>
        <v>99</v>
      </c>
      <c r="C106" s="11">
        <f t="shared" ca="1" si="11"/>
        <v>44212</v>
      </c>
      <c r="D106" s="10" t="str">
        <f t="shared" ca="1" si="12"/>
        <v>MOTO</v>
      </c>
      <c r="E106" s="10" t="str">
        <f t="shared" ca="1" si="13"/>
        <v>UKVC-9955</v>
      </c>
      <c r="F106" s="12" t="str">
        <f t="shared" ca="1" si="14"/>
        <v>08:19</v>
      </c>
      <c r="G106" s="12" t="str">
        <f t="shared" ca="1" si="15"/>
        <v>13:48</v>
      </c>
      <c r="H106" s="12">
        <f t="shared" ca="1" si="16"/>
        <v>0.2284722222222223</v>
      </c>
      <c r="I106" s="10" t="str">
        <f t="shared" ca="1" si="17"/>
        <v>Dinheiro</v>
      </c>
      <c r="J106" s="13">
        <f t="shared" ca="1" si="18"/>
        <v>49.350000000000016</v>
      </c>
      <c r="K106" s="10" t="str">
        <f t="shared" ca="1" si="19"/>
        <v>A2</v>
      </c>
      <c r="L106" s="10" t="s">
        <v>18</v>
      </c>
    </row>
    <row r="107" spans="2:12" x14ac:dyDescent="0.3">
      <c r="B107" s="10">
        <f t="shared" si="10"/>
        <v>100</v>
      </c>
      <c r="C107" s="11">
        <f t="shared" ca="1" si="11"/>
        <v>44282</v>
      </c>
      <c r="D107" s="10" t="str">
        <f t="shared" ca="1" si="12"/>
        <v>MOTO</v>
      </c>
      <c r="E107" s="10" t="str">
        <f t="shared" ca="1" si="13"/>
        <v>MPUZ-3462</v>
      </c>
      <c r="F107" s="12" t="str">
        <f t="shared" ca="1" si="14"/>
        <v>09:16</v>
      </c>
      <c r="G107" s="12" t="str">
        <f t="shared" ca="1" si="15"/>
        <v>12:58</v>
      </c>
      <c r="H107" s="12">
        <f t="shared" ca="1" si="16"/>
        <v>0.15416666666666662</v>
      </c>
      <c r="I107" s="10" t="str">
        <f t="shared" ca="1" si="17"/>
        <v>Dinheiro</v>
      </c>
      <c r="J107" s="13">
        <f t="shared" ca="1" si="18"/>
        <v>33.29999999999999</v>
      </c>
      <c r="K107" s="10" t="str">
        <f t="shared" ca="1" si="19"/>
        <v>A5</v>
      </c>
      <c r="L107" s="10" t="s">
        <v>18</v>
      </c>
    </row>
    <row r="108" spans="2:12" x14ac:dyDescent="0.3">
      <c r="B108" s="10">
        <f t="shared" si="10"/>
        <v>101</v>
      </c>
      <c r="C108" s="11">
        <f t="shared" ca="1" si="11"/>
        <v>44324</v>
      </c>
      <c r="D108" s="10" t="str">
        <f t="shared" ca="1" si="12"/>
        <v>CARRO GRANDE</v>
      </c>
      <c r="E108" s="10" t="str">
        <f t="shared" ca="1" si="13"/>
        <v>IMRU-7880</v>
      </c>
      <c r="F108" s="12" t="str">
        <f t="shared" ca="1" si="14"/>
        <v>06:53</v>
      </c>
      <c r="G108" s="12" t="str">
        <f t="shared" ca="1" si="15"/>
        <v>14:01</v>
      </c>
      <c r="H108" s="12">
        <f t="shared" ca="1" si="16"/>
        <v>0.29722222222222228</v>
      </c>
      <c r="I108" s="10" t="str">
        <f t="shared" ca="1" si="17"/>
        <v>Dinheiro</v>
      </c>
      <c r="J108" s="13">
        <f t="shared" ca="1" si="18"/>
        <v>142.66666666666669</v>
      </c>
      <c r="K108" s="10" t="str">
        <f t="shared" ca="1" si="19"/>
        <v>C4</v>
      </c>
      <c r="L108" s="10" t="s">
        <v>18</v>
      </c>
    </row>
    <row r="109" spans="2:12" x14ac:dyDescent="0.3">
      <c r="B109" s="10">
        <f t="shared" si="10"/>
        <v>102</v>
      </c>
      <c r="C109" s="11">
        <f t="shared" ca="1" si="11"/>
        <v>44256</v>
      </c>
      <c r="D109" s="10" t="str">
        <f t="shared" ca="1" si="12"/>
        <v>CARRO PEQUENO</v>
      </c>
      <c r="E109" s="10" t="str">
        <f t="shared" ca="1" si="13"/>
        <v>ZUAJ-9431</v>
      </c>
      <c r="F109" s="12" t="str">
        <f t="shared" ca="1" si="14"/>
        <v>10:29</v>
      </c>
      <c r="G109" s="12" t="str">
        <f t="shared" ca="1" si="15"/>
        <v>12:22</v>
      </c>
      <c r="H109" s="12">
        <f t="shared" ca="1" si="16"/>
        <v>7.8472222222222332E-2</v>
      </c>
      <c r="I109" s="10" t="str">
        <f t="shared" ca="1" si="17"/>
        <v>Cartão</v>
      </c>
      <c r="J109" s="13">
        <f t="shared" ca="1" si="18"/>
        <v>22.60000000000003</v>
      </c>
      <c r="K109" s="10" t="str">
        <f t="shared" ca="1" si="19"/>
        <v>A5</v>
      </c>
      <c r="L109" s="10" t="s">
        <v>18</v>
      </c>
    </row>
    <row r="110" spans="2:12" x14ac:dyDescent="0.3">
      <c r="B110" s="10">
        <f t="shared" si="10"/>
        <v>103</v>
      </c>
      <c r="C110" s="11">
        <f t="shared" ca="1" si="11"/>
        <v>44339</v>
      </c>
      <c r="D110" s="10" t="str">
        <f t="shared" ca="1" si="12"/>
        <v>CARRO PEQUENO</v>
      </c>
      <c r="E110" s="10" t="str">
        <f t="shared" ca="1" si="13"/>
        <v>USCV-4826</v>
      </c>
      <c r="F110" s="12" t="str">
        <f t="shared" ca="1" si="14"/>
        <v>11:36</v>
      </c>
      <c r="G110" s="12" t="str">
        <f t="shared" ca="1" si="15"/>
        <v>12:55</v>
      </c>
      <c r="H110" s="12">
        <f t="shared" ca="1" si="16"/>
        <v>5.4861111111111083E-2</v>
      </c>
      <c r="I110" s="10" t="str">
        <f t="shared" ca="1" si="17"/>
        <v>Cartão</v>
      </c>
      <c r="J110" s="13">
        <f t="shared" ca="1" si="18"/>
        <v>15.799999999999992</v>
      </c>
      <c r="K110" s="10" t="str">
        <f t="shared" ca="1" si="19"/>
        <v>C4</v>
      </c>
      <c r="L110" s="10" t="s">
        <v>18</v>
      </c>
    </row>
    <row r="111" spans="2:12" x14ac:dyDescent="0.3">
      <c r="B111" s="10">
        <f t="shared" si="10"/>
        <v>104</v>
      </c>
      <c r="C111" s="11">
        <f t="shared" ca="1" si="11"/>
        <v>44413</v>
      </c>
      <c r="D111" s="10" t="str">
        <f t="shared" ca="1" si="12"/>
        <v>CARRO PEQUENO</v>
      </c>
      <c r="E111" s="10" t="str">
        <f t="shared" ca="1" si="13"/>
        <v>GMFN-9108</v>
      </c>
      <c r="F111" s="12" t="str">
        <f t="shared" ca="1" si="14"/>
        <v>08:39</v>
      </c>
      <c r="G111" s="12" t="str">
        <f t="shared" ca="1" si="15"/>
        <v>13:02</v>
      </c>
      <c r="H111" s="12">
        <f t="shared" ca="1" si="16"/>
        <v>0.18263888888888885</v>
      </c>
      <c r="I111" s="10" t="str">
        <f t="shared" ca="1" si="17"/>
        <v>Cartão</v>
      </c>
      <c r="J111" s="13">
        <f t="shared" ca="1" si="18"/>
        <v>52.599999999999994</v>
      </c>
      <c r="K111" s="10" t="str">
        <f t="shared" ca="1" si="19"/>
        <v>A4</v>
      </c>
      <c r="L111" s="10" t="s">
        <v>18</v>
      </c>
    </row>
    <row r="112" spans="2:12" x14ac:dyDescent="0.3">
      <c r="B112" s="10">
        <f t="shared" si="10"/>
        <v>105</v>
      </c>
      <c r="C112" s="11">
        <f t="shared" ca="1" si="11"/>
        <v>44197</v>
      </c>
      <c r="D112" s="10" t="str">
        <f t="shared" ca="1" si="12"/>
        <v>CARRO PEQUENO</v>
      </c>
      <c r="E112" s="10" t="str">
        <f t="shared" ca="1" si="13"/>
        <v>PXWM-7308</v>
      </c>
      <c r="F112" s="12" t="str">
        <f t="shared" ca="1" si="14"/>
        <v>09:43</v>
      </c>
      <c r="G112" s="12" t="str">
        <f t="shared" ca="1" si="15"/>
        <v>14:56</v>
      </c>
      <c r="H112" s="12">
        <f t="shared" ca="1" si="16"/>
        <v>0.21736111111111112</v>
      </c>
      <c r="I112" s="10" t="str">
        <f t="shared" ca="1" si="17"/>
        <v>Dinheiro</v>
      </c>
      <c r="J112" s="13">
        <f t="shared" ca="1" si="18"/>
        <v>62.6</v>
      </c>
      <c r="K112" s="10" t="str">
        <f t="shared" ca="1" si="19"/>
        <v>C4</v>
      </c>
      <c r="L112" s="10" t="s">
        <v>18</v>
      </c>
    </row>
    <row r="113" spans="2:12" x14ac:dyDescent="0.3">
      <c r="B113" s="10">
        <f t="shared" si="10"/>
        <v>106</v>
      </c>
      <c r="C113" s="11">
        <f t="shared" ca="1" si="11"/>
        <v>44216</v>
      </c>
      <c r="D113" s="10" t="str">
        <f t="shared" ca="1" si="12"/>
        <v>MOTO</v>
      </c>
      <c r="E113" s="10" t="str">
        <f t="shared" ca="1" si="13"/>
        <v>OWPN-6137</v>
      </c>
      <c r="F113" s="12" t="str">
        <f t="shared" ca="1" si="14"/>
        <v>10:37</v>
      </c>
      <c r="G113" s="12" t="str">
        <f t="shared" ca="1" si="15"/>
        <v>13:14</v>
      </c>
      <c r="H113" s="12">
        <f t="shared" ca="1" si="16"/>
        <v>0.10902777777777767</v>
      </c>
      <c r="I113" s="10" t="str">
        <f t="shared" ca="1" si="17"/>
        <v>Dinheiro</v>
      </c>
      <c r="J113" s="13">
        <f t="shared" ca="1" si="18"/>
        <v>23.549999999999976</v>
      </c>
      <c r="K113" s="10" t="str">
        <f t="shared" ca="1" si="19"/>
        <v>A4</v>
      </c>
      <c r="L113" s="10" t="s">
        <v>18</v>
      </c>
    </row>
    <row r="114" spans="2:12" x14ac:dyDescent="0.3">
      <c r="B114" s="10">
        <f t="shared" si="10"/>
        <v>107</v>
      </c>
      <c r="C114" s="11">
        <f t="shared" ca="1" si="11"/>
        <v>44336</v>
      </c>
      <c r="D114" s="10" t="str">
        <f t="shared" ca="1" si="12"/>
        <v>MOTO</v>
      </c>
      <c r="E114" s="10" t="str">
        <f t="shared" ca="1" si="13"/>
        <v>YILW-9269</v>
      </c>
      <c r="F114" s="12" t="str">
        <f t="shared" ca="1" si="14"/>
        <v>08:46</v>
      </c>
      <c r="G114" s="12" t="str">
        <f t="shared" ca="1" si="15"/>
        <v>13:52</v>
      </c>
      <c r="H114" s="12">
        <f t="shared" ca="1" si="16"/>
        <v>0.21250000000000002</v>
      </c>
      <c r="I114" s="10" t="str">
        <f t="shared" ca="1" si="17"/>
        <v>Dinheiro</v>
      </c>
      <c r="J114" s="13">
        <f t="shared" ca="1" si="18"/>
        <v>45.900000000000006</v>
      </c>
      <c r="K114" s="10" t="str">
        <f t="shared" ca="1" si="19"/>
        <v>B3</v>
      </c>
      <c r="L114" s="10" t="s">
        <v>18</v>
      </c>
    </row>
    <row r="115" spans="2:12" x14ac:dyDescent="0.3">
      <c r="B115" s="10">
        <f t="shared" si="10"/>
        <v>108</v>
      </c>
      <c r="C115" s="11">
        <f t="shared" ca="1" si="11"/>
        <v>44351</v>
      </c>
      <c r="D115" s="10" t="str">
        <f t="shared" ca="1" si="12"/>
        <v>CARRO GRANDE</v>
      </c>
      <c r="E115" s="10" t="str">
        <f t="shared" ca="1" si="13"/>
        <v>HNFF-3215</v>
      </c>
      <c r="F115" s="12" t="str">
        <f t="shared" ca="1" si="14"/>
        <v>08:45</v>
      </c>
      <c r="G115" s="12" t="str">
        <f t="shared" ca="1" si="15"/>
        <v>15:16</v>
      </c>
      <c r="H115" s="12">
        <f t="shared" ca="1" si="16"/>
        <v>0.27152777777777787</v>
      </c>
      <c r="I115" s="10" t="str">
        <f t="shared" ca="1" si="17"/>
        <v>Dinheiro</v>
      </c>
      <c r="J115" s="13">
        <f t="shared" ca="1" si="18"/>
        <v>130.33333333333337</v>
      </c>
      <c r="K115" s="10" t="str">
        <f t="shared" ca="1" si="19"/>
        <v>C1</v>
      </c>
      <c r="L115" s="10" t="s">
        <v>18</v>
      </c>
    </row>
    <row r="116" spans="2:12" x14ac:dyDescent="0.3">
      <c r="B116" s="10">
        <f t="shared" si="10"/>
        <v>109</v>
      </c>
      <c r="C116" s="11">
        <f t="shared" ca="1" si="11"/>
        <v>44328</v>
      </c>
      <c r="D116" s="10" t="str">
        <f t="shared" ca="1" si="12"/>
        <v>CARRO GRANDE</v>
      </c>
      <c r="E116" s="10" t="str">
        <f t="shared" ca="1" si="13"/>
        <v>TSFU-7480</v>
      </c>
      <c r="F116" s="12" t="str">
        <f t="shared" ca="1" si="14"/>
        <v>10:30</v>
      </c>
      <c r="G116" s="12" t="str">
        <f t="shared" ca="1" si="15"/>
        <v>15:13</v>
      </c>
      <c r="H116" s="12">
        <f t="shared" ca="1" si="16"/>
        <v>0.19652777777777775</v>
      </c>
      <c r="I116" s="10" t="str">
        <f t="shared" ca="1" si="17"/>
        <v>Cartão</v>
      </c>
      <c r="J116" s="13">
        <f t="shared" ca="1" si="18"/>
        <v>94.333333333333314</v>
      </c>
      <c r="K116" s="10" t="str">
        <f t="shared" ca="1" si="19"/>
        <v>A1</v>
      </c>
      <c r="L116" s="10" t="s">
        <v>18</v>
      </c>
    </row>
    <row r="117" spans="2:12" x14ac:dyDescent="0.3">
      <c r="B117" s="10">
        <f t="shared" si="10"/>
        <v>110</v>
      </c>
      <c r="C117" s="11">
        <f t="shared" ca="1" si="11"/>
        <v>44245</v>
      </c>
      <c r="D117" s="10" t="str">
        <f t="shared" ca="1" si="12"/>
        <v>CARRO PEQUENO</v>
      </c>
      <c r="E117" s="10" t="str">
        <f t="shared" ca="1" si="13"/>
        <v>IFZJ-9192</v>
      </c>
      <c r="F117" s="12" t="str">
        <f t="shared" ca="1" si="14"/>
        <v>10:14</v>
      </c>
      <c r="G117" s="12" t="str">
        <f t="shared" ca="1" si="15"/>
        <v>15:33</v>
      </c>
      <c r="H117" s="12">
        <f t="shared" ca="1" si="16"/>
        <v>0.22152777777777782</v>
      </c>
      <c r="I117" s="10" t="str">
        <f t="shared" ca="1" si="17"/>
        <v>Cartão</v>
      </c>
      <c r="J117" s="13">
        <f t="shared" ca="1" si="18"/>
        <v>63.800000000000018</v>
      </c>
      <c r="K117" s="10" t="str">
        <f t="shared" ca="1" si="19"/>
        <v>A1</v>
      </c>
      <c r="L117" s="10" t="s">
        <v>18</v>
      </c>
    </row>
    <row r="118" spans="2:12" x14ac:dyDescent="0.3">
      <c r="B118" s="10">
        <f t="shared" si="10"/>
        <v>111</v>
      </c>
      <c r="C118" s="11">
        <f t="shared" ca="1" si="11"/>
        <v>44362</v>
      </c>
      <c r="D118" s="10" t="str">
        <f t="shared" ca="1" si="12"/>
        <v>CARRO MÉDIO</v>
      </c>
      <c r="E118" s="10" t="str">
        <f t="shared" ca="1" si="13"/>
        <v>UZUC-1526</v>
      </c>
      <c r="F118" s="12" t="str">
        <f t="shared" ca="1" si="14"/>
        <v>11:01</v>
      </c>
      <c r="G118" s="12" t="str">
        <f t="shared" ca="1" si="15"/>
        <v>15:01</v>
      </c>
      <c r="H118" s="12">
        <f t="shared" ca="1" si="16"/>
        <v>0.16666666666666663</v>
      </c>
      <c r="I118" s="10" t="str">
        <f t="shared" ca="1" si="17"/>
        <v>Dinheiro</v>
      </c>
      <c r="J118" s="13">
        <f t="shared" ca="1" si="18"/>
        <v>59.999999999999986</v>
      </c>
      <c r="K118" s="10" t="str">
        <f t="shared" ca="1" si="19"/>
        <v>A1</v>
      </c>
      <c r="L118" s="10" t="s">
        <v>18</v>
      </c>
    </row>
    <row r="119" spans="2:12" x14ac:dyDescent="0.3">
      <c r="B119" s="10">
        <f t="shared" si="10"/>
        <v>112</v>
      </c>
      <c r="C119" s="11">
        <f t="shared" ca="1" si="11"/>
        <v>44253</v>
      </c>
      <c r="D119" s="10" t="str">
        <f t="shared" ca="1" si="12"/>
        <v>CARRO MÉDIO</v>
      </c>
      <c r="E119" s="10" t="str">
        <f t="shared" ca="1" si="13"/>
        <v>LCGD-8800</v>
      </c>
      <c r="F119" s="12" t="str">
        <f t="shared" ca="1" si="14"/>
        <v>10:13</v>
      </c>
      <c r="G119" s="12" t="str">
        <f t="shared" ca="1" si="15"/>
        <v>13:52</v>
      </c>
      <c r="H119" s="12">
        <f t="shared" ca="1" si="16"/>
        <v>0.1520833333333334</v>
      </c>
      <c r="I119" s="10" t="str">
        <f t="shared" ca="1" si="17"/>
        <v>Cartão</v>
      </c>
      <c r="J119" s="13">
        <f t="shared" ca="1" si="18"/>
        <v>54.750000000000028</v>
      </c>
      <c r="K119" s="10" t="str">
        <f t="shared" ca="1" si="19"/>
        <v>C4</v>
      </c>
      <c r="L119" s="10" t="s">
        <v>18</v>
      </c>
    </row>
    <row r="120" spans="2:12" x14ac:dyDescent="0.3">
      <c r="B120" s="10">
        <f t="shared" si="10"/>
        <v>113</v>
      </c>
      <c r="C120" s="11">
        <f t="shared" ca="1" si="11"/>
        <v>44239</v>
      </c>
      <c r="D120" s="10" t="str">
        <f t="shared" ca="1" si="12"/>
        <v>MOTO</v>
      </c>
      <c r="E120" s="10" t="str">
        <f t="shared" ca="1" si="13"/>
        <v>MOZK-8096</v>
      </c>
      <c r="F120" s="12" t="str">
        <f t="shared" ca="1" si="14"/>
        <v>11:05</v>
      </c>
      <c r="G120" s="12" t="str">
        <f t="shared" ca="1" si="15"/>
        <v>12:26</v>
      </c>
      <c r="H120" s="12">
        <f t="shared" ca="1" si="16"/>
        <v>5.6250000000000022E-2</v>
      </c>
      <c r="I120" s="10" t="str">
        <f t="shared" ca="1" si="17"/>
        <v>Dinheiro</v>
      </c>
      <c r="J120" s="13">
        <f t="shared" ca="1" si="18"/>
        <v>12.150000000000006</v>
      </c>
      <c r="K120" s="10" t="str">
        <f t="shared" ca="1" si="19"/>
        <v>C4</v>
      </c>
      <c r="L120" s="10" t="s">
        <v>18</v>
      </c>
    </row>
    <row r="121" spans="2:12" x14ac:dyDescent="0.3">
      <c r="B121" s="10">
        <f t="shared" si="10"/>
        <v>114</v>
      </c>
      <c r="C121" s="11">
        <f t="shared" ca="1" si="11"/>
        <v>44412</v>
      </c>
      <c r="D121" s="10" t="str">
        <f t="shared" ca="1" si="12"/>
        <v>CARRO GRANDE</v>
      </c>
      <c r="E121" s="10" t="str">
        <f t="shared" ca="1" si="13"/>
        <v>YCGD-1356</v>
      </c>
      <c r="F121" s="12" t="str">
        <f t="shared" ca="1" si="14"/>
        <v>08:37</v>
      </c>
      <c r="G121" s="12" t="str">
        <f t="shared" ca="1" si="15"/>
        <v>12:39</v>
      </c>
      <c r="H121" s="12">
        <f t="shared" ca="1" si="16"/>
        <v>0.16805555555555557</v>
      </c>
      <c r="I121" s="10" t="str">
        <f t="shared" ca="1" si="17"/>
        <v>Dinheiro</v>
      </c>
      <c r="J121" s="13">
        <f t="shared" ca="1" si="18"/>
        <v>80.666666666666657</v>
      </c>
      <c r="K121" s="10" t="str">
        <f t="shared" ca="1" si="19"/>
        <v>C2</v>
      </c>
      <c r="L121" s="10" t="s">
        <v>18</v>
      </c>
    </row>
    <row r="122" spans="2:12" x14ac:dyDescent="0.3">
      <c r="B122" s="10">
        <f t="shared" si="10"/>
        <v>115</v>
      </c>
      <c r="C122" s="11">
        <f t="shared" ca="1" si="11"/>
        <v>44414</v>
      </c>
      <c r="D122" s="10" t="str">
        <f t="shared" ca="1" si="12"/>
        <v>CARRO MÉDIO</v>
      </c>
      <c r="E122" s="10" t="str">
        <f t="shared" ca="1" si="13"/>
        <v>RFIR-5262</v>
      </c>
      <c r="F122" s="12" t="str">
        <f t="shared" ca="1" si="14"/>
        <v>11:57</v>
      </c>
      <c r="G122" s="12" t="str">
        <f t="shared" ca="1" si="15"/>
        <v>14:20</v>
      </c>
      <c r="H122" s="12">
        <f t="shared" ca="1" si="16"/>
        <v>9.9305555555555591E-2</v>
      </c>
      <c r="I122" s="10" t="str">
        <f t="shared" ca="1" si="17"/>
        <v>Dinheiro</v>
      </c>
      <c r="J122" s="13">
        <f t="shared" ca="1" si="18"/>
        <v>35.750000000000014</v>
      </c>
      <c r="K122" s="10" t="str">
        <f t="shared" ca="1" si="19"/>
        <v>B3</v>
      </c>
      <c r="L122" s="10" t="s">
        <v>18</v>
      </c>
    </row>
    <row r="123" spans="2:12" x14ac:dyDescent="0.3">
      <c r="B123" s="10">
        <f t="shared" si="10"/>
        <v>116</v>
      </c>
      <c r="C123" s="11">
        <f t="shared" ca="1" si="11"/>
        <v>44435</v>
      </c>
      <c r="D123" s="10" t="str">
        <f t="shared" ca="1" si="12"/>
        <v>MOTO</v>
      </c>
      <c r="E123" s="10" t="str">
        <f t="shared" ca="1" si="13"/>
        <v>TMJB-6173</v>
      </c>
      <c r="F123" s="12" t="str">
        <f t="shared" ca="1" si="14"/>
        <v>08:13</v>
      </c>
      <c r="G123" s="12" t="str">
        <f t="shared" ca="1" si="15"/>
        <v>15:53</v>
      </c>
      <c r="H123" s="12">
        <f t="shared" ca="1" si="16"/>
        <v>0.31944444444444442</v>
      </c>
      <c r="I123" s="10" t="str">
        <f t="shared" ca="1" si="17"/>
        <v>Cartão</v>
      </c>
      <c r="J123" s="13">
        <f t="shared" ca="1" si="18"/>
        <v>69</v>
      </c>
      <c r="K123" s="10" t="str">
        <f t="shared" ca="1" si="19"/>
        <v>C1</v>
      </c>
      <c r="L123" s="10" t="s">
        <v>18</v>
      </c>
    </row>
    <row r="124" spans="2:12" x14ac:dyDescent="0.3">
      <c r="B124" s="10">
        <f t="shared" si="10"/>
        <v>117</v>
      </c>
      <c r="C124" s="11">
        <f t="shared" ca="1" si="11"/>
        <v>44413</v>
      </c>
      <c r="D124" s="10" t="str">
        <f t="shared" ca="1" si="12"/>
        <v>CARRO GRANDE</v>
      </c>
      <c r="E124" s="10" t="str">
        <f t="shared" ca="1" si="13"/>
        <v>GPAG-2981</v>
      </c>
      <c r="F124" s="12" t="str">
        <f t="shared" ca="1" si="14"/>
        <v>09:38</v>
      </c>
      <c r="G124" s="12" t="str">
        <f t="shared" ca="1" si="15"/>
        <v>12:19</v>
      </c>
      <c r="H124" s="12">
        <f t="shared" ca="1" si="16"/>
        <v>0.11180555555555555</v>
      </c>
      <c r="I124" s="10" t="str">
        <f t="shared" ca="1" si="17"/>
        <v>Dinheiro</v>
      </c>
      <c r="J124" s="13">
        <f t="shared" ca="1" si="18"/>
        <v>53.666666666666664</v>
      </c>
      <c r="K124" s="10" t="str">
        <f t="shared" ca="1" si="19"/>
        <v>A2</v>
      </c>
      <c r="L124" s="10" t="s">
        <v>18</v>
      </c>
    </row>
    <row r="125" spans="2:12" x14ac:dyDescent="0.3">
      <c r="B125" s="10">
        <f t="shared" si="10"/>
        <v>118</v>
      </c>
      <c r="C125" s="11">
        <f t="shared" ca="1" si="11"/>
        <v>44307</v>
      </c>
      <c r="D125" s="10" t="str">
        <f t="shared" ca="1" si="12"/>
        <v>CARRO PEQUENO</v>
      </c>
      <c r="E125" s="10" t="str">
        <f t="shared" ca="1" si="13"/>
        <v>IRIT-3050</v>
      </c>
      <c r="F125" s="12" t="str">
        <f t="shared" ca="1" si="14"/>
        <v>06:31</v>
      </c>
      <c r="G125" s="12" t="str">
        <f t="shared" ca="1" si="15"/>
        <v>13:20</v>
      </c>
      <c r="H125" s="12">
        <f t="shared" ca="1" si="16"/>
        <v>0.28402777777777782</v>
      </c>
      <c r="I125" s="10" t="str">
        <f t="shared" ca="1" si="17"/>
        <v>Dinheiro</v>
      </c>
      <c r="J125" s="13">
        <f t="shared" ca="1" si="18"/>
        <v>81.800000000000011</v>
      </c>
      <c r="K125" s="10" t="str">
        <f t="shared" ca="1" si="19"/>
        <v>B4</v>
      </c>
      <c r="L125" s="10" t="s">
        <v>18</v>
      </c>
    </row>
    <row r="126" spans="2:12" x14ac:dyDescent="0.3">
      <c r="B126" s="10">
        <f t="shared" si="10"/>
        <v>119</v>
      </c>
      <c r="C126" s="11">
        <f t="shared" ca="1" si="11"/>
        <v>44406</v>
      </c>
      <c r="D126" s="10" t="str">
        <f t="shared" ca="1" si="12"/>
        <v>CARRO PEQUENO</v>
      </c>
      <c r="E126" s="10" t="str">
        <f t="shared" ca="1" si="13"/>
        <v>FNMM-1855</v>
      </c>
      <c r="F126" s="12" t="str">
        <f t="shared" ca="1" si="14"/>
        <v>08:43</v>
      </c>
      <c r="G126" s="12" t="str">
        <f t="shared" ca="1" si="15"/>
        <v>13:50</v>
      </c>
      <c r="H126" s="12">
        <f t="shared" ca="1" si="16"/>
        <v>0.21319444444444452</v>
      </c>
      <c r="I126" s="10" t="str">
        <f t="shared" ca="1" si="17"/>
        <v>Cartão</v>
      </c>
      <c r="J126" s="13">
        <f t="shared" ca="1" si="18"/>
        <v>61.400000000000027</v>
      </c>
      <c r="K126" s="10" t="str">
        <f t="shared" ca="1" si="19"/>
        <v>C3</v>
      </c>
      <c r="L126" s="10" t="s">
        <v>18</v>
      </c>
    </row>
    <row r="127" spans="2:12" x14ac:dyDescent="0.3">
      <c r="B127" s="10">
        <f t="shared" si="10"/>
        <v>120</v>
      </c>
      <c r="C127" s="11">
        <f t="shared" ca="1" si="11"/>
        <v>44230</v>
      </c>
      <c r="D127" s="10" t="str">
        <f t="shared" ca="1" si="12"/>
        <v>CARRO GRANDE</v>
      </c>
      <c r="E127" s="10" t="str">
        <f t="shared" ca="1" si="13"/>
        <v>RLVK-8555</v>
      </c>
      <c r="F127" s="12" t="str">
        <f t="shared" ca="1" si="14"/>
        <v>07:01</v>
      </c>
      <c r="G127" s="12" t="str">
        <f t="shared" ca="1" si="15"/>
        <v>12:51</v>
      </c>
      <c r="H127" s="12">
        <f t="shared" ca="1" si="16"/>
        <v>0.24305555555555552</v>
      </c>
      <c r="I127" s="10" t="str">
        <f t="shared" ca="1" si="17"/>
        <v>Cartão</v>
      </c>
      <c r="J127" s="13">
        <f t="shared" ca="1" si="18"/>
        <v>116.66666666666664</v>
      </c>
      <c r="K127" s="10" t="str">
        <f t="shared" ca="1" si="19"/>
        <v>B5</v>
      </c>
      <c r="L127" s="10" t="s">
        <v>18</v>
      </c>
    </row>
    <row r="128" spans="2:12" x14ac:dyDescent="0.3">
      <c r="B128" s="10">
        <f t="shared" si="10"/>
        <v>121</v>
      </c>
      <c r="C128" s="11">
        <f t="shared" ca="1" si="11"/>
        <v>44358</v>
      </c>
      <c r="D128" s="10" t="str">
        <f t="shared" ca="1" si="12"/>
        <v>CARRO PEQUENO</v>
      </c>
      <c r="E128" s="10" t="str">
        <f t="shared" ca="1" si="13"/>
        <v>NFFK-5085</v>
      </c>
      <c r="F128" s="12" t="str">
        <f t="shared" ca="1" si="14"/>
        <v>07:05</v>
      </c>
      <c r="G128" s="12" t="str">
        <f t="shared" ca="1" si="15"/>
        <v>14:30</v>
      </c>
      <c r="H128" s="12">
        <f t="shared" ca="1" si="16"/>
        <v>0.30902777777777773</v>
      </c>
      <c r="I128" s="10" t="str">
        <f t="shared" ca="1" si="17"/>
        <v>Dinheiro</v>
      </c>
      <c r="J128" s="13">
        <f t="shared" ca="1" si="18"/>
        <v>89</v>
      </c>
      <c r="K128" s="10" t="str">
        <f t="shared" ca="1" si="19"/>
        <v>B3</v>
      </c>
      <c r="L128" s="10" t="s">
        <v>18</v>
      </c>
    </row>
    <row r="129" spans="2:12" x14ac:dyDescent="0.3">
      <c r="B129" s="10">
        <f t="shared" si="10"/>
        <v>122</v>
      </c>
      <c r="C129" s="11">
        <f t="shared" ca="1" si="11"/>
        <v>44383</v>
      </c>
      <c r="D129" s="10" t="str">
        <f t="shared" ca="1" si="12"/>
        <v>CARRO GRANDE</v>
      </c>
      <c r="E129" s="10" t="str">
        <f t="shared" ca="1" si="13"/>
        <v>LLZN-8707</v>
      </c>
      <c r="F129" s="12" t="str">
        <f t="shared" ca="1" si="14"/>
        <v>06:05</v>
      </c>
      <c r="G129" s="12" t="str">
        <f t="shared" ca="1" si="15"/>
        <v>13:34</v>
      </c>
      <c r="H129" s="12">
        <f t="shared" ca="1" si="16"/>
        <v>0.31180555555555556</v>
      </c>
      <c r="I129" s="10" t="str">
        <f t="shared" ca="1" si="17"/>
        <v>Dinheiro</v>
      </c>
      <c r="J129" s="13">
        <f t="shared" ca="1" si="18"/>
        <v>149.66666666666666</v>
      </c>
      <c r="K129" s="10" t="str">
        <f t="shared" ca="1" si="19"/>
        <v>B1</v>
      </c>
      <c r="L129" s="10" t="s">
        <v>18</v>
      </c>
    </row>
    <row r="130" spans="2:12" x14ac:dyDescent="0.3">
      <c r="B130" s="10">
        <f t="shared" si="10"/>
        <v>123</v>
      </c>
      <c r="C130" s="11">
        <f t="shared" ca="1" si="11"/>
        <v>44402</v>
      </c>
      <c r="D130" s="10" t="str">
        <f t="shared" ca="1" si="12"/>
        <v>MOTO</v>
      </c>
      <c r="E130" s="10" t="str">
        <f t="shared" ca="1" si="13"/>
        <v>WCOB-1349</v>
      </c>
      <c r="F130" s="12" t="str">
        <f t="shared" ca="1" si="14"/>
        <v>10:49</v>
      </c>
      <c r="G130" s="12" t="str">
        <f t="shared" ca="1" si="15"/>
        <v>15:27</v>
      </c>
      <c r="H130" s="12">
        <f t="shared" ca="1" si="16"/>
        <v>0.19305555555555548</v>
      </c>
      <c r="I130" s="10" t="str">
        <f t="shared" ca="1" si="17"/>
        <v>Dinheiro</v>
      </c>
      <c r="J130" s="13">
        <f t="shared" ca="1" si="18"/>
        <v>41.699999999999982</v>
      </c>
      <c r="K130" s="10" t="str">
        <f t="shared" ca="1" si="19"/>
        <v>A2</v>
      </c>
      <c r="L130" s="10" t="s">
        <v>18</v>
      </c>
    </row>
    <row r="131" spans="2:12" x14ac:dyDescent="0.3">
      <c r="B131" s="10">
        <f t="shared" si="10"/>
        <v>124</v>
      </c>
      <c r="C131" s="11">
        <f t="shared" ca="1" si="11"/>
        <v>44286</v>
      </c>
      <c r="D131" s="10" t="str">
        <f t="shared" ca="1" si="12"/>
        <v>MOTO</v>
      </c>
      <c r="E131" s="10" t="str">
        <f t="shared" ca="1" si="13"/>
        <v>NARV-1638</v>
      </c>
      <c r="F131" s="12" t="str">
        <f t="shared" ca="1" si="14"/>
        <v>11:40</v>
      </c>
      <c r="G131" s="12" t="str">
        <f t="shared" ca="1" si="15"/>
        <v>14:25</v>
      </c>
      <c r="H131" s="12">
        <f t="shared" ca="1" si="16"/>
        <v>0.11458333333333331</v>
      </c>
      <c r="I131" s="10" t="str">
        <f t="shared" ca="1" si="17"/>
        <v>Dinheiro</v>
      </c>
      <c r="J131" s="13">
        <f t="shared" ca="1" si="18"/>
        <v>24.749999999999996</v>
      </c>
      <c r="K131" s="10" t="str">
        <f t="shared" ca="1" si="19"/>
        <v>A3</v>
      </c>
      <c r="L131" s="10" t="s">
        <v>18</v>
      </c>
    </row>
    <row r="132" spans="2:12" x14ac:dyDescent="0.3">
      <c r="B132" s="10">
        <f t="shared" si="10"/>
        <v>125</v>
      </c>
      <c r="C132" s="11">
        <f t="shared" ca="1" si="11"/>
        <v>44361</v>
      </c>
      <c r="D132" s="10" t="str">
        <f t="shared" ca="1" si="12"/>
        <v>CARRO MÉDIO</v>
      </c>
      <c r="E132" s="10" t="str">
        <f t="shared" ca="1" si="13"/>
        <v>BUKI-9164</v>
      </c>
      <c r="F132" s="12" t="str">
        <f t="shared" ca="1" si="14"/>
        <v>10:46</v>
      </c>
      <c r="G132" s="12" t="str">
        <f t="shared" ca="1" si="15"/>
        <v>14:40</v>
      </c>
      <c r="H132" s="12">
        <f t="shared" ca="1" si="16"/>
        <v>0.16249999999999992</v>
      </c>
      <c r="I132" s="10" t="str">
        <f t="shared" ca="1" si="17"/>
        <v>Cartão</v>
      </c>
      <c r="J132" s="13">
        <f t="shared" ca="1" si="18"/>
        <v>58.499999999999972</v>
      </c>
      <c r="K132" s="10" t="str">
        <f t="shared" ca="1" si="19"/>
        <v>B2</v>
      </c>
      <c r="L132" s="10" t="s">
        <v>18</v>
      </c>
    </row>
    <row r="133" spans="2:12" x14ac:dyDescent="0.3">
      <c r="B133" s="10">
        <f t="shared" si="10"/>
        <v>126</v>
      </c>
      <c r="C133" s="11">
        <f t="shared" ca="1" si="11"/>
        <v>44280</v>
      </c>
      <c r="D133" s="10" t="str">
        <f t="shared" ca="1" si="12"/>
        <v>MOTO</v>
      </c>
      <c r="E133" s="10" t="str">
        <f t="shared" ca="1" si="13"/>
        <v>AETY-9844</v>
      </c>
      <c r="F133" s="12" t="str">
        <f t="shared" ca="1" si="14"/>
        <v>11:40</v>
      </c>
      <c r="G133" s="12" t="str">
        <f t="shared" ca="1" si="15"/>
        <v>15:10</v>
      </c>
      <c r="H133" s="12">
        <f t="shared" ca="1" si="16"/>
        <v>0.14583333333333331</v>
      </c>
      <c r="I133" s="10" t="str">
        <f t="shared" ca="1" si="17"/>
        <v>Dinheiro</v>
      </c>
      <c r="J133" s="13">
        <f t="shared" ca="1" si="18"/>
        <v>31.499999999999996</v>
      </c>
      <c r="K133" s="10" t="str">
        <f t="shared" ca="1" si="19"/>
        <v>C5</v>
      </c>
      <c r="L133" s="10" t="s">
        <v>18</v>
      </c>
    </row>
    <row r="134" spans="2:12" x14ac:dyDescent="0.3">
      <c r="B134" s="10">
        <f t="shared" si="10"/>
        <v>127</v>
      </c>
      <c r="C134" s="11">
        <f t="shared" ca="1" si="11"/>
        <v>44332</v>
      </c>
      <c r="D134" s="10" t="str">
        <f t="shared" ca="1" si="12"/>
        <v>MOTO</v>
      </c>
      <c r="E134" s="10" t="str">
        <f t="shared" ca="1" si="13"/>
        <v>TVJC-5752</v>
      </c>
      <c r="F134" s="12" t="str">
        <f t="shared" ca="1" si="14"/>
        <v>08:34</v>
      </c>
      <c r="G134" s="12" t="str">
        <f t="shared" ca="1" si="15"/>
        <v>15:22</v>
      </c>
      <c r="H134" s="12">
        <f t="shared" ca="1" si="16"/>
        <v>0.28333333333333338</v>
      </c>
      <c r="I134" s="10" t="str">
        <f t="shared" ca="1" si="17"/>
        <v>Cartão</v>
      </c>
      <c r="J134" s="13">
        <f t="shared" ca="1" si="18"/>
        <v>61.2</v>
      </c>
      <c r="K134" s="10" t="str">
        <f t="shared" ca="1" si="19"/>
        <v>C2</v>
      </c>
      <c r="L134" s="10" t="s">
        <v>18</v>
      </c>
    </row>
    <row r="135" spans="2:12" x14ac:dyDescent="0.3">
      <c r="B135" s="10">
        <f t="shared" si="10"/>
        <v>128</v>
      </c>
      <c r="C135" s="11">
        <f t="shared" ca="1" si="11"/>
        <v>44236</v>
      </c>
      <c r="D135" s="10" t="str">
        <f t="shared" ca="1" si="12"/>
        <v>MOTO</v>
      </c>
      <c r="E135" s="10" t="str">
        <f t="shared" ca="1" si="13"/>
        <v>YFDI-5113</v>
      </c>
      <c r="F135" s="12" t="str">
        <f t="shared" ca="1" si="14"/>
        <v>06:35</v>
      </c>
      <c r="G135" s="12" t="str">
        <f t="shared" ca="1" si="15"/>
        <v>12:44</v>
      </c>
      <c r="H135" s="12">
        <f t="shared" ca="1" si="16"/>
        <v>0.25625000000000003</v>
      </c>
      <c r="I135" s="10" t="str">
        <f t="shared" ca="1" si="17"/>
        <v>Cartão</v>
      </c>
      <c r="J135" s="13">
        <f t="shared" ca="1" si="18"/>
        <v>55.35</v>
      </c>
      <c r="K135" s="10" t="str">
        <f t="shared" ca="1" si="19"/>
        <v>A3</v>
      </c>
      <c r="L135" s="10" t="s">
        <v>18</v>
      </c>
    </row>
    <row r="136" spans="2:12" x14ac:dyDescent="0.3">
      <c r="B136" s="10">
        <f t="shared" si="10"/>
        <v>129</v>
      </c>
      <c r="C136" s="11">
        <f t="shared" ca="1" si="11"/>
        <v>44317</v>
      </c>
      <c r="D136" s="10" t="str">
        <f t="shared" ca="1" si="12"/>
        <v>MOTO</v>
      </c>
      <c r="E136" s="10" t="str">
        <f t="shared" ca="1" si="13"/>
        <v>FBQA-7698</v>
      </c>
      <c r="F136" s="12" t="str">
        <f t="shared" ca="1" si="14"/>
        <v>09:59</v>
      </c>
      <c r="G136" s="12" t="str">
        <f t="shared" ca="1" si="15"/>
        <v>12:18</v>
      </c>
      <c r="H136" s="12">
        <f t="shared" ca="1" si="16"/>
        <v>9.6527777777777879E-2</v>
      </c>
      <c r="I136" s="10" t="str">
        <f t="shared" ca="1" si="17"/>
        <v>Cartão</v>
      </c>
      <c r="J136" s="13">
        <f t="shared" ca="1" si="18"/>
        <v>20.850000000000023</v>
      </c>
      <c r="K136" s="10" t="str">
        <f t="shared" ca="1" si="19"/>
        <v>B2</v>
      </c>
      <c r="L136" s="10" t="s">
        <v>18</v>
      </c>
    </row>
    <row r="137" spans="2:12" x14ac:dyDescent="0.3">
      <c r="B137" s="10">
        <f t="shared" ref="B137:B200" si="20">ROW(A130)</f>
        <v>130</v>
      </c>
      <c r="C137" s="11">
        <f t="shared" ref="C137:C200" ca="1" si="21">DATE(2021,RANDBETWEEN(1,9),RANDBETWEEN(1,31))</f>
        <v>44201</v>
      </c>
      <c r="D137" s="10" t="str">
        <f t="shared" ref="D137:D200" ca="1" si="22">CHOOSE(RANDBETWEEN(1,4),$D$2,$D$3,$D$4,$D$5)</f>
        <v>CARRO PEQUENO</v>
      </c>
      <c r="E137" s="10" t="str">
        <f t="shared" ref="E137:E200" ca="1" si="23">CHAR(RANDBETWEEN(65,90))&amp;CHAR(RANDBETWEEN(65,90))&amp;CHAR(RANDBETWEEN(65,90))&amp;CHAR(RANDBETWEEN(65,90))&amp;"-"&amp;RANDBETWEEN(1111,9999)</f>
        <v>QEUB-3628</v>
      </c>
      <c r="F137" s="12" t="str">
        <f t="shared" ref="F137:F200" ca="1" si="24">TEXT(RANDBETWEEN(6,11)&amp;":"&amp;RANDBETWEEN(1,59),"HH:MM")</f>
        <v>10:01</v>
      </c>
      <c r="G137" s="12" t="str">
        <f t="shared" ref="G137:G200" ca="1" si="25">TEXT(RANDBETWEEN(12,15)&amp;":"&amp;RANDBETWEEN(1,59),"HH:MM")</f>
        <v>12:19</v>
      </c>
      <c r="H137" s="12">
        <f t="shared" ref="H137:H200" ca="1" si="26">G137-F137</f>
        <v>9.583333333333327E-2</v>
      </c>
      <c r="I137" s="10" t="str">
        <f t="shared" ref="I137:I200" ca="1" si="27">CHOOSE(RANDBETWEEN(1,2),"Cartão","Dinheiro")</f>
        <v>Cartão</v>
      </c>
      <c r="J137" s="13">
        <f t="shared" ref="J137:J200" ca="1" si="28">H137*24*IF(D137=$D$2,$E$2,IF(D137=$D$3,$E$3,IF(D137=$D$4,$E$4,IF(D137=$D$5,$E$5))))</f>
        <v>27.59999999999998</v>
      </c>
      <c r="K137" s="10" t="str">
        <f t="shared" ref="K137:K200" ca="1" si="29">CHOOSE(RANDBETWEEN(1,15),"A1","A2","A3","A4","A5","B1","B2","B3","B4","B5","C1","C2","C3","C4","C5")</f>
        <v>C1</v>
      </c>
      <c r="L137" s="10" t="s">
        <v>18</v>
      </c>
    </row>
    <row r="138" spans="2:12" x14ac:dyDescent="0.3">
      <c r="B138" s="10">
        <f t="shared" si="20"/>
        <v>131</v>
      </c>
      <c r="C138" s="11">
        <f t="shared" ca="1" si="21"/>
        <v>44360</v>
      </c>
      <c r="D138" s="10" t="str">
        <f t="shared" ca="1" si="22"/>
        <v>CARRO MÉDIO</v>
      </c>
      <c r="E138" s="10" t="str">
        <f t="shared" ca="1" si="23"/>
        <v>ORCU-5402</v>
      </c>
      <c r="F138" s="12" t="str">
        <f t="shared" ca="1" si="24"/>
        <v>10:57</v>
      </c>
      <c r="G138" s="12" t="str">
        <f t="shared" ca="1" si="25"/>
        <v>12:15</v>
      </c>
      <c r="H138" s="12">
        <f t="shared" ca="1" si="26"/>
        <v>5.4166666666666641E-2</v>
      </c>
      <c r="I138" s="10" t="str">
        <f t="shared" ca="1" si="27"/>
        <v>Cartão</v>
      </c>
      <c r="J138" s="13">
        <f t="shared" ca="1" si="28"/>
        <v>19.499999999999989</v>
      </c>
      <c r="K138" s="10" t="str">
        <f t="shared" ca="1" si="29"/>
        <v>B3</v>
      </c>
      <c r="L138" s="10" t="s">
        <v>18</v>
      </c>
    </row>
    <row r="139" spans="2:12" x14ac:dyDescent="0.3">
      <c r="B139" s="10">
        <f t="shared" si="20"/>
        <v>132</v>
      </c>
      <c r="C139" s="11">
        <f t="shared" ca="1" si="21"/>
        <v>44325</v>
      </c>
      <c r="D139" s="10" t="str">
        <f t="shared" ca="1" si="22"/>
        <v>CARRO MÉDIO</v>
      </c>
      <c r="E139" s="10" t="str">
        <f t="shared" ca="1" si="23"/>
        <v>ZDEU-1941</v>
      </c>
      <c r="F139" s="12" t="str">
        <f t="shared" ca="1" si="24"/>
        <v>10:20</v>
      </c>
      <c r="G139" s="12" t="str">
        <f t="shared" ca="1" si="25"/>
        <v>14:07</v>
      </c>
      <c r="H139" s="12">
        <f t="shared" ca="1" si="26"/>
        <v>0.15763888888888888</v>
      </c>
      <c r="I139" s="10" t="str">
        <f t="shared" ca="1" si="27"/>
        <v>Cartão</v>
      </c>
      <c r="J139" s="13">
        <f t="shared" ca="1" si="28"/>
        <v>56.75</v>
      </c>
      <c r="K139" s="10" t="str">
        <f t="shared" ca="1" si="29"/>
        <v>A4</v>
      </c>
      <c r="L139" s="10" t="s">
        <v>18</v>
      </c>
    </row>
    <row r="140" spans="2:12" x14ac:dyDescent="0.3">
      <c r="B140" s="10">
        <f t="shared" si="20"/>
        <v>133</v>
      </c>
      <c r="C140" s="11">
        <f t="shared" ca="1" si="21"/>
        <v>44426</v>
      </c>
      <c r="D140" s="10" t="str">
        <f t="shared" ca="1" si="22"/>
        <v>CARRO PEQUENO</v>
      </c>
      <c r="E140" s="10" t="str">
        <f t="shared" ca="1" si="23"/>
        <v>RKMC-8146</v>
      </c>
      <c r="F140" s="12" t="str">
        <f t="shared" ca="1" si="24"/>
        <v>11:34</v>
      </c>
      <c r="G140" s="12" t="str">
        <f t="shared" ca="1" si="25"/>
        <v>14:32</v>
      </c>
      <c r="H140" s="12">
        <f t="shared" ca="1" si="26"/>
        <v>0.12361111111111106</v>
      </c>
      <c r="I140" s="10" t="str">
        <f t="shared" ca="1" si="27"/>
        <v>Dinheiro</v>
      </c>
      <c r="J140" s="13">
        <f t="shared" ca="1" si="28"/>
        <v>35.599999999999987</v>
      </c>
      <c r="K140" s="10" t="str">
        <f t="shared" ca="1" si="29"/>
        <v>C4</v>
      </c>
      <c r="L140" s="10" t="s">
        <v>18</v>
      </c>
    </row>
    <row r="141" spans="2:12" x14ac:dyDescent="0.3">
      <c r="B141" s="10">
        <f t="shared" si="20"/>
        <v>134</v>
      </c>
      <c r="C141" s="11">
        <f t="shared" ca="1" si="21"/>
        <v>44208</v>
      </c>
      <c r="D141" s="10" t="str">
        <f t="shared" ca="1" si="22"/>
        <v>MOTO</v>
      </c>
      <c r="E141" s="10" t="str">
        <f t="shared" ca="1" si="23"/>
        <v>QQLH-8139</v>
      </c>
      <c r="F141" s="12" t="str">
        <f t="shared" ca="1" si="24"/>
        <v>06:03</v>
      </c>
      <c r="G141" s="12" t="str">
        <f t="shared" ca="1" si="25"/>
        <v>13:01</v>
      </c>
      <c r="H141" s="12">
        <f t="shared" ca="1" si="26"/>
        <v>0.29027777777777786</v>
      </c>
      <c r="I141" s="10" t="str">
        <f t="shared" ca="1" si="27"/>
        <v>Dinheiro</v>
      </c>
      <c r="J141" s="13">
        <f t="shared" ca="1" si="28"/>
        <v>62.700000000000017</v>
      </c>
      <c r="K141" s="10" t="str">
        <f t="shared" ca="1" si="29"/>
        <v>B3</v>
      </c>
      <c r="L141" s="10" t="s">
        <v>18</v>
      </c>
    </row>
    <row r="142" spans="2:12" x14ac:dyDescent="0.3">
      <c r="B142" s="10">
        <f t="shared" si="20"/>
        <v>135</v>
      </c>
      <c r="C142" s="11">
        <f t="shared" ca="1" si="21"/>
        <v>44208</v>
      </c>
      <c r="D142" s="10" t="str">
        <f t="shared" ca="1" si="22"/>
        <v>MOTO</v>
      </c>
      <c r="E142" s="10" t="str">
        <f t="shared" ca="1" si="23"/>
        <v>IBBH-5432</v>
      </c>
      <c r="F142" s="12" t="str">
        <f t="shared" ca="1" si="24"/>
        <v>09:25</v>
      </c>
      <c r="G142" s="12" t="str">
        <f t="shared" ca="1" si="25"/>
        <v>14:15</v>
      </c>
      <c r="H142" s="12">
        <f t="shared" ca="1" si="26"/>
        <v>0.2013888888888889</v>
      </c>
      <c r="I142" s="10" t="str">
        <f t="shared" ca="1" si="27"/>
        <v>Cartão</v>
      </c>
      <c r="J142" s="13">
        <f t="shared" ca="1" si="28"/>
        <v>43.500000000000007</v>
      </c>
      <c r="K142" s="10" t="str">
        <f t="shared" ca="1" si="29"/>
        <v>B5</v>
      </c>
      <c r="L142" s="10" t="s">
        <v>18</v>
      </c>
    </row>
    <row r="143" spans="2:12" x14ac:dyDescent="0.3">
      <c r="B143" s="10">
        <f t="shared" si="20"/>
        <v>136</v>
      </c>
      <c r="C143" s="11">
        <f t="shared" ca="1" si="21"/>
        <v>44396</v>
      </c>
      <c r="D143" s="10" t="str">
        <f t="shared" ca="1" si="22"/>
        <v>MOTO</v>
      </c>
      <c r="E143" s="10" t="str">
        <f t="shared" ca="1" si="23"/>
        <v>SEGZ-3222</v>
      </c>
      <c r="F143" s="12" t="str">
        <f t="shared" ca="1" si="24"/>
        <v>11:51</v>
      </c>
      <c r="G143" s="12" t="str">
        <f t="shared" ca="1" si="25"/>
        <v>12:36</v>
      </c>
      <c r="H143" s="12">
        <f t="shared" ca="1" si="26"/>
        <v>3.1250000000000056E-2</v>
      </c>
      <c r="I143" s="10" t="str">
        <f t="shared" ca="1" si="27"/>
        <v>Cartão</v>
      </c>
      <c r="J143" s="13">
        <f t="shared" ca="1" si="28"/>
        <v>6.7500000000000124</v>
      </c>
      <c r="K143" s="10" t="str">
        <f t="shared" ca="1" si="29"/>
        <v>C1</v>
      </c>
      <c r="L143" s="10" t="s">
        <v>18</v>
      </c>
    </row>
    <row r="144" spans="2:12" x14ac:dyDescent="0.3">
      <c r="B144" s="10">
        <f t="shared" si="20"/>
        <v>137</v>
      </c>
      <c r="C144" s="11">
        <f t="shared" ca="1" si="21"/>
        <v>44221</v>
      </c>
      <c r="D144" s="10" t="str">
        <f t="shared" ca="1" si="22"/>
        <v>CARRO MÉDIO</v>
      </c>
      <c r="E144" s="10" t="str">
        <f t="shared" ca="1" si="23"/>
        <v>CIGW-8750</v>
      </c>
      <c r="F144" s="12" t="str">
        <f t="shared" ca="1" si="24"/>
        <v>06:34</v>
      </c>
      <c r="G144" s="12" t="str">
        <f t="shared" ca="1" si="25"/>
        <v>12:03</v>
      </c>
      <c r="H144" s="12">
        <f t="shared" ca="1" si="26"/>
        <v>0.22847222222222224</v>
      </c>
      <c r="I144" s="10" t="str">
        <f t="shared" ca="1" si="27"/>
        <v>Dinheiro</v>
      </c>
      <c r="J144" s="13">
        <f t="shared" ca="1" si="28"/>
        <v>82.250000000000014</v>
      </c>
      <c r="K144" s="10" t="str">
        <f t="shared" ca="1" si="29"/>
        <v>B5</v>
      </c>
      <c r="L144" s="10" t="s">
        <v>18</v>
      </c>
    </row>
    <row r="145" spans="2:12" x14ac:dyDescent="0.3">
      <c r="B145" s="10">
        <f t="shared" si="20"/>
        <v>138</v>
      </c>
      <c r="C145" s="11">
        <f t="shared" ca="1" si="21"/>
        <v>44467</v>
      </c>
      <c r="D145" s="10" t="str">
        <f t="shared" ca="1" si="22"/>
        <v>CARRO PEQUENO</v>
      </c>
      <c r="E145" s="10" t="str">
        <f t="shared" ca="1" si="23"/>
        <v>UETD-3884</v>
      </c>
      <c r="F145" s="12" t="str">
        <f t="shared" ca="1" si="24"/>
        <v>08:07</v>
      </c>
      <c r="G145" s="12" t="str">
        <f t="shared" ca="1" si="25"/>
        <v>13:30</v>
      </c>
      <c r="H145" s="12">
        <f t="shared" ca="1" si="26"/>
        <v>0.22430555555555554</v>
      </c>
      <c r="I145" s="10" t="str">
        <f t="shared" ca="1" si="27"/>
        <v>Cartão</v>
      </c>
      <c r="J145" s="13">
        <f t="shared" ca="1" si="28"/>
        <v>64.599999999999994</v>
      </c>
      <c r="K145" s="10" t="str">
        <f t="shared" ca="1" si="29"/>
        <v>C1</v>
      </c>
      <c r="L145" s="10" t="s">
        <v>18</v>
      </c>
    </row>
    <row r="146" spans="2:12" x14ac:dyDescent="0.3">
      <c r="B146" s="10">
        <f t="shared" si="20"/>
        <v>139</v>
      </c>
      <c r="C146" s="11">
        <f t="shared" ca="1" si="21"/>
        <v>44202</v>
      </c>
      <c r="D146" s="10" t="str">
        <f t="shared" ca="1" si="22"/>
        <v>CARRO MÉDIO</v>
      </c>
      <c r="E146" s="10" t="str">
        <f t="shared" ca="1" si="23"/>
        <v>NQGR-8079</v>
      </c>
      <c r="F146" s="12" t="str">
        <f t="shared" ca="1" si="24"/>
        <v>09:35</v>
      </c>
      <c r="G146" s="12" t="str">
        <f t="shared" ca="1" si="25"/>
        <v>14:47</v>
      </c>
      <c r="H146" s="12">
        <f t="shared" ca="1" si="26"/>
        <v>0.21666666666666667</v>
      </c>
      <c r="I146" s="10" t="str">
        <f t="shared" ca="1" si="27"/>
        <v>Dinheiro</v>
      </c>
      <c r="J146" s="13">
        <f t="shared" ca="1" si="28"/>
        <v>78</v>
      </c>
      <c r="K146" s="10" t="str">
        <f t="shared" ca="1" si="29"/>
        <v>B5</v>
      </c>
      <c r="L146" s="10" t="s">
        <v>18</v>
      </c>
    </row>
    <row r="147" spans="2:12" x14ac:dyDescent="0.3">
      <c r="B147" s="10">
        <f t="shared" si="20"/>
        <v>140</v>
      </c>
      <c r="C147" s="11">
        <f t="shared" ca="1" si="21"/>
        <v>44368</v>
      </c>
      <c r="D147" s="10" t="str">
        <f t="shared" ca="1" si="22"/>
        <v>CARRO MÉDIO</v>
      </c>
      <c r="E147" s="10" t="str">
        <f t="shared" ca="1" si="23"/>
        <v>INEA-1579</v>
      </c>
      <c r="F147" s="12" t="str">
        <f t="shared" ca="1" si="24"/>
        <v>10:19</v>
      </c>
      <c r="G147" s="12" t="str">
        <f t="shared" ca="1" si="25"/>
        <v>13:42</v>
      </c>
      <c r="H147" s="12">
        <f t="shared" ca="1" si="26"/>
        <v>0.14097222222222222</v>
      </c>
      <c r="I147" s="10" t="str">
        <f t="shared" ca="1" si="27"/>
        <v>Dinheiro</v>
      </c>
      <c r="J147" s="13">
        <f t="shared" ca="1" si="28"/>
        <v>50.75</v>
      </c>
      <c r="K147" s="10" t="str">
        <f t="shared" ca="1" si="29"/>
        <v>B2</v>
      </c>
      <c r="L147" s="10" t="s">
        <v>18</v>
      </c>
    </row>
    <row r="148" spans="2:12" x14ac:dyDescent="0.3">
      <c r="B148" s="10">
        <f t="shared" si="20"/>
        <v>141</v>
      </c>
      <c r="C148" s="11">
        <f t="shared" ca="1" si="21"/>
        <v>44388</v>
      </c>
      <c r="D148" s="10" t="str">
        <f t="shared" ca="1" si="22"/>
        <v>CARRO PEQUENO</v>
      </c>
      <c r="E148" s="10" t="str">
        <f t="shared" ca="1" si="23"/>
        <v>ZANO-5748</v>
      </c>
      <c r="F148" s="12" t="str">
        <f t="shared" ca="1" si="24"/>
        <v>10:04</v>
      </c>
      <c r="G148" s="12" t="str">
        <f t="shared" ca="1" si="25"/>
        <v>14:16</v>
      </c>
      <c r="H148" s="12">
        <f t="shared" ca="1" si="26"/>
        <v>0.17499999999999999</v>
      </c>
      <c r="I148" s="10" t="str">
        <f t="shared" ca="1" si="27"/>
        <v>Cartão</v>
      </c>
      <c r="J148" s="13">
        <f t="shared" ca="1" si="28"/>
        <v>50.399999999999991</v>
      </c>
      <c r="K148" s="10" t="str">
        <f t="shared" ca="1" si="29"/>
        <v>C3</v>
      </c>
      <c r="L148" s="10" t="s">
        <v>18</v>
      </c>
    </row>
    <row r="149" spans="2:12" x14ac:dyDescent="0.3">
      <c r="B149" s="10">
        <f t="shared" si="20"/>
        <v>142</v>
      </c>
      <c r="C149" s="11">
        <f t="shared" ca="1" si="21"/>
        <v>44224</v>
      </c>
      <c r="D149" s="10" t="str">
        <f t="shared" ca="1" si="22"/>
        <v>MOTO</v>
      </c>
      <c r="E149" s="10" t="str">
        <f t="shared" ca="1" si="23"/>
        <v>KAIS-8637</v>
      </c>
      <c r="F149" s="12" t="str">
        <f t="shared" ca="1" si="24"/>
        <v>11:15</v>
      </c>
      <c r="G149" s="12" t="str">
        <f t="shared" ca="1" si="25"/>
        <v>15:53</v>
      </c>
      <c r="H149" s="12">
        <f t="shared" ca="1" si="26"/>
        <v>0.19305555555555554</v>
      </c>
      <c r="I149" s="10" t="str">
        <f t="shared" ca="1" si="27"/>
        <v>Cartão</v>
      </c>
      <c r="J149" s="13">
        <f t="shared" ca="1" si="28"/>
        <v>41.699999999999996</v>
      </c>
      <c r="K149" s="10" t="str">
        <f t="shared" ca="1" si="29"/>
        <v>B5</v>
      </c>
      <c r="L149" s="10" t="s">
        <v>18</v>
      </c>
    </row>
    <row r="150" spans="2:12" x14ac:dyDescent="0.3">
      <c r="B150" s="10">
        <f t="shared" si="20"/>
        <v>143</v>
      </c>
      <c r="C150" s="11">
        <f t="shared" ca="1" si="21"/>
        <v>44438</v>
      </c>
      <c r="D150" s="10" t="str">
        <f t="shared" ca="1" si="22"/>
        <v>CARRO MÉDIO</v>
      </c>
      <c r="E150" s="10" t="str">
        <f t="shared" ca="1" si="23"/>
        <v>GMWS-5438</v>
      </c>
      <c r="F150" s="12" t="str">
        <f t="shared" ca="1" si="24"/>
        <v>07:45</v>
      </c>
      <c r="G150" s="12" t="str">
        <f t="shared" ca="1" si="25"/>
        <v>13:24</v>
      </c>
      <c r="H150" s="12">
        <f t="shared" ca="1" si="26"/>
        <v>0.23541666666666666</v>
      </c>
      <c r="I150" s="10" t="str">
        <f t="shared" ca="1" si="27"/>
        <v>Cartão</v>
      </c>
      <c r="J150" s="13">
        <f t="shared" ca="1" si="28"/>
        <v>84.75</v>
      </c>
      <c r="K150" s="10" t="str">
        <f t="shared" ca="1" si="29"/>
        <v>A4</v>
      </c>
      <c r="L150" s="10" t="s">
        <v>18</v>
      </c>
    </row>
    <row r="151" spans="2:12" x14ac:dyDescent="0.3">
      <c r="B151" s="10">
        <f t="shared" si="20"/>
        <v>144</v>
      </c>
      <c r="C151" s="11">
        <f t="shared" ca="1" si="21"/>
        <v>44417</v>
      </c>
      <c r="D151" s="10" t="str">
        <f t="shared" ca="1" si="22"/>
        <v>CARRO MÉDIO</v>
      </c>
      <c r="E151" s="10" t="str">
        <f t="shared" ca="1" si="23"/>
        <v>PWIU-9578</v>
      </c>
      <c r="F151" s="12" t="str">
        <f t="shared" ca="1" si="24"/>
        <v>06:01</v>
      </c>
      <c r="G151" s="12" t="str">
        <f t="shared" ca="1" si="25"/>
        <v>14:27</v>
      </c>
      <c r="H151" s="12">
        <f t="shared" ca="1" si="26"/>
        <v>0.35138888888888886</v>
      </c>
      <c r="I151" s="10" t="str">
        <f t="shared" ca="1" si="27"/>
        <v>Dinheiro</v>
      </c>
      <c r="J151" s="13">
        <f t="shared" ca="1" si="28"/>
        <v>126.5</v>
      </c>
      <c r="K151" s="10" t="str">
        <f t="shared" ca="1" si="29"/>
        <v>C5</v>
      </c>
      <c r="L151" s="10" t="s">
        <v>18</v>
      </c>
    </row>
    <row r="152" spans="2:12" x14ac:dyDescent="0.3">
      <c r="B152" s="10">
        <f t="shared" si="20"/>
        <v>145</v>
      </c>
      <c r="C152" s="11">
        <f t="shared" ca="1" si="21"/>
        <v>44238</v>
      </c>
      <c r="D152" s="10" t="str">
        <f t="shared" ca="1" si="22"/>
        <v>CARRO MÉDIO</v>
      </c>
      <c r="E152" s="10" t="str">
        <f t="shared" ca="1" si="23"/>
        <v>MRED-3937</v>
      </c>
      <c r="F152" s="12" t="str">
        <f t="shared" ca="1" si="24"/>
        <v>10:18</v>
      </c>
      <c r="G152" s="12" t="str">
        <f t="shared" ca="1" si="25"/>
        <v>14:43</v>
      </c>
      <c r="H152" s="12">
        <f t="shared" ca="1" si="26"/>
        <v>0.18402777777777779</v>
      </c>
      <c r="I152" s="10" t="str">
        <f t="shared" ca="1" si="27"/>
        <v>Dinheiro</v>
      </c>
      <c r="J152" s="13">
        <f t="shared" ca="1" si="28"/>
        <v>66.25</v>
      </c>
      <c r="K152" s="10" t="str">
        <f t="shared" ca="1" si="29"/>
        <v>B3</v>
      </c>
      <c r="L152" s="10" t="s">
        <v>18</v>
      </c>
    </row>
    <row r="153" spans="2:12" x14ac:dyDescent="0.3">
      <c r="B153" s="10">
        <f t="shared" si="20"/>
        <v>146</v>
      </c>
      <c r="C153" s="11">
        <f t="shared" ca="1" si="21"/>
        <v>44279</v>
      </c>
      <c r="D153" s="10" t="str">
        <f t="shared" ca="1" si="22"/>
        <v>CARRO MÉDIO</v>
      </c>
      <c r="E153" s="10" t="str">
        <f t="shared" ca="1" si="23"/>
        <v>RRQB-8138</v>
      </c>
      <c r="F153" s="12" t="str">
        <f t="shared" ca="1" si="24"/>
        <v>08:01</v>
      </c>
      <c r="G153" s="12" t="str">
        <f t="shared" ca="1" si="25"/>
        <v>14:59</v>
      </c>
      <c r="H153" s="12">
        <f t="shared" ca="1" si="26"/>
        <v>0.29027777777777775</v>
      </c>
      <c r="I153" s="10" t="str">
        <f t="shared" ca="1" si="27"/>
        <v>Cartão</v>
      </c>
      <c r="J153" s="13">
        <f t="shared" ca="1" si="28"/>
        <v>104.49999999999999</v>
      </c>
      <c r="K153" s="10" t="str">
        <f t="shared" ca="1" si="29"/>
        <v>A2</v>
      </c>
      <c r="L153" s="10" t="s">
        <v>18</v>
      </c>
    </row>
    <row r="154" spans="2:12" x14ac:dyDescent="0.3">
      <c r="B154" s="10">
        <f t="shared" si="20"/>
        <v>147</v>
      </c>
      <c r="C154" s="11">
        <f t="shared" ca="1" si="21"/>
        <v>44284</v>
      </c>
      <c r="D154" s="10" t="str">
        <f t="shared" ca="1" si="22"/>
        <v>CARRO PEQUENO</v>
      </c>
      <c r="E154" s="10" t="str">
        <f t="shared" ca="1" si="23"/>
        <v>IPVO-6271</v>
      </c>
      <c r="F154" s="12" t="str">
        <f t="shared" ca="1" si="24"/>
        <v>07:36</v>
      </c>
      <c r="G154" s="12" t="str">
        <f t="shared" ca="1" si="25"/>
        <v>14:04</v>
      </c>
      <c r="H154" s="12">
        <f t="shared" ca="1" si="26"/>
        <v>0.26944444444444449</v>
      </c>
      <c r="I154" s="10" t="str">
        <f t="shared" ca="1" si="27"/>
        <v>Cartão</v>
      </c>
      <c r="J154" s="13">
        <f t="shared" ca="1" si="28"/>
        <v>77.600000000000009</v>
      </c>
      <c r="K154" s="10" t="str">
        <f t="shared" ca="1" si="29"/>
        <v>A4</v>
      </c>
      <c r="L154" s="10" t="s">
        <v>18</v>
      </c>
    </row>
    <row r="155" spans="2:12" x14ac:dyDescent="0.3">
      <c r="B155" s="10">
        <f t="shared" si="20"/>
        <v>148</v>
      </c>
      <c r="C155" s="11">
        <f t="shared" ca="1" si="21"/>
        <v>44355</v>
      </c>
      <c r="D155" s="10" t="str">
        <f t="shared" ca="1" si="22"/>
        <v>CARRO GRANDE</v>
      </c>
      <c r="E155" s="10" t="str">
        <f t="shared" ca="1" si="23"/>
        <v>IGSV-8159</v>
      </c>
      <c r="F155" s="12" t="str">
        <f t="shared" ca="1" si="24"/>
        <v>11:10</v>
      </c>
      <c r="G155" s="12" t="str">
        <f t="shared" ca="1" si="25"/>
        <v>15:14</v>
      </c>
      <c r="H155" s="12">
        <f t="shared" ca="1" si="26"/>
        <v>0.16944444444444445</v>
      </c>
      <c r="I155" s="10" t="str">
        <f t="shared" ca="1" si="27"/>
        <v>Cartão</v>
      </c>
      <c r="J155" s="13">
        <f t="shared" ca="1" si="28"/>
        <v>81.333333333333329</v>
      </c>
      <c r="K155" s="10" t="str">
        <f t="shared" ca="1" si="29"/>
        <v>A4</v>
      </c>
      <c r="L155" s="10" t="s">
        <v>18</v>
      </c>
    </row>
    <row r="156" spans="2:12" x14ac:dyDescent="0.3">
      <c r="B156" s="10">
        <f t="shared" si="20"/>
        <v>149</v>
      </c>
      <c r="C156" s="11">
        <f t="shared" ca="1" si="21"/>
        <v>44441</v>
      </c>
      <c r="D156" s="10" t="str">
        <f t="shared" ca="1" si="22"/>
        <v>CARRO MÉDIO</v>
      </c>
      <c r="E156" s="10" t="str">
        <f t="shared" ca="1" si="23"/>
        <v>QQBP-8334</v>
      </c>
      <c r="F156" s="12" t="str">
        <f t="shared" ca="1" si="24"/>
        <v>09:59</v>
      </c>
      <c r="G156" s="12" t="str">
        <f t="shared" ca="1" si="25"/>
        <v>14:55</v>
      </c>
      <c r="H156" s="12">
        <f t="shared" ca="1" si="26"/>
        <v>0.2055555555555556</v>
      </c>
      <c r="I156" s="10" t="str">
        <f t="shared" ca="1" si="27"/>
        <v>Cartão</v>
      </c>
      <c r="J156" s="13">
        <f t="shared" ca="1" si="28"/>
        <v>74.000000000000014</v>
      </c>
      <c r="K156" s="10" t="str">
        <f t="shared" ca="1" si="29"/>
        <v>B3</v>
      </c>
      <c r="L156" s="10" t="s">
        <v>18</v>
      </c>
    </row>
    <row r="157" spans="2:12" x14ac:dyDescent="0.3">
      <c r="B157" s="10">
        <f t="shared" si="20"/>
        <v>150</v>
      </c>
      <c r="C157" s="11">
        <f t="shared" ca="1" si="21"/>
        <v>44256</v>
      </c>
      <c r="D157" s="10" t="str">
        <f t="shared" ca="1" si="22"/>
        <v>CARRO MÉDIO</v>
      </c>
      <c r="E157" s="10" t="str">
        <f t="shared" ca="1" si="23"/>
        <v>SAGD-5253</v>
      </c>
      <c r="F157" s="12" t="str">
        <f t="shared" ca="1" si="24"/>
        <v>07:51</v>
      </c>
      <c r="G157" s="12" t="str">
        <f t="shared" ca="1" si="25"/>
        <v>13:40</v>
      </c>
      <c r="H157" s="12">
        <f t="shared" ca="1" si="26"/>
        <v>0.24236111111111108</v>
      </c>
      <c r="I157" s="10" t="str">
        <f t="shared" ca="1" si="27"/>
        <v>Dinheiro</v>
      </c>
      <c r="J157" s="13">
        <f t="shared" ca="1" si="28"/>
        <v>87.25</v>
      </c>
      <c r="K157" s="10" t="str">
        <f t="shared" ca="1" si="29"/>
        <v>C2</v>
      </c>
      <c r="L157" s="10" t="s">
        <v>18</v>
      </c>
    </row>
    <row r="158" spans="2:12" x14ac:dyDescent="0.3">
      <c r="B158" s="10">
        <f t="shared" si="20"/>
        <v>151</v>
      </c>
      <c r="C158" s="11">
        <f t="shared" ca="1" si="21"/>
        <v>44273</v>
      </c>
      <c r="D158" s="10" t="str">
        <f t="shared" ca="1" si="22"/>
        <v>CARRO MÉDIO</v>
      </c>
      <c r="E158" s="10" t="str">
        <f t="shared" ca="1" si="23"/>
        <v>GWMX-9374</v>
      </c>
      <c r="F158" s="12" t="str">
        <f t="shared" ca="1" si="24"/>
        <v>10:02</v>
      </c>
      <c r="G158" s="12" t="str">
        <f t="shared" ca="1" si="25"/>
        <v>15:37</v>
      </c>
      <c r="H158" s="12">
        <f t="shared" ca="1" si="26"/>
        <v>0.2326388888888889</v>
      </c>
      <c r="I158" s="10" t="str">
        <f t="shared" ca="1" si="27"/>
        <v>Cartão</v>
      </c>
      <c r="J158" s="13">
        <f t="shared" ca="1" si="28"/>
        <v>83.750000000000014</v>
      </c>
      <c r="K158" s="10" t="str">
        <f t="shared" ca="1" si="29"/>
        <v>B4</v>
      </c>
      <c r="L158" s="10" t="s">
        <v>18</v>
      </c>
    </row>
    <row r="159" spans="2:12" x14ac:dyDescent="0.3">
      <c r="B159" s="10">
        <f t="shared" si="20"/>
        <v>152</v>
      </c>
      <c r="C159" s="11">
        <f t="shared" ca="1" si="21"/>
        <v>44403</v>
      </c>
      <c r="D159" s="10" t="str">
        <f t="shared" ca="1" si="22"/>
        <v>CARRO PEQUENO</v>
      </c>
      <c r="E159" s="10" t="str">
        <f t="shared" ca="1" si="23"/>
        <v>KDWQ-3330</v>
      </c>
      <c r="F159" s="12" t="str">
        <f t="shared" ca="1" si="24"/>
        <v>09:28</v>
      </c>
      <c r="G159" s="12" t="str">
        <f t="shared" ca="1" si="25"/>
        <v>13:48</v>
      </c>
      <c r="H159" s="12">
        <f t="shared" ca="1" si="26"/>
        <v>0.18055555555555564</v>
      </c>
      <c r="I159" s="10" t="str">
        <f t="shared" ca="1" si="27"/>
        <v>Cartão</v>
      </c>
      <c r="J159" s="13">
        <f t="shared" ca="1" si="28"/>
        <v>52.000000000000028</v>
      </c>
      <c r="K159" s="10" t="str">
        <f t="shared" ca="1" si="29"/>
        <v>C4</v>
      </c>
      <c r="L159" s="10" t="s">
        <v>18</v>
      </c>
    </row>
    <row r="160" spans="2:12" x14ac:dyDescent="0.3">
      <c r="B160" s="10">
        <f t="shared" si="20"/>
        <v>153</v>
      </c>
      <c r="C160" s="11">
        <f t="shared" ca="1" si="21"/>
        <v>44255</v>
      </c>
      <c r="D160" s="10" t="str">
        <f t="shared" ca="1" si="22"/>
        <v>MOTO</v>
      </c>
      <c r="E160" s="10" t="str">
        <f t="shared" ca="1" si="23"/>
        <v>OMBP-6863</v>
      </c>
      <c r="F160" s="12" t="str">
        <f t="shared" ca="1" si="24"/>
        <v>08:44</v>
      </c>
      <c r="G160" s="12" t="str">
        <f t="shared" ca="1" si="25"/>
        <v>14:17</v>
      </c>
      <c r="H160" s="12">
        <f t="shared" ca="1" si="26"/>
        <v>0.23125000000000001</v>
      </c>
      <c r="I160" s="10" t="str">
        <f t="shared" ca="1" si="27"/>
        <v>Cartão</v>
      </c>
      <c r="J160" s="13">
        <f t="shared" ca="1" si="28"/>
        <v>49.95</v>
      </c>
      <c r="K160" s="10" t="str">
        <f t="shared" ca="1" si="29"/>
        <v>A4</v>
      </c>
      <c r="L160" s="10" t="s">
        <v>18</v>
      </c>
    </row>
    <row r="161" spans="2:12" x14ac:dyDescent="0.3">
      <c r="B161" s="10">
        <f t="shared" si="20"/>
        <v>154</v>
      </c>
      <c r="C161" s="11">
        <f t="shared" ca="1" si="21"/>
        <v>44236</v>
      </c>
      <c r="D161" s="10" t="str">
        <f t="shared" ca="1" si="22"/>
        <v>CARRO PEQUENO</v>
      </c>
      <c r="E161" s="10" t="str">
        <f t="shared" ca="1" si="23"/>
        <v>ZXJP-8880</v>
      </c>
      <c r="F161" s="12" t="str">
        <f t="shared" ca="1" si="24"/>
        <v>09:22</v>
      </c>
      <c r="G161" s="12" t="str">
        <f t="shared" ca="1" si="25"/>
        <v>14:09</v>
      </c>
      <c r="H161" s="12">
        <f t="shared" ca="1" si="26"/>
        <v>0.19930555555555557</v>
      </c>
      <c r="I161" s="10" t="str">
        <f t="shared" ca="1" si="27"/>
        <v>Dinheiro</v>
      </c>
      <c r="J161" s="13">
        <f t="shared" ca="1" si="28"/>
        <v>57.4</v>
      </c>
      <c r="K161" s="10" t="str">
        <f t="shared" ca="1" si="29"/>
        <v>A1</v>
      </c>
      <c r="L161" s="10" t="s">
        <v>18</v>
      </c>
    </row>
    <row r="162" spans="2:12" x14ac:dyDescent="0.3">
      <c r="B162" s="10">
        <f t="shared" si="20"/>
        <v>155</v>
      </c>
      <c r="C162" s="11">
        <f t="shared" ca="1" si="21"/>
        <v>44337</v>
      </c>
      <c r="D162" s="10" t="str">
        <f t="shared" ca="1" si="22"/>
        <v>MOTO</v>
      </c>
      <c r="E162" s="10" t="str">
        <f t="shared" ca="1" si="23"/>
        <v>GNTR-5682</v>
      </c>
      <c r="F162" s="12" t="str">
        <f t="shared" ca="1" si="24"/>
        <v>06:17</v>
      </c>
      <c r="G162" s="12" t="str">
        <f t="shared" ca="1" si="25"/>
        <v>14:20</v>
      </c>
      <c r="H162" s="12">
        <f t="shared" ca="1" si="26"/>
        <v>0.33541666666666664</v>
      </c>
      <c r="I162" s="10" t="str">
        <f t="shared" ca="1" si="27"/>
        <v>Dinheiro</v>
      </c>
      <c r="J162" s="13">
        <f t="shared" ca="1" si="28"/>
        <v>72.449999999999989</v>
      </c>
      <c r="K162" s="10" t="str">
        <f t="shared" ca="1" si="29"/>
        <v>B2</v>
      </c>
      <c r="L162" s="10" t="s">
        <v>18</v>
      </c>
    </row>
    <row r="163" spans="2:12" x14ac:dyDescent="0.3">
      <c r="B163" s="10">
        <f t="shared" si="20"/>
        <v>156</v>
      </c>
      <c r="C163" s="11">
        <f t="shared" ca="1" si="21"/>
        <v>44298</v>
      </c>
      <c r="D163" s="10" t="str">
        <f t="shared" ca="1" si="22"/>
        <v>CARRO GRANDE</v>
      </c>
      <c r="E163" s="10" t="str">
        <f t="shared" ca="1" si="23"/>
        <v>JNFJ-4460</v>
      </c>
      <c r="F163" s="12" t="str">
        <f t="shared" ca="1" si="24"/>
        <v>06:26</v>
      </c>
      <c r="G163" s="12" t="str">
        <f t="shared" ca="1" si="25"/>
        <v>13:36</v>
      </c>
      <c r="H163" s="12">
        <f t="shared" ca="1" si="26"/>
        <v>0.2986111111111111</v>
      </c>
      <c r="I163" s="10" t="str">
        <f t="shared" ca="1" si="27"/>
        <v>Cartão</v>
      </c>
      <c r="J163" s="13">
        <f t="shared" ca="1" si="28"/>
        <v>143.33333333333331</v>
      </c>
      <c r="K163" s="10" t="str">
        <f t="shared" ca="1" si="29"/>
        <v>B5</v>
      </c>
      <c r="L163" s="10" t="s">
        <v>18</v>
      </c>
    </row>
    <row r="164" spans="2:12" x14ac:dyDescent="0.3">
      <c r="B164" s="10">
        <f t="shared" si="20"/>
        <v>157</v>
      </c>
      <c r="C164" s="11">
        <f t="shared" ca="1" si="21"/>
        <v>44269</v>
      </c>
      <c r="D164" s="10" t="str">
        <f t="shared" ca="1" si="22"/>
        <v>MOTO</v>
      </c>
      <c r="E164" s="10" t="str">
        <f t="shared" ca="1" si="23"/>
        <v>JFKQ-7893</v>
      </c>
      <c r="F164" s="12" t="str">
        <f t="shared" ca="1" si="24"/>
        <v>06:56</v>
      </c>
      <c r="G164" s="12" t="str">
        <f t="shared" ca="1" si="25"/>
        <v>15:41</v>
      </c>
      <c r="H164" s="12">
        <f t="shared" ca="1" si="26"/>
        <v>0.36458333333333331</v>
      </c>
      <c r="I164" s="10" t="str">
        <f t="shared" ca="1" si="27"/>
        <v>Cartão</v>
      </c>
      <c r="J164" s="13">
        <f t="shared" ca="1" si="28"/>
        <v>78.75</v>
      </c>
      <c r="K164" s="10" t="str">
        <f t="shared" ca="1" si="29"/>
        <v>B3</v>
      </c>
      <c r="L164" s="10" t="s">
        <v>18</v>
      </c>
    </row>
    <row r="165" spans="2:12" x14ac:dyDescent="0.3">
      <c r="B165" s="10">
        <f t="shared" si="20"/>
        <v>158</v>
      </c>
      <c r="C165" s="11">
        <f t="shared" ca="1" si="21"/>
        <v>44423</v>
      </c>
      <c r="D165" s="10" t="str">
        <f t="shared" ca="1" si="22"/>
        <v>CARRO MÉDIO</v>
      </c>
      <c r="E165" s="10" t="str">
        <f t="shared" ca="1" si="23"/>
        <v>SFFJ-8882</v>
      </c>
      <c r="F165" s="12" t="str">
        <f t="shared" ca="1" si="24"/>
        <v>10:28</v>
      </c>
      <c r="G165" s="12" t="str">
        <f t="shared" ca="1" si="25"/>
        <v>13:45</v>
      </c>
      <c r="H165" s="12">
        <f t="shared" ca="1" si="26"/>
        <v>0.13680555555555551</v>
      </c>
      <c r="I165" s="10" t="str">
        <f t="shared" ca="1" si="27"/>
        <v>Dinheiro</v>
      </c>
      <c r="J165" s="13">
        <f t="shared" ca="1" si="28"/>
        <v>49.249999999999986</v>
      </c>
      <c r="K165" s="10" t="str">
        <f t="shared" ca="1" si="29"/>
        <v>B5</v>
      </c>
      <c r="L165" s="10" t="s">
        <v>18</v>
      </c>
    </row>
    <row r="166" spans="2:12" x14ac:dyDescent="0.3">
      <c r="B166" s="10">
        <f t="shared" si="20"/>
        <v>159</v>
      </c>
      <c r="C166" s="11">
        <f t="shared" ca="1" si="21"/>
        <v>44455</v>
      </c>
      <c r="D166" s="10" t="str">
        <f t="shared" ca="1" si="22"/>
        <v>CARRO PEQUENO</v>
      </c>
      <c r="E166" s="10" t="str">
        <f t="shared" ca="1" si="23"/>
        <v>SHVO-3384</v>
      </c>
      <c r="F166" s="12" t="str">
        <f t="shared" ca="1" si="24"/>
        <v>08:44</v>
      </c>
      <c r="G166" s="12" t="str">
        <f t="shared" ca="1" si="25"/>
        <v>15:33</v>
      </c>
      <c r="H166" s="12">
        <f t="shared" ca="1" si="26"/>
        <v>0.28402777777777782</v>
      </c>
      <c r="I166" s="10" t="str">
        <f t="shared" ca="1" si="27"/>
        <v>Cartão</v>
      </c>
      <c r="J166" s="13">
        <f t="shared" ca="1" si="28"/>
        <v>81.800000000000011</v>
      </c>
      <c r="K166" s="10" t="str">
        <f t="shared" ca="1" si="29"/>
        <v>A5</v>
      </c>
      <c r="L166" s="10" t="s">
        <v>18</v>
      </c>
    </row>
    <row r="167" spans="2:12" x14ac:dyDescent="0.3">
      <c r="B167" s="10">
        <f t="shared" si="20"/>
        <v>160</v>
      </c>
      <c r="C167" s="11">
        <f t="shared" ca="1" si="21"/>
        <v>44350</v>
      </c>
      <c r="D167" s="10" t="str">
        <f t="shared" ca="1" si="22"/>
        <v>CARRO GRANDE</v>
      </c>
      <c r="E167" s="10" t="str">
        <f t="shared" ca="1" si="23"/>
        <v>XUYX-5157</v>
      </c>
      <c r="F167" s="12" t="str">
        <f t="shared" ca="1" si="24"/>
        <v>11:59</v>
      </c>
      <c r="G167" s="12" t="str">
        <f t="shared" ca="1" si="25"/>
        <v>15:20</v>
      </c>
      <c r="H167" s="12">
        <f t="shared" ca="1" si="26"/>
        <v>0.13958333333333345</v>
      </c>
      <c r="I167" s="10" t="str">
        <f t="shared" ca="1" si="27"/>
        <v>Dinheiro</v>
      </c>
      <c r="J167" s="13">
        <f t="shared" ca="1" si="28"/>
        <v>67.000000000000057</v>
      </c>
      <c r="K167" s="10" t="str">
        <f t="shared" ca="1" si="29"/>
        <v>B5</v>
      </c>
      <c r="L167" s="10" t="s">
        <v>18</v>
      </c>
    </row>
    <row r="168" spans="2:12" x14ac:dyDescent="0.3">
      <c r="B168" s="10">
        <f t="shared" si="20"/>
        <v>161</v>
      </c>
      <c r="C168" s="11">
        <f t="shared" ca="1" si="21"/>
        <v>44378</v>
      </c>
      <c r="D168" s="10" t="str">
        <f t="shared" ca="1" si="22"/>
        <v>CARRO PEQUENO</v>
      </c>
      <c r="E168" s="10" t="str">
        <f t="shared" ca="1" si="23"/>
        <v>SDCC-3267</v>
      </c>
      <c r="F168" s="12" t="str">
        <f t="shared" ca="1" si="24"/>
        <v>11:40</v>
      </c>
      <c r="G168" s="12" t="str">
        <f t="shared" ca="1" si="25"/>
        <v>13:50</v>
      </c>
      <c r="H168" s="12">
        <f t="shared" ca="1" si="26"/>
        <v>9.0277777777777846E-2</v>
      </c>
      <c r="I168" s="10" t="str">
        <f t="shared" ca="1" si="27"/>
        <v>Cartão</v>
      </c>
      <c r="J168" s="13">
        <f t="shared" ca="1" si="28"/>
        <v>26.000000000000021</v>
      </c>
      <c r="K168" s="10" t="str">
        <f t="shared" ca="1" si="29"/>
        <v>A5</v>
      </c>
      <c r="L168" s="10" t="s">
        <v>18</v>
      </c>
    </row>
    <row r="169" spans="2:12" x14ac:dyDescent="0.3">
      <c r="B169" s="10">
        <f t="shared" si="20"/>
        <v>162</v>
      </c>
      <c r="C169" s="11">
        <f t="shared" ca="1" si="21"/>
        <v>44213</v>
      </c>
      <c r="D169" s="10" t="str">
        <f t="shared" ca="1" si="22"/>
        <v>MOTO</v>
      </c>
      <c r="E169" s="10" t="str">
        <f t="shared" ca="1" si="23"/>
        <v>LAWT-4692</v>
      </c>
      <c r="F169" s="12" t="str">
        <f t="shared" ca="1" si="24"/>
        <v>07:52</v>
      </c>
      <c r="G169" s="12" t="str">
        <f t="shared" ca="1" si="25"/>
        <v>12:07</v>
      </c>
      <c r="H169" s="12">
        <f t="shared" ca="1" si="26"/>
        <v>0.17708333333333331</v>
      </c>
      <c r="I169" s="10" t="str">
        <f t="shared" ca="1" si="27"/>
        <v>Cartão</v>
      </c>
      <c r="J169" s="13">
        <f t="shared" ca="1" si="28"/>
        <v>38.25</v>
      </c>
      <c r="K169" s="10" t="str">
        <f t="shared" ca="1" si="29"/>
        <v>A4</v>
      </c>
      <c r="L169" s="10" t="s">
        <v>18</v>
      </c>
    </row>
    <row r="170" spans="2:12" x14ac:dyDescent="0.3">
      <c r="B170" s="10">
        <f t="shared" si="20"/>
        <v>163</v>
      </c>
      <c r="C170" s="11">
        <f t="shared" ca="1" si="21"/>
        <v>44356</v>
      </c>
      <c r="D170" s="10" t="str">
        <f t="shared" ca="1" si="22"/>
        <v>CARRO MÉDIO</v>
      </c>
      <c r="E170" s="10" t="str">
        <f t="shared" ca="1" si="23"/>
        <v>OILM-4569</v>
      </c>
      <c r="F170" s="12" t="str">
        <f t="shared" ca="1" si="24"/>
        <v>08:36</v>
      </c>
      <c r="G170" s="12" t="str">
        <f t="shared" ca="1" si="25"/>
        <v>15:49</v>
      </c>
      <c r="H170" s="12">
        <f t="shared" ca="1" si="26"/>
        <v>0.30069444444444443</v>
      </c>
      <c r="I170" s="10" t="str">
        <f t="shared" ca="1" si="27"/>
        <v>Cartão</v>
      </c>
      <c r="J170" s="13">
        <f t="shared" ca="1" si="28"/>
        <v>108.25</v>
      </c>
      <c r="K170" s="10" t="str">
        <f t="shared" ca="1" si="29"/>
        <v>A1</v>
      </c>
      <c r="L170" s="10" t="s">
        <v>18</v>
      </c>
    </row>
    <row r="171" spans="2:12" x14ac:dyDescent="0.3">
      <c r="B171" s="10">
        <f t="shared" si="20"/>
        <v>164</v>
      </c>
      <c r="C171" s="11">
        <f t="shared" ca="1" si="21"/>
        <v>44456</v>
      </c>
      <c r="D171" s="10" t="str">
        <f t="shared" ca="1" si="22"/>
        <v>CARRO PEQUENO</v>
      </c>
      <c r="E171" s="10" t="str">
        <f t="shared" ca="1" si="23"/>
        <v>MZUV-8852</v>
      </c>
      <c r="F171" s="12" t="str">
        <f t="shared" ca="1" si="24"/>
        <v>08:30</v>
      </c>
      <c r="G171" s="12" t="str">
        <f t="shared" ca="1" si="25"/>
        <v>14:42</v>
      </c>
      <c r="H171" s="12">
        <f t="shared" ca="1" si="26"/>
        <v>0.25833333333333325</v>
      </c>
      <c r="I171" s="10" t="str">
        <f t="shared" ca="1" si="27"/>
        <v>Dinheiro</v>
      </c>
      <c r="J171" s="13">
        <f t="shared" ca="1" si="28"/>
        <v>74.399999999999977</v>
      </c>
      <c r="K171" s="10" t="str">
        <f t="shared" ca="1" si="29"/>
        <v>A1</v>
      </c>
      <c r="L171" s="10" t="s">
        <v>18</v>
      </c>
    </row>
    <row r="172" spans="2:12" x14ac:dyDescent="0.3">
      <c r="B172" s="10">
        <f t="shared" si="20"/>
        <v>165</v>
      </c>
      <c r="C172" s="11">
        <f t="shared" ca="1" si="21"/>
        <v>44319</v>
      </c>
      <c r="D172" s="10" t="str">
        <f t="shared" ca="1" si="22"/>
        <v>CARRO PEQUENO</v>
      </c>
      <c r="E172" s="10" t="str">
        <f t="shared" ca="1" si="23"/>
        <v>SKKJ-4862</v>
      </c>
      <c r="F172" s="12" t="str">
        <f t="shared" ca="1" si="24"/>
        <v>07:31</v>
      </c>
      <c r="G172" s="12" t="str">
        <f t="shared" ca="1" si="25"/>
        <v>14:18</v>
      </c>
      <c r="H172" s="12">
        <f t="shared" ca="1" si="26"/>
        <v>0.28263888888888888</v>
      </c>
      <c r="I172" s="10" t="str">
        <f t="shared" ca="1" si="27"/>
        <v>Cartão</v>
      </c>
      <c r="J172" s="13">
        <f t="shared" ca="1" si="28"/>
        <v>81.400000000000006</v>
      </c>
      <c r="K172" s="10" t="str">
        <f t="shared" ca="1" si="29"/>
        <v>B2</v>
      </c>
      <c r="L172" s="10" t="s">
        <v>18</v>
      </c>
    </row>
    <row r="173" spans="2:12" x14ac:dyDescent="0.3">
      <c r="B173" s="10">
        <f t="shared" si="20"/>
        <v>166</v>
      </c>
      <c r="C173" s="11">
        <f t="shared" ca="1" si="21"/>
        <v>44348</v>
      </c>
      <c r="D173" s="10" t="str">
        <f t="shared" ca="1" si="22"/>
        <v>CARRO PEQUENO</v>
      </c>
      <c r="E173" s="10" t="str">
        <f t="shared" ca="1" si="23"/>
        <v>PGBB-3939</v>
      </c>
      <c r="F173" s="12" t="str">
        <f t="shared" ca="1" si="24"/>
        <v>10:04</v>
      </c>
      <c r="G173" s="12" t="str">
        <f t="shared" ca="1" si="25"/>
        <v>14:55</v>
      </c>
      <c r="H173" s="12">
        <f t="shared" ca="1" si="26"/>
        <v>0.20208333333333334</v>
      </c>
      <c r="I173" s="10" t="str">
        <f t="shared" ca="1" si="27"/>
        <v>Cartão</v>
      </c>
      <c r="J173" s="13">
        <f t="shared" ca="1" si="28"/>
        <v>58.199999999999996</v>
      </c>
      <c r="K173" s="10" t="str">
        <f t="shared" ca="1" si="29"/>
        <v>C3</v>
      </c>
      <c r="L173" s="10" t="s">
        <v>18</v>
      </c>
    </row>
    <row r="174" spans="2:12" x14ac:dyDescent="0.3">
      <c r="B174" s="10">
        <f t="shared" si="20"/>
        <v>167</v>
      </c>
      <c r="C174" s="11">
        <f t="shared" ca="1" si="21"/>
        <v>44256</v>
      </c>
      <c r="D174" s="10" t="str">
        <f t="shared" ca="1" si="22"/>
        <v>MOTO</v>
      </c>
      <c r="E174" s="10" t="str">
        <f t="shared" ca="1" si="23"/>
        <v>QCTF-7898</v>
      </c>
      <c r="F174" s="12" t="str">
        <f t="shared" ca="1" si="24"/>
        <v>07:23</v>
      </c>
      <c r="G174" s="12" t="str">
        <f t="shared" ca="1" si="25"/>
        <v>12:33</v>
      </c>
      <c r="H174" s="12">
        <f t="shared" ca="1" si="26"/>
        <v>0.21527777777777779</v>
      </c>
      <c r="I174" s="10" t="str">
        <f t="shared" ca="1" si="27"/>
        <v>Dinheiro</v>
      </c>
      <c r="J174" s="13">
        <f t="shared" ca="1" si="28"/>
        <v>46.5</v>
      </c>
      <c r="K174" s="10" t="str">
        <f t="shared" ca="1" si="29"/>
        <v>A1</v>
      </c>
      <c r="L174" s="10" t="s">
        <v>18</v>
      </c>
    </row>
    <row r="175" spans="2:12" x14ac:dyDescent="0.3">
      <c r="B175" s="10">
        <f t="shared" si="20"/>
        <v>168</v>
      </c>
      <c r="C175" s="11">
        <f t="shared" ca="1" si="21"/>
        <v>44377</v>
      </c>
      <c r="D175" s="10" t="str">
        <f t="shared" ca="1" si="22"/>
        <v>CARRO GRANDE</v>
      </c>
      <c r="E175" s="10" t="str">
        <f t="shared" ca="1" si="23"/>
        <v>IMPU-1406</v>
      </c>
      <c r="F175" s="12" t="str">
        <f t="shared" ca="1" si="24"/>
        <v>10:15</v>
      </c>
      <c r="G175" s="12" t="str">
        <f t="shared" ca="1" si="25"/>
        <v>15:50</v>
      </c>
      <c r="H175" s="12">
        <f t="shared" ca="1" si="26"/>
        <v>0.2326388888888889</v>
      </c>
      <c r="I175" s="10" t="str">
        <f t="shared" ca="1" si="27"/>
        <v>Cartão</v>
      </c>
      <c r="J175" s="13">
        <f t="shared" ca="1" si="28"/>
        <v>111.66666666666669</v>
      </c>
      <c r="K175" s="10" t="str">
        <f t="shared" ca="1" si="29"/>
        <v>B2</v>
      </c>
      <c r="L175" s="10" t="s">
        <v>18</v>
      </c>
    </row>
    <row r="176" spans="2:12" x14ac:dyDescent="0.3">
      <c r="B176" s="10">
        <f t="shared" si="20"/>
        <v>169</v>
      </c>
      <c r="C176" s="11">
        <f t="shared" ca="1" si="21"/>
        <v>44278</v>
      </c>
      <c r="D176" s="10" t="str">
        <f t="shared" ca="1" si="22"/>
        <v>CARRO GRANDE</v>
      </c>
      <c r="E176" s="10" t="str">
        <f t="shared" ca="1" si="23"/>
        <v>LXMQ-6883</v>
      </c>
      <c r="F176" s="12" t="str">
        <f t="shared" ca="1" si="24"/>
        <v>07:39</v>
      </c>
      <c r="G176" s="12" t="str">
        <f t="shared" ca="1" si="25"/>
        <v>13:43</v>
      </c>
      <c r="H176" s="12">
        <f t="shared" ca="1" si="26"/>
        <v>0.25277777777777771</v>
      </c>
      <c r="I176" s="10" t="str">
        <f t="shared" ca="1" si="27"/>
        <v>Cartão</v>
      </c>
      <c r="J176" s="13">
        <f t="shared" ca="1" si="28"/>
        <v>121.33333333333329</v>
      </c>
      <c r="K176" s="10" t="str">
        <f t="shared" ca="1" si="29"/>
        <v>A5</v>
      </c>
      <c r="L176" s="10" t="s">
        <v>18</v>
      </c>
    </row>
    <row r="177" spans="2:12" x14ac:dyDescent="0.3">
      <c r="B177" s="10">
        <f t="shared" si="20"/>
        <v>170</v>
      </c>
      <c r="C177" s="11">
        <f t="shared" ca="1" si="21"/>
        <v>44222</v>
      </c>
      <c r="D177" s="10" t="str">
        <f t="shared" ca="1" si="22"/>
        <v>CARRO MÉDIO</v>
      </c>
      <c r="E177" s="10" t="str">
        <f t="shared" ca="1" si="23"/>
        <v>NMDU-8217</v>
      </c>
      <c r="F177" s="12" t="str">
        <f t="shared" ca="1" si="24"/>
        <v>10:36</v>
      </c>
      <c r="G177" s="12" t="str">
        <f t="shared" ca="1" si="25"/>
        <v>13:28</v>
      </c>
      <c r="H177" s="12">
        <f t="shared" ca="1" si="26"/>
        <v>0.11944444444444446</v>
      </c>
      <c r="I177" s="10" t="str">
        <f t="shared" ca="1" si="27"/>
        <v>Cartão</v>
      </c>
      <c r="J177" s="13">
        <f t="shared" ca="1" si="28"/>
        <v>43.000000000000007</v>
      </c>
      <c r="K177" s="10" t="str">
        <f t="shared" ca="1" si="29"/>
        <v>A5</v>
      </c>
      <c r="L177" s="10" t="s">
        <v>18</v>
      </c>
    </row>
    <row r="178" spans="2:12" x14ac:dyDescent="0.3">
      <c r="B178" s="10">
        <f t="shared" si="20"/>
        <v>171</v>
      </c>
      <c r="C178" s="11">
        <f t="shared" ca="1" si="21"/>
        <v>44458</v>
      </c>
      <c r="D178" s="10" t="str">
        <f t="shared" ca="1" si="22"/>
        <v>CARRO PEQUENO</v>
      </c>
      <c r="E178" s="10" t="str">
        <f t="shared" ca="1" si="23"/>
        <v>TMYJ-8595</v>
      </c>
      <c r="F178" s="12" t="str">
        <f t="shared" ca="1" si="24"/>
        <v>10:54</v>
      </c>
      <c r="G178" s="12" t="str">
        <f t="shared" ca="1" si="25"/>
        <v>13:41</v>
      </c>
      <c r="H178" s="12">
        <f t="shared" ca="1" si="26"/>
        <v>0.1159722222222222</v>
      </c>
      <c r="I178" s="10" t="str">
        <f t="shared" ca="1" si="27"/>
        <v>Dinheiro</v>
      </c>
      <c r="J178" s="13">
        <f t="shared" ca="1" si="28"/>
        <v>33.399999999999991</v>
      </c>
      <c r="K178" s="10" t="str">
        <f t="shared" ca="1" si="29"/>
        <v>B4</v>
      </c>
      <c r="L178" s="10" t="s">
        <v>18</v>
      </c>
    </row>
    <row r="179" spans="2:12" x14ac:dyDescent="0.3">
      <c r="B179" s="10">
        <f t="shared" si="20"/>
        <v>172</v>
      </c>
      <c r="C179" s="11">
        <f t="shared" ca="1" si="21"/>
        <v>44327</v>
      </c>
      <c r="D179" s="10" t="str">
        <f t="shared" ca="1" si="22"/>
        <v>CARRO GRANDE</v>
      </c>
      <c r="E179" s="10" t="str">
        <f t="shared" ca="1" si="23"/>
        <v>KDAB-3334</v>
      </c>
      <c r="F179" s="12" t="str">
        <f t="shared" ca="1" si="24"/>
        <v>10:07</v>
      </c>
      <c r="G179" s="12" t="str">
        <f t="shared" ca="1" si="25"/>
        <v>13:36</v>
      </c>
      <c r="H179" s="12">
        <f t="shared" ca="1" si="26"/>
        <v>0.14513888888888887</v>
      </c>
      <c r="I179" s="10" t="str">
        <f t="shared" ca="1" si="27"/>
        <v>Cartão</v>
      </c>
      <c r="J179" s="13">
        <f t="shared" ca="1" si="28"/>
        <v>69.666666666666657</v>
      </c>
      <c r="K179" s="10" t="str">
        <f t="shared" ca="1" si="29"/>
        <v>A5</v>
      </c>
      <c r="L179" s="10" t="s">
        <v>18</v>
      </c>
    </row>
    <row r="180" spans="2:12" x14ac:dyDescent="0.3">
      <c r="B180" s="10">
        <f t="shared" si="20"/>
        <v>173</v>
      </c>
      <c r="C180" s="11">
        <f t="shared" ca="1" si="21"/>
        <v>44369</v>
      </c>
      <c r="D180" s="10" t="str">
        <f t="shared" ca="1" si="22"/>
        <v>CARRO MÉDIO</v>
      </c>
      <c r="E180" s="10" t="str">
        <f t="shared" ca="1" si="23"/>
        <v>USFI-3113</v>
      </c>
      <c r="F180" s="12" t="str">
        <f t="shared" ca="1" si="24"/>
        <v>08:28</v>
      </c>
      <c r="G180" s="12" t="str">
        <f t="shared" ca="1" si="25"/>
        <v>12:52</v>
      </c>
      <c r="H180" s="12">
        <f t="shared" ca="1" si="26"/>
        <v>0.18333333333333329</v>
      </c>
      <c r="I180" s="10" t="str">
        <f t="shared" ca="1" si="27"/>
        <v>Cartão</v>
      </c>
      <c r="J180" s="13">
        <f t="shared" ca="1" si="28"/>
        <v>65.999999999999972</v>
      </c>
      <c r="K180" s="10" t="str">
        <f t="shared" ca="1" si="29"/>
        <v>B5</v>
      </c>
      <c r="L180" s="10" t="s">
        <v>18</v>
      </c>
    </row>
    <row r="181" spans="2:12" x14ac:dyDescent="0.3">
      <c r="B181" s="10">
        <f t="shared" si="20"/>
        <v>174</v>
      </c>
      <c r="C181" s="11">
        <f t="shared" ca="1" si="21"/>
        <v>44345</v>
      </c>
      <c r="D181" s="10" t="str">
        <f t="shared" ca="1" si="22"/>
        <v>CARRO MÉDIO</v>
      </c>
      <c r="E181" s="10" t="str">
        <f t="shared" ca="1" si="23"/>
        <v>WDYP-6472</v>
      </c>
      <c r="F181" s="12" t="str">
        <f t="shared" ca="1" si="24"/>
        <v>06:58</v>
      </c>
      <c r="G181" s="12" t="str">
        <f t="shared" ca="1" si="25"/>
        <v>14:48</v>
      </c>
      <c r="H181" s="12">
        <f t="shared" ca="1" si="26"/>
        <v>0.3263888888888889</v>
      </c>
      <c r="I181" s="10" t="str">
        <f t="shared" ca="1" si="27"/>
        <v>Dinheiro</v>
      </c>
      <c r="J181" s="13">
        <f t="shared" ca="1" si="28"/>
        <v>117.50000000000001</v>
      </c>
      <c r="K181" s="10" t="str">
        <f t="shared" ca="1" si="29"/>
        <v>C3</v>
      </c>
      <c r="L181" s="10" t="s">
        <v>18</v>
      </c>
    </row>
    <row r="182" spans="2:12" x14ac:dyDescent="0.3">
      <c r="B182" s="10">
        <f t="shared" si="20"/>
        <v>175</v>
      </c>
      <c r="C182" s="11">
        <f t="shared" ca="1" si="21"/>
        <v>44213</v>
      </c>
      <c r="D182" s="10" t="str">
        <f t="shared" ca="1" si="22"/>
        <v>CARRO GRANDE</v>
      </c>
      <c r="E182" s="10" t="str">
        <f t="shared" ca="1" si="23"/>
        <v>JFCI-3035</v>
      </c>
      <c r="F182" s="12" t="str">
        <f t="shared" ca="1" si="24"/>
        <v>11:34</v>
      </c>
      <c r="G182" s="12" t="str">
        <f t="shared" ca="1" si="25"/>
        <v>13:28</v>
      </c>
      <c r="H182" s="12">
        <f t="shared" ca="1" si="26"/>
        <v>7.9166666666666663E-2</v>
      </c>
      <c r="I182" s="10" t="str">
        <f t="shared" ca="1" si="27"/>
        <v>Dinheiro</v>
      </c>
      <c r="J182" s="13">
        <f t="shared" ca="1" si="28"/>
        <v>38</v>
      </c>
      <c r="K182" s="10" t="str">
        <f t="shared" ca="1" si="29"/>
        <v>B3</v>
      </c>
      <c r="L182" s="10" t="s">
        <v>18</v>
      </c>
    </row>
    <row r="183" spans="2:12" x14ac:dyDescent="0.3">
      <c r="B183" s="10">
        <f t="shared" si="20"/>
        <v>176</v>
      </c>
      <c r="C183" s="11">
        <f t="shared" ca="1" si="21"/>
        <v>44201</v>
      </c>
      <c r="D183" s="10" t="str">
        <f t="shared" ca="1" si="22"/>
        <v>CARRO GRANDE</v>
      </c>
      <c r="E183" s="10" t="str">
        <f t="shared" ca="1" si="23"/>
        <v>VENG-4034</v>
      </c>
      <c r="F183" s="12" t="str">
        <f t="shared" ca="1" si="24"/>
        <v>06:08</v>
      </c>
      <c r="G183" s="12" t="str">
        <f t="shared" ca="1" si="25"/>
        <v>15:18</v>
      </c>
      <c r="H183" s="12">
        <f t="shared" ca="1" si="26"/>
        <v>0.38194444444444448</v>
      </c>
      <c r="I183" s="10" t="str">
        <f t="shared" ca="1" si="27"/>
        <v>Dinheiro</v>
      </c>
      <c r="J183" s="13">
        <f t="shared" ca="1" si="28"/>
        <v>183.33333333333337</v>
      </c>
      <c r="K183" s="10" t="str">
        <f t="shared" ca="1" si="29"/>
        <v>C3</v>
      </c>
      <c r="L183" s="10" t="s">
        <v>18</v>
      </c>
    </row>
    <row r="184" spans="2:12" x14ac:dyDescent="0.3">
      <c r="B184" s="10">
        <f t="shared" si="20"/>
        <v>177</v>
      </c>
      <c r="C184" s="11">
        <f t="shared" ca="1" si="21"/>
        <v>44258</v>
      </c>
      <c r="D184" s="10" t="str">
        <f t="shared" ca="1" si="22"/>
        <v>CARRO GRANDE</v>
      </c>
      <c r="E184" s="10" t="str">
        <f t="shared" ca="1" si="23"/>
        <v>DBXD-2681</v>
      </c>
      <c r="F184" s="12" t="str">
        <f t="shared" ca="1" si="24"/>
        <v>08:12</v>
      </c>
      <c r="G184" s="12" t="str">
        <f t="shared" ca="1" si="25"/>
        <v>12:45</v>
      </c>
      <c r="H184" s="12">
        <f t="shared" ca="1" si="26"/>
        <v>0.18958333333333338</v>
      </c>
      <c r="I184" s="10" t="str">
        <f t="shared" ca="1" si="27"/>
        <v>Dinheiro</v>
      </c>
      <c r="J184" s="13">
        <f t="shared" ca="1" si="28"/>
        <v>91.000000000000014</v>
      </c>
      <c r="K184" s="10" t="str">
        <f t="shared" ca="1" si="29"/>
        <v>B5</v>
      </c>
      <c r="L184" s="10" t="s">
        <v>18</v>
      </c>
    </row>
    <row r="185" spans="2:12" x14ac:dyDescent="0.3">
      <c r="B185" s="10">
        <f t="shared" si="20"/>
        <v>178</v>
      </c>
      <c r="C185" s="11">
        <f t="shared" ca="1" si="21"/>
        <v>44364</v>
      </c>
      <c r="D185" s="10" t="str">
        <f t="shared" ca="1" si="22"/>
        <v>MOTO</v>
      </c>
      <c r="E185" s="10" t="str">
        <f t="shared" ca="1" si="23"/>
        <v>BNOC-7660</v>
      </c>
      <c r="F185" s="12" t="str">
        <f t="shared" ca="1" si="24"/>
        <v>09:40</v>
      </c>
      <c r="G185" s="12" t="str">
        <f t="shared" ca="1" si="25"/>
        <v>13:45</v>
      </c>
      <c r="H185" s="12">
        <f t="shared" ca="1" si="26"/>
        <v>0.1701388888888889</v>
      </c>
      <c r="I185" s="10" t="str">
        <f t="shared" ca="1" si="27"/>
        <v>Cartão</v>
      </c>
      <c r="J185" s="13">
        <f t="shared" ca="1" si="28"/>
        <v>36.750000000000007</v>
      </c>
      <c r="K185" s="10" t="str">
        <f t="shared" ca="1" si="29"/>
        <v>B4</v>
      </c>
      <c r="L185" s="10" t="s">
        <v>18</v>
      </c>
    </row>
    <row r="186" spans="2:12" x14ac:dyDescent="0.3">
      <c r="B186" s="10">
        <f t="shared" si="20"/>
        <v>179</v>
      </c>
      <c r="C186" s="11">
        <f t="shared" ca="1" si="21"/>
        <v>44214</v>
      </c>
      <c r="D186" s="10" t="str">
        <f t="shared" ca="1" si="22"/>
        <v>CARRO PEQUENO</v>
      </c>
      <c r="E186" s="10" t="str">
        <f t="shared" ca="1" si="23"/>
        <v>LFXV-7923</v>
      </c>
      <c r="F186" s="12" t="str">
        <f t="shared" ca="1" si="24"/>
        <v>11:58</v>
      </c>
      <c r="G186" s="12" t="str">
        <f t="shared" ca="1" si="25"/>
        <v>14:31</v>
      </c>
      <c r="H186" s="12">
        <f t="shared" ca="1" si="26"/>
        <v>0.10625000000000007</v>
      </c>
      <c r="I186" s="10" t="str">
        <f t="shared" ca="1" si="27"/>
        <v>Dinheiro</v>
      </c>
      <c r="J186" s="13">
        <f t="shared" ca="1" si="28"/>
        <v>30.600000000000019</v>
      </c>
      <c r="K186" s="10" t="str">
        <f t="shared" ca="1" si="29"/>
        <v>B5</v>
      </c>
      <c r="L186" s="10" t="s">
        <v>18</v>
      </c>
    </row>
    <row r="187" spans="2:12" x14ac:dyDescent="0.3">
      <c r="B187" s="10">
        <f t="shared" si="20"/>
        <v>180</v>
      </c>
      <c r="C187" s="11">
        <f t="shared" ca="1" si="21"/>
        <v>44331</v>
      </c>
      <c r="D187" s="10" t="str">
        <f t="shared" ca="1" si="22"/>
        <v>CARRO MÉDIO</v>
      </c>
      <c r="E187" s="10" t="str">
        <f t="shared" ca="1" si="23"/>
        <v>PBYU-2800</v>
      </c>
      <c r="F187" s="12" t="str">
        <f t="shared" ca="1" si="24"/>
        <v>11:37</v>
      </c>
      <c r="G187" s="12" t="str">
        <f t="shared" ca="1" si="25"/>
        <v>15:59</v>
      </c>
      <c r="H187" s="12">
        <f t="shared" ca="1" si="26"/>
        <v>0.18194444444444441</v>
      </c>
      <c r="I187" s="10" t="str">
        <f t="shared" ca="1" si="27"/>
        <v>Dinheiro</v>
      </c>
      <c r="J187" s="13">
        <f t="shared" ca="1" si="28"/>
        <v>65.499999999999986</v>
      </c>
      <c r="K187" s="10" t="str">
        <f t="shared" ca="1" si="29"/>
        <v>B5</v>
      </c>
      <c r="L187" s="10" t="s">
        <v>18</v>
      </c>
    </row>
    <row r="188" spans="2:12" x14ac:dyDescent="0.3">
      <c r="B188" s="10">
        <f t="shared" si="20"/>
        <v>181</v>
      </c>
      <c r="C188" s="11">
        <f t="shared" ca="1" si="21"/>
        <v>44373</v>
      </c>
      <c r="D188" s="10" t="str">
        <f t="shared" ca="1" si="22"/>
        <v>CARRO PEQUENO</v>
      </c>
      <c r="E188" s="10" t="str">
        <f t="shared" ca="1" si="23"/>
        <v>PAWA-7068</v>
      </c>
      <c r="F188" s="12" t="str">
        <f t="shared" ca="1" si="24"/>
        <v>08:04</v>
      </c>
      <c r="G188" s="12" t="str">
        <f t="shared" ca="1" si="25"/>
        <v>12:45</v>
      </c>
      <c r="H188" s="12">
        <f t="shared" ca="1" si="26"/>
        <v>0.19513888888888892</v>
      </c>
      <c r="I188" s="10" t="str">
        <f t="shared" ca="1" si="27"/>
        <v>Cartão</v>
      </c>
      <c r="J188" s="13">
        <f t="shared" ca="1" si="28"/>
        <v>56.2</v>
      </c>
      <c r="K188" s="10" t="str">
        <f t="shared" ca="1" si="29"/>
        <v>A2</v>
      </c>
      <c r="L188" s="10" t="s">
        <v>18</v>
      </c>
    </row>
    <row r="189" spans="2:12" x14ac:dyDescent="0.3">
      <c r="B189" s="10">
        <f t="shared" si="20"/>
        <v>182</v>
      </c>
      <c r="C189" s="11">
        <f t="shared" ca="1" si="21"/>
        <v>44272</v>
      </c>
      <c r="D189" s="10" t="str">
        <f t="shared" ca="1" si="22"/>
        <v>CARRO PEQUENO</v>
      </c>
      <c r="E189" s="10" t="str">
        <f t="shared" ca="1" si="23"/>
        <v>YTRF-5981</v>
      </c>
      <c r="F189" s="12" t="str">
        <f t="shared" ca="1" si="24"/>
        <v>11:30</v>
      </c>
      <c r="G189" s="12" t="str">
        <f t="shared" ca="1" si="25"/>
        <v>12:55</v>
      </c>
      <c r="H189" s="12">
        <f t="shared" ca="1" si="26"/>
        <v>5.9027777777777735E-2</v>
      </c>
      <c r="I189" s="10" t="str">
        <f t="shared" ca="1" si="27"/>
        <v>Cartão</v>
      </c>
      <c r="J189" s="13">
        <f t="shared" ca="1" si="28"/>
        <v>16.999999999999986</v>
      </c>
      <c r="K189" s="10" t="str">
        <f t="shared" ca="1" si="29"/>
        <v>C4</v>
      </c>
      <c r="L189" s="10" t="s">
        <v>18</v>
      </c>
    </row>
    <row r="190" spans="2:12" x14ac:dyDescent="0.3">
      <c r="B190" s="10">
        <f t="shared" si="20"/>
        <v>183</v>
      </c>
      <c r="C190" s="11">
        <f t="shared" ca="1" si="21"/>
        <v>44461</v>
      </c>
      <c r="D190" s="10" t="str">
        <f t="shared" ca="1" si="22"/>
        <v>CARRO PEQUENO</v>
      </c>
      <c r="E190" s="10" t="str">
        <f t="shared" ca="1" si="23"/>
        <v>ENVT-4810</v>
      </c>
      <c r="F190" s="12" t="str">
        <f t="shared" ca="1" si="24"/>
        <v>06:01</v>
      </c>
      <c r="G190" s="12" t="str">
        <f t="shared" ca="1" si="25"/>
        <v>12:08</v>
      </c>
      <c r="H190" s="12">
        <f t="shared" ca="1" si="26"/>
        <v>0.25486111111111109</v>
      </c>
      <c r="I190" s="10" t="str">
        <f t="shared" ca="1" si="27"/>
        <v>Cartão</v>
      </c>
      <c r="J190" s="13">
        <f t="shared" ca="1" si="28"/>
        <v>73.399999999999991</v>
      </c>
      <c r="K190" s="10" t="str">
        <f t="shared" ca="1" si="29"/>
        <v>B5</v>
      </c>
      <c r="L190" s="10" t="s">
        <v>18</v>
      </c>
    </row>
    <row r="191" spans="2:12" x14ac:dyDescent="0.3">
      <c r="B191" s="10">
        <f t="shared" si="20"/>
        <v>184</v>
      </c>
      <c r="C191" s="11">
        <f t="shared" ca="1" si="21"/>
        <v>44312</v>
      </c>
      <c r="D191" s="10" t="str">
        <f t="shared" ca="1" si="22"/>
        <v>CARRO PEQUENO</v>
      </c>
      <c r="E191" s="10" t="str">
        <f t="shared" ca="1" si="23"/>
        <v>STPG-4056</v>
      </c>
      <c r="F191" s="12" t="str">
        <f t="shared" ca="1" si="24"/>
        <v>11:43</v>
      </c>
      <c r="G191" s="12" t="str">
        <f t="shared" ca="1" si="25"/>
        <v>15:57</v>
      </c>
      <c r="H191" s="12">
        <f t="shared" ca="1" si="26"/>
        <v>0.17638888888888887</v>
      </c>
      <c r="I191" s="10" t="str">
        <f t="shared" ca="1" si="27"/>
        <v>Dinheiro</v>
      </c>
      <c r="J191" s="13">
        <f t="shared" ca="1" si="28"/>
        <v>50.79999999999999</v>
      </c>
      <c r="K191" s="10" t="str">
        <f t="shared" ca="1" si="29"/>
        <v>B2</v>
      </c>
      <c r="L191" s="10" t="s">
        <v>18</v>
      </c>
    </row>
    <row r="192" spans="2:12" x14ac:dyDescent="0.3">
      <c r="B192" s="10">
        <f t="shared" si="20"/>
        <v>185</v>
      </c>
      <c r="C192" s="11">
        <f t="shared" ca="1" si="21"/>
        <v>44384</v>
      </c>
      <c r="D192" s="10" t="str">
        <f t="shared" ca="1" si="22"/>
        <v>CARRO GRANDE</v>
      </c>
      <c r="E192" s="10" t="str">
        <f t="shared" ca="1" si="23"/>
        <v>JAWX-6476</v>
      </c>
      <c r="F192" s="12" t="str">
        <f t="shared" ca="1" si="24"/>
        <v>10:59</v>
      </c>
      <c r="G192" s="12" t="str">
        <f t="shared" ca="1" si="25"/>
        <v>15:42</v>
      </c>
      <c r="H192" s="12">
        <f t="shared" ca="1" si="26"/>
        <v>0.1965277777777778</v>
      </c>
      <c r="I192" s="10" t="str">
        <f t="shared" ca="1" si="27"/>
        <v>Dinheiro</v>
      </c>
      <c r="J192" s="13">
        <f t="shared" ca="1" si="28"/>
        <v>94.333333333333343</v>
      </c>
      <c r="K192" s="10" t="str">
        <f t="shared" ca="1" si="29"/>
        <v>B3</v>
      </c>
      <c r="L192" s="10" t="s">
        <v>18</v>
      </c>
    </row>
    <row r="193" spans="2:12" x14ac:dyDescent="0.3">
      <c r="B193" s="10">
        <f t="shared" si="20"/>
        <v>186</v>
      </c>
      <c r="C193" s="11">
        <f t="shared" ca="1" si="21"/>
        <v>44397</v>
      </c>
      <c r="D193" s="10" t="str">
        <f t="shared" ca="1" si="22"/>
        <v>CARRO GRANDE</v>
      </c>
      <c r="E193" s="10" t="str">
        <f t="shared" ca="1" si="23"/>
        <v>MMTH-7196</v>
      </c>
      <c r="F193" s="12" t="str">
        <f t="shared" ca="1" si="24"/>
        <v>11:39</v>
      </c>
      <c r="G193" s="12" t="str">
        <f t="shared" ca="1" si="25"/>
        <v>12:20</v>
      </c>
      <c r="H193" s="12">
        <f t="shared" ca="1" si="26"/>
        <v>2.8472222222222288E-2</v>
      </c>
      <c r="I193" s="10" t="str">
        <f t="shared" ca="1" si="27"/>
        <v>Cartão</v>
      </c>
      <c r="J193" s="13">
        <f t="shared" ca="1" si="28"/>
        <v>13.666666666666698</v>
      </c>
      <c r="K193" s="10" t="str">
        <f t="shared" ca="1" si="29"/>
        <v>A5</v>
      </c>
      <c r="L193" s="10" t="s">
        <v>18</v>
      </c>
    </row>
    <row r="194" spans="2:12" x14ac:dyDescent="0.3">
      <c r="B194" s="10">
        <f t="shared" si="20"/>
        <v>187</v>
      </c>
      <c r="C194" s="11">
        <f t="shared" ca="1" si="21"/>
        <v>44356</v>
      </c>
      <c r="D194" s="10" t="str">
        <f t="shared" ca="1" si="22"/>
        <v>CARRO GRANDE</v>
      </c>
      <c r="E194" s="10" t="str">
        <f t="shared" ca="1" si="23"/>
        <v>CUQU-9820</v>
      </c>
      <c r="F194" s="12" t="str">
        <f t="shared" ca="1" si="24"/>
        <v>10:09</v>
      </c>
      <c r="G194" s="12" t="str">
        <f t="shared" ca="1" si="25"/>
        <v>14:02</v>
      </c>
      <c r="H194" s="12">
        <f t="shared" ca="1" si="26"/>
        <v>0.16180555555555559</v>
      </c>
      <c r="I194" s="10" t="str">
        <f t="shared" ca="1" si="27"/>
        <v>Cartão</v>
      </c>
      <c r="J194" s="13">
        <f t="shared" ca="1" si="28"/>
        <v>77.666666666666686</v>
      </c>
      <c r="K194" s="10" t="str">
        <f t="shared" ca="1" si="29"/>
        <v>C5</v>
      </c>
      <c r="L194" s="10" t="s">
        <v>18</v>
      </c>
    </row>
    <row r="195" spans="2:12" x14ac:dyDescent="0.3">
      <c r="B195" s="10">
        <f t="shared" si="20"/>
        <v>188</v>
      </c>
      <c r="C195" s="11">
        <f t="shared" ca="1" si="21"/>
        <v>44336</v>
      </c>
      <c r="D195" s="10" t="str">
        <f t="shared" ca="1" si="22"/>
        <v>CARRO PEQUENO</v>
      </c>
      <c r="E195" s="10" t="str">
        <f t="shared" ca="1" si="23"/>
        <v>JKEY-7719</v>
      </c>
      <c r="F195" s="12" t="str">
        <f t="shared" ca="1" si="24"/>
        <v>11:34</v>
      </c>
      <c r="G195" s="12" t="str">
        <f t="shared" ca="1" si="25"/>
        <v>14:01</v>
      </c>
      <c r="H195" s="12">
        <f t="shared" ca="1" si="26"/>
        <v>0.10208333333333336</v>
      </c>
      <c r="I195" s="10" t="str">
        <f t="shared" ca="1" si="27"/>
        <v>Dinheiro</v>
      </c>
      <c r="J195" s="13">
        <f t="shared" ca="1" si="28"/>
        <v>29.400000000000006</v>
      </c>
      <c r="K195" s="10" t="str">
        <f t="shared" ca="1" si="29"/>
        <v>C4</v>
      </c>
      <c r="L195" s="10" t="s">
        <v>18</v>
      </c>
    </row>
    <row r="196" spans="2:12" x14ac:dyDescent="0.3">
      <c r="B196" s="10">
        <f t="shared" si="20"/>
        <v>189</v>
      </c>
      <c r="C196" s="11">
        <f t="shared" ca="1" si="21"/>
        <v>44387</v>
      </c>
      <c r="D196" s="10" t="str">
        <f t="shared" ca="1" si="22"/>
        <v>CARRO GRANDE</v>
      </c>
      <c r="E196" s="10" t="str">
        <f t="shared" ca="1" si="23"/>
        <v>QYES-1500</v>
      </c>
      <c r="F196" s="12" t="str">
        <f t="shared" ca="1" si="24"/>
        <v>07:36</v>
      </c>
      <c r="G196" s="12" t="str">
        <f t="shared" ca="1" si="25"/>
        <v>12:17</v>
      </c>
      <c r="H196" s="12">
        <f t="shared" ca="1" si="26"/>
        <v>0.19513888888888886</v>
      </c>
      <c r="I196" s="10" t="str">
        <f t="shared" ca="1" si="27"/>
        <v>Cartão</v>
      </c>
      <c r="J196" s="13">
        <f t="shared" ca="1" si="28"/>
        <v>93.666666666666657</v>
      </c>
      <c r="K196" s="10" t="str">
        <f t="shared" ca="1" si="29"/>
        <v>C3</v>
      </c>
      <c r="L196" s="10" t="s">
        <v>18</v>
      </c>
    </row>
    <row r="197" spans="2:12" x14ac:dyDescent="0.3">
      <c r="B197" s="10">
        <f t="shared" si="20"/>
        <v>190</v>
      </c>
      <c r="C197" s="11">
        <f t="shared" ca="1" si="21"/>
        <v>44365</v>
      </c>
      <c r="D197" s="10" t="str">
        <f t="shared" ca="1" si="22"/>
        <v>CARRO PEQUENO</v>
      </c>
      <c r="E197" s="10" t="str">
        <f t="shared" ca="1" si="23"/>
        <v>KMIU-9281</v>
      </c>
      <c r="F197" s="12" t="str">
        <f t="shared" ca="1" si="24"/>
        <v>11:43</v>
      </c>
      <c r="G197" s="12" t="str">
        <f t="shared" ca="1" si="25"/>
        <v>15:34</v>
      </c>
      <c r="H197" s="12">
        <f t="shared" ca="1" si="26"/>
        <v>0.16041666666666671</v>
      </c>
      <c r="I197" s="10" t="str">
        <f t="shared" ca="1" si="27"/>
        <v>Cartão</v>
      </c>
      <c r="J197" s="13">
        <f t="shared" ca="1" si="28"/>
        <v>46.20000000000001</v>
      </c>
      <c r="K197" s="10" t="str">
        <f t="shared" ca="1" si="29"/>
        <v>B2</v>
      </c>
      <c r="L197" s="10" t="s">
        <v>18</v>
      </c>
    </row>
    <row r="198" spans="2:12" x14ac:dyDescent="0.3">
      <c r="B198" s="10">
        <f t="shared" si="20"/>
        <v>191</v>
      </c>
      <c r="C198" s="11">
        <f t="shared" ca="1" si="21"/>
        <v>44344</v>
      </c>
      <c r="D198" s="10" t="str">
        <f t="shared" ca="1" si="22"/>
        <v>CARRO PEQUENO</v>
      </c>
      <c r="E198" s="10" t="str">
        <f t="shared" ca="1" si="23"/>
        <v>FDVM-4033</v>
      </c>
      <c r="F198" s="12" t="str">
        <f t="shared" ca="1" si="24"/>
        <v>09:38</v>
      </c>
      <c r="G198" s="12" t="str">
        <f t="shared" ca="1" si="25"/>
        <v>12:38</v>
      </c>
      <c r="H198" s="12">
        <f t="shared" ca="1" si="26"/>
        <v>0.12500000000000006</v>
      </c>
      <c r="I198" s="10" t="str">
        <f t="shared" ca="1" si="27"/>
        <v>Cartão</v>
      </c>
      <c r="J198" s="13">
        <f t="shared" ca="1" si="28"/>
        <v>36.000000000000014</v>
      </c>
      <c r="K198" s="10" t="str">
        <f t="shared" ca="1" si="29"/>
        <v>C5</v>
      </c>
      <c r="L198" s="10" t="s">
        <v>18</v>
      </c>
    </row>
    <row r="199" spans="2:12" x14ac:dyDescent="0.3">
      <c r="B199" s="10">
        <f t="shared" si="20"/>
        <v>192</v>
      </c>
      <c r="C199" s="11">
        <f t="shared" ca="1" si="21"/>
        <v>44304</v>
      </c>
      <c r="D199" s="10" t="str">
        <f t="shared" ca="1" si="22"/>
        <v>CARRO PEQUENO</v>
      </c>
      <c r="E199" s="10" t="str">
        <f t="shared" ca="1" si="23"/>
        <v>STFM-7241</v>
      </c>
      <c r="F199" s="12" t="str">
        <f t="shared" ca="1" si="24"/>
        <v>10:06</v>
      </c>
      <c r="G199" s="12" t="str">
        <f t="shared" ca="1" si="25"/>
        <v>15:33</v>
      </c>
      <c r="H199" s="12">
        <f t="shared" ca="1" si="26"/>
        <v>0.22708333333333336</v>
      </c>
      <c r="I199" s="10" t="str">
        <f t="shared" ca="1" si="27"/>
        <v>Cartão</v>
      </c>
      <c r="J199" s="13">
        <f t="shared" ca="1" si="28"/>
        <v>65.400000000000006</v>
      </c>
      <c r="K199" s="10" t="str">
        <f t="shared" ca="1" si="29"/>
        <v>C2</v>
      </c>
      <c r="L199" s="10" t="s">
        <v>18</v>
      </c>
    </row>
    <row r="200" spans="2:12" x14ac:dyDescent="0.3">
      <c r="B200" s="10">
        <f t="shared" si="20"/>
        <v>193</v>
      </c>
      <c r="C200" s="11">
        <f t="shared" ca="1" si="21"/>
        <v>44449</v>
      </c>
      <c r="D200" s="10" t="str">
        <f t="shared" ca="1" si="22"/>
        <v>CARRO PEQUENO</v>
      </c>
      <c r="E200" s="10" t="str">
        <f t="shared" ca="1" si="23"/>
        <v>MNCO-3109</v>
      </c>
      <c r="F200" s="12" t="str">
        <f t="shared" ca="1" si="24"/>
        <v>11:06</v>
      </c>
      <c r="G200" s="12" t="str">
        <f t="shared" ca="1" si="25"/>
        <v>12:59</v>
      </c>
      <c r="H200" s="12">
        <f t="shared" ca="1" si="26"/>
        <v>7.8472222222222221E-2</v>
      </c>
      <c r="I200" s="10" t="str">
        <f t="shared" ca="1" si="27"/>
        <v>Dinheiro</v>
      </c>
      <c r="J200" s="13">
        <f t="shared" ca="1" si="28"/>
        <v>22.6</v>
      </c>
      <c r="K200" s="10" t="str">
        <f t="shared" ca="1" si="29"/>
        <v>B4</v>
      </c>
      <c r="L200" s="10" t="s">
        <v>18</v>
      </c>
    </row>
    <row r="201" spans="2:12" x14ac:dyDescent="0.3">
      <c r="B201" s="10">
        <f t="shared" ref="B201:B264" si="30">ROW(A194)</f>
        <v>194</v>
      </c>
      <c r="C201" s="11">
        <f t="shared" ref="C201:C264" ca="1" si="31">DATE(2021,RANDBETWEEN(1,9),RANDBETWEEN(1,31))</f>
        <v>44295</v>
      </c>
      <c r="D201" s="10" t="str">
        <f t="shared" ref="D201:D264" ca="1" si="32">CHOOSE(RANDBETWEEN(1,4),$D$2,$D$3,$D$4,$D$5)</f>
        <v>CARRO GRANDE</v>
      </c>
      <c r="E201" s="10" t="str">
        <f t="shared" ref="E201:E264" ca="1" si="33">CHAR(RANDBETWEEN(65,90))&amp;CHAR(RANDBETWEEN(65,90))&amp;CHAR(RANDBETWEEN(65,90))&amp;CHAR(RANDBETWEEN(65,90))&amp;"-"&amp;RANDBETWEEN(1111,9999)</f>
        <v>ZZGY-1829</v>
      </c>
      <c r="F201" s="12" t="str">
        <f t="shared" ref="F201:F264" ca="1" si="34">TEXT(RANDBETWEEN(6,11)&amp;":"&amp;RANDBETWEEN(1,59),"HH:MM")</f>
        <v>09:04</v>
      </c>
      <c r="G201" s="12" t="str">
        <f t="shared" ref="G201:G264" ca="1" si="35">TEXT(RANDBETWEEN(12,15)&amp;":"&amp;RANDBETWEEN(1,59),"HH:MM")</f>
        <v>15:42</v>
      </c>
      <c r="H201" s="12">
        <f t="shared" ref="H201:H264" ca="1" si="36">G201-F201</f>
        <v>0.27638888888888891</v>
      </c>
      <c r="I201" s="10" t="str">
        <f t="shared" ref="I201:I264" ca="1" si="37">CHOOSE(RANDBETWEEN(1,2),"Cartão","Dinheiro")</f>
        <v>Dinheiro</v>
      </c>
      <c r="J201" s="13">
        <f t="shared" ref="J201:J264" ca="1" si="38">H201*24*IF(D201=$D$2,$E$2,IF(D201=$D$3,$E$3,IF(D201=$D$4,$E$4,IF(D201=$D$5,$E$5))))</f>
        <v>132.66666666666669</v>
      </c>
      <c r="K201" s="10" t="str">
        <f t="shared" ref="K201:K264" ca="1" si="39">CHOOSE(RANDBETWEEN(1,15),"A1","A2","A3","A4","A5","B1","B2","B3","B4","B5","C1","C2","C3","C4","C5")</f>
        <v>A4</v>
      </c>
      <c r="L201" s="10" t="s">
        <v>18</v>
      </c>
    </row>
    <row r="202" spans="2:12" x14ac:dyDescent="0.3">
      <c r="B202" s="10">
        <f t="shared" si="30"/>
        <v>195</v>
      </c>
      <c r="C202" s="11">
        <f t="shared" ca="1" si="31"/>
        <v>44281</v>
      </c>
      <c r="D202" s="10" t="str">
        <f t="shared" ca="1" si="32"/>
        <v>CARRO MÉDIO</v>
      </c>
      <c r="E202" s="10" t="str">
        <f t="shared" ca="1" si="33"/>
        <v>LKCU-2571</v>
      </c>
      <c r="F202" s="12" t="str">
        <f t="shared" ca="1" si="34"/>
        <v>06:07</v>
      </c>
      <c r="G202" s="12" t="str">
        <f t="shared" ca="1" si="35"/>
        <v>12:24</v>
      </c>
      <c r="H202" s="12">
        <f t="shared" ca="1" si="36"/>
        <v>0.26180555555555562</v>
      </c>
      <c r="I202" s="10" t="str">
        <f t="shared" ca="1" si="37"/>
        <v>Cartão</v>
      </c>
      <c r="J202" s="13">
        <f t="shared" ca="1" si="38"/>
        <v>94.250000000000028</v>
      </c>
      <c r="K202" s="10" t="str">
        <f t="shared" ca="1" si="39"/>
        <v>B4</v>
      </c>
      <c r="L202" s="10" t="s">
        <v>18</v>
      </c>
    </row>
    <row r="203" spans="2:12" x14ac:dyDescent="0.3">
      <c r="B203" s="10">
        <f t="shared" si="30"/>
        <v>196</v>
      </c>
      <c r="C203" s="11">
        <f t="shared" ca="1" si="31"/>
        <v>44283</v>
      </c>
      <c r="D203" s="10" t="str">
        <f t="shared" ca="1" si="32"/>
        <v>CARRO PEQUENO</v>
      </c>
      <c r="E203" s="10" t="str">
        <f t="shared" ca="1" si="33"/>
        <v>LACH-4811</v>
      </c>
      <c r="F203" s="12" t="str">
        <f t="shared" ca="1" si="34"/>
        <v>07:17</v>
      </c>
      <c r="G203" s="12" t="str">
        <f t="shared" ca="1" si="35"/>
        <v>14:49</v>
      </c>
      <c r="H203" s="12">
        <f t="shared" ca="1" si="36"/>
        <v>0.31388888888888894</v>
      </c>
      <c r="I203" s="10" t="str">
        <f t="shared" ca="1" si="37"/>
        <v>Dinheiro</v>
      </c>
      <c r="J203" s="13">
        <f t="shared" ca="1" si="38"/>
        <v>90.40000000000002</v>
      </c>
      <c r="K203" s="10" t="str">
        <f t="shared" ca="1" si="39"/>
        <v>A1</v>
      </c>
      <c r="L203" s="10" t="s">
        <v>18</v>
      </c>
    </row>
    <row r="204" spans="2:12" x14ac:dyDescent="0.3">
      <c r="B204" s="10">
        <f t="shared" si="30"/>
        <v>197</v>
      </c>
      <c r="C204" s="11">
        <f t="shared" ca="1" si="31"/>
        <v>44432</v>
      </c>
      <c r="D204" s="10" t="str">
        <f t="shared" ca="1" si="32"/>
        <v>MOTO</v>
      </c>
      <c r="E204" s="10" t="str">
        <f t="shared" ca="1" si="33"/>
        <v>ZTRS-9218</v>
      </c>
      <c r="F204" s="12" t="str">
        <f t="shared" ca="1" si="34"/>
        <v>11:35</v>
      </c>
      <c r="G204" s="12" t="str">
        <f t="shared" ca="1" si="35"/>
        <v>12:36</v>
      </c>
      <c r="H204" s="12">
        <f t="shared" ca="1" si="36"/>
        <v>4.2361111111111127E-2</v>
      </c>
      <c r="I204" s="10" t="str">
        <f t="shared" ca="1" si="37"/>
        <v>Cartão</v>
      </c>
      <c r="J204" s="13">
        <f t="shared" ca="1" si="38"/>
        <v>9.1500000000000039</v>
      </c>
      <c r="K204" s="10" t="str">
        <f t="shared" ca="1" si="39"/>
        <v>A5</v>
      </c>
      <c r="L204" s="10" t="s">
        <v>18</v>
      </c>
    </row>
    <row r="205" spans="2:12" x14ac:dyDescent="0.3">
      <c r="B205" s="10">
        <f t="shared" si="30"/>
        <v>198</v>
      </c>
      <c r="C205" s="11">
        <f t="shared" ca="1" si="31"/>
        <v>44377</v>
      </c>
      <c r="D205" s="10" t="str">
        <f t="shared" ca="1" si="32"/>
        <v>MOTO</v>
      </c>
      <c r="E205" s="10" t="str">
        <f t="shared" ca="1" si="33"/>
        <v>QENM-6046</v>
      </c>
      <c r="F205" s="12" t="str">
        <f t="shared" ca="1" si="34"/>
        <v>11:24</v>
      </c>
      <c r="G205" s="12" t="str">
        <f t="shared" ca="1" si="35"/>
        <v>15:36</v>
      </c>
      <c r="H205" s="12">
        <f t="shared" ca="1" si="36"/>
        <v>0.17499999999999999</v>
      </c>
      <c r="I205" s="10" t="str">
        <f t="shared" ca="1" si="37"/>
        <v>Dinheiro</v>
      </c>
      <c r="J205" s="13">
        <f t="shared" ca="1" si="38"/>
        <v>37.799999999999997</v>
      </c>
      <c r="K205" s="10" t="str">
        <f t="shared" ca="1" si="39"/>
        <v>A1</v>
      </c>
      <c r="L205" s="10" t="s">
        <v>18</v>
      </c>
    </row>
    <row r="206" spans="2:12" x14ac:dyDescent="0.3">
      <c r="B206" s="10">
        <f t="shared" si="30"/>
        <v>199</v>
      </c>
      <c r="C206" s="11">
        <f t="shared" ca="1" si="31"/>
        <v>44416</v>
      </c>
      <c r="D206" s="10" t="str">
        <f t="shared" ca="1" si="32"/>
        <v>CARRO GRANDE</v>
      </c>
      <c r="E206" s="10" t="str">
        <f t="shared" ca="1" si="33"/>
        <v>HRNC-2280</v>
      </c>
      <c r="F206" s="12" t="str">
        <f t="shared" ca="1" si="34"/>
        <v>08:58</v>
      </c>
      <c r="G206" s="12" t="str">
        <f t="shared" ca="1" si="35"/>
        <v>13:39</v>
      </c>
      <c r="H206" s="12">
        <f t="shared" ca="1" si="36"/>
        <v>0.19513888888888886</v>
      </c>
      <c r="I206" s="10" t="str">
        <f t="shared" ca="1" si="37"/>
        <v>Dinheiro</v>
      </c>
      <c r="J206" s="13">
        <f t="shared" ca="1" si="38"/>
        <v>93.666666666666657</v>
      </c>
      <c r="K206" s="10" t="str">
        <f t="shared" ca="1" si="39"/>
        <v>A1</v>
      </c>
      <c r="L206" s="10" t="s">
        <v>18</v>
      </c>
    </row>
    <row r="207" spans="2:12" x14ac:dyDescent="0.3">
      <c r="B207" s="10">
        <f t="shared" si="30"/>
        <v>200</v>
      </c>
      <c r="C207" s="11">
        <f t="shared" ca="1" si="31"/>
        <v>44335</v>
      </c>
      <c r="D207" s="10" t="str">
        <f t="shared" ca="1" si="32"/>
        <v>CARRO GRANDE</v>
      </c>
      <c r="E207" s="10" t="str">
        <f t="shared" ca="1" si="33"/>
        <v>XGRE-3215</v>
      </c>
      <c r="F207" s="12" t="str">
        <f t="shared" ca="1" si="34"/>
        <v>09:18</v>
      </c>
      <c r="G207" s="12" t="str">
        <f t="shared" ca="1" si="35"/>
        <v>15:23</v>
      </c>
      <c r="H207" s="12">
        <f t="shared" ca="1" si="36"/>
        <v>0.25347222222222215</v>
      </c>
      <c r="I207" s="10" t="str">
        <f t="shared" ca="1" si="37"/>
        <v>Dinheiro</v>
      </c>
      <c r="J207" s="13">
        <f t="shared" ca="1" si="38"/>
        <v>121.66666666666664</v>
      </c>
      <c r="K207" s="10" t="str">
        <f t="shared" ca="1" si="39"/>
        <v>C1</v>
      </c>
      <c r="L207" s="10" t="s">
        <v>18</v>
      </c>
    </row>
    <row r="208" spans="2:12" x14ac:dyDescent="0.3">
      <c r="B208" s="10">
        <f t="shared" si="30"/>
        <v>201</v>
      </c>
      <c r="C208" s="11">
        <f t="shared" ca="1" si="31"/>
        <v>44469</v>
      </c>
      <c r="D208" s="10" t="str">
        <f t="shared" ca="1" si="32"/>
        <v>CARRO MÉDIO</v>
      </c>
      <c r="E208" s="10" t="str">
        <f t="shared" ca="1" si="33"/>
        <v>VKGP-9221</v>
      </c>
      <c r="F208" s="12" t="str">
        <f t="shared" ca="1" si="34"/>
        <v>06:37</v>
      </c>
      <c r="G208" s="12" t="str">
        <f t="shared" ca="1" si="35"/>
        <v>15:14</v>
      </c>
      <c r="H208" s="12">
        <f t="shared" ca="1" si="36"/>
        <v>0.35902777777777772</v>
      </c>
      <c r="I208" s="10" t="str">
        <f t="shared" ca="1" si="37"/>
        <v>Dinheiro</v>
      </c>
      <c r="J208" s="13">
        <f t="shared" ca="1" si="38"/>
        <v>129.24999999999997</v>
      </c>
      <c r="K208" s="10" t="str">
        <f t="shared" ca="1" si="39"/>
        <v>B1</v>
      </c>
      <c r="L208" s="10" t="s">
        <v>18</v>
      </c>
    </row>
    <row r="209" spans="2:12" x14ac:dyDescent="0.3">
      <c r="B209" s="10">
        <f t="shared" si="30"/>
        <v>202</v>
      </c>
      <c r="C209" s="11">
        <f t="shared" ca="1" si="31"/>
        <v>44249</v>
      </c>
      <c r="D209" s="10" t="str">
        <f t="shared" ca="1" si="32"/>
        <v>MOTO</v>
      </c>
      <c r="E209" s="10" t="str">
        <f t="shared" ca="1" si="33"/>
        <v>TEZD-6551</v>
      </c>
      <c r="F209" s="12" t="str">
        <f t="shared" ca="1" si="34"/>
        <v>06:31</v>
      </c>
      <c r="G209" s="12" t="str">
        <f t="shared" ca="1" si="35"/>
        <v>12:11</v>
      </c>
      <c r="H209" s="12">
        <f t="shared" ca="1" si="36"/>
        <v>0.2361111111111111</v>
      </c>
      <c r="I209" s="10" t="str">
        <f t="shared" ca="1" si="37"/>
        <v>Cartão</v>
      </c>
      <c r="J209" s="13">
        <f t="shared" ca="1" si="38"/>
        <v>50.999999999999993</v>
      </c>
      <c r="K209" s="10" t="str">
        <f t="shared" ca="1" si="39"/>
        <v>B2</v>
      </c>
      <c r="L209" s="10" t="s">
        <v>18</v>
      </c>
    </row>
    <row r="210" spans="2:12" x14ac:dyDescent="0.3">
      <c r="B210" s="10">
        <f t="shared" si="30"/>
        <v>203</v>
      </c>
      <c r="C210" s="11">
        <f t="shared" ca="1" si="31"/>
        <v>44359</v>
      </c>
      <c r="D210" s="10" t="str">
        <f t="shared" ca="1" si="32"/>
        <v>MOTO</v>
      </c>
      <c r="E210" s="10" t="str">
        <f t="shared" ca="1" si="33"/>
        <v>GGEV-3108</v>
      </c>
      <c r="F210" s="12" t="str">
        <f t="shared" ca="1" si="34"/>
        <v>07:30</v>
      </c>
      <c r="G210" s="12" t="str">
        <f t="shared" ca="1" si="35"/>
        <v>15:59</v>
      </c>
      <c r="H210" s="12">
        <f t="shared" ca="1" si="36"/>
        <v>0.35347222222222219</v>
      </c>
      <c r="I210" s="10" t="str">
        <f t="shared" ca="1" si="37"/>
        <v>Cartão</v>
      </c>
      <c r="J210" s="13">
        <f t="shared" ca="1" si="38"/>
        <v>76.349999999999994</v>
      </c>
      <c r="K210" s="10" t="str">
        <f t="shared" ca="1" si="39"/>
        <v>A5</v>
      </c>
      <c r="L210" s="10" t="s">
        <v>18</v>
      </c>
    </row>
    <row r="211" spans="2:12" x14ac:dyDescent="0.3">
      <c r="B211" s="10">
        <f t="shared" si="30"/>
        <v>204</v>
      </c>
      <c r="C211" s="11">
        <f t="shared" ca="1" si="31"/>
        <v>44445</v>
      </c>
      <c r="D211" s="10" t="str">
        <f t="shared" ca="1" si="32"/>
        <v>MOTO</v>
      </c>
      <c r="E211" s="10" t="str">
        <f t="shared" ca="1" si="33"/>
        <v>TCBM-3072</v>
      </c>
      <c r="F211" s="12" t="str">
        <f t="shared" ca="1" si="34"/>
        <v>11:15</v>
      </c>
      <c r="G211" s="12" t="str">
        <f t="shared" ca="1" si="35"/>
        <v>12:14</v>
      </c>
      <c r="H211" s="12">
        <f t="shared" ca="1" si="36"/>
        <v>4.0972222222222188E-2</v>
      </c>
      <c r="I211" s="10" t="str">
        <f t="shared" ca="1" si="37"/>
        <v>Dinheiro</v>
      </c>
      <c r="J211" s="13">
        <f t="shared" ca="1" si="38"/>
        <v>8.8499999999999925</v>
      </c>
      <c r="K211" s="10" t="str">
        <f t="shared" ca="1" si="39"/>
        <v>A4</v>
      </c>
      <c r="L211" s="10" t="s">
        <v>18</v>
      </c>
    </row>
    <row r="212" spans="2:12" x14ac:dyDescent="0.3">
      <c r="B212" s="10">
        <f t="shared" si="30"/>
        <v>205</v>
      </c>
      <c r="C212" s="11">
        <f t="shared" ca="1" si="31"/>
        <v>44379</v>
      </c>
      <c r="D212" s="10" t="str">
        <f t="shared" ca="1" si="32"/>
        <v>CARRO PEQUENO</v>
      </c>
      <c r="E212" s="10" t="str">
        <f t="shared" ca="1" si="33"/>
        <v>EWWT-6167</v>
      </c>
      <c r="F212" s="12" t="str">
        <f t="shared" ca="1" si="34"/>
        <v>06:27</v>
      </c>
      <c r="G212" s="12" t="str">
        <f t="shared" ca="1" si="35"/>
        <v>12:31</v>
      </c>
      <c r="H212" s="12">
        <f t="shared" ca="1" si="36"/>
        <v>0.25277777777777782</v>
      </c>
      <c r="I212" s="10" t="str">
        <f t="shared" ca="1" si="37"/>
        <v>Dinheiro</v>
      </c>
      <c r="J212" s="13">
        <f t="shared" ca="1" si="38"/>
        <v>72.800000000000011</v>
      </c>
      <c r="K212" s="10" t="str">
        <f t="shared" ca="1" si="39"/>
        <v>A1</v>
      </c>
      <c r="L212" s="10" t="s">
        <v>18</v>
      </c>
    </row>
    <row r="213" spans="2:12" x14ac:dyDescent="0.3">
      <c r="B213" s="10">
        <f t="shared" si="30"/>
        <v>206</v>
      </c>
      <c r="C213" s="11">
        <f t="shared" ca="1" si="31"/>
        <v>44366</v>
      </c>
      <c r="D213" s="10" t="str">
        <f t="shared" ca="1" si="32"/>
        <v>MOTO</v>
      </c>
      <c r="E213" s="10" t="str">
        <f t="shared" ca="1" si="33"/>
        <v>LEXS-1444</v>
      </c>
      <c r="F213" s="12" t="str">
        <f t="shared" ca="1" si="34"/>
        <v>11:15</v>
      </c>
      <c r="G213" s="12" t="str">
        <f t="shared" ca="1" si="35"/>
        <v>14:07</v>
      </c>
      <c r="H213" s="12">
        <f t="shared" ca="1" si="36"/>
        <v>0.11944444444444446</v>
      </c>
      <c r="I213" s="10" t="str">
        <f t="shared" ca="1" si="37"/>
        <v>Dinheiro</v>
      </c>
      <c r="J213" s="13">
        <f t="shared" ca="1" si="38"/>
        <v>25.800000000000004</v>
      </c>
      <c r="K213" s="10" t="str">
        <f t="shared" ca="1" si="39"/>
        <v>C2</v>
      </c>
      <c r="L213" s="10" t="s">
        <v>18</v>
      </c>
    </row>
    <row r="214" spans="2:12" x14ac:dyDescent="0.3">
      <c r="B214" s="10">
        <f t="shared" si="30"/>
        <v>207</v>
      </c>
      <c r="C214" s="11">
        <f t="shared" ca="1" si="31"/>
        <v>44400</v>
      </c>
      <c r="D214" s="10" t="str">
        <f t="shared" ca="1" si="32"/>
        <v>CARRO MÉDIO</v>
      </c>
      <c r="E214" s="10" t="str">
        <f t="shared" ca="1" si="33"/>
        <v>BZPH-5249</v>
      </c>
      <c r="F214" s="12" t="str">
        <f t="shared" ca="1" si="34"/>
        <v>08:55</v>
      </c>
      <c r="G214" s="12" t="str">
        <f t="shared" ca="1" si="35"/>
        <v>13:17</v>
      </c>
      <c r="H214" s="12">
        <f t="shared" ca="1" si="36"/>
        <v>0.18194444444444452</v>
      </c>
      <c r="I214" s="10" t="str">
        <f t="shared" ca="1" si="37"/>
        <v>Cartão</v>
      </c>
      <c r="J214" s="13">
        <f t="shared" ca="1" si="38"/>
        <v>65.500000000000028</v>
      </c>
      <c r="K214" s="10" t="str">
        <f t="shared" ca="1" si="39"/>
        <v>A5</v>
      </c>
      <c r="L214" s="10" t="s">
        <v>18</v>
      </c>
    </row>
    <row r="215" spans="2:12" x14ac:dyDescent="0.3">
      <c r="B215" s="10">
        <f t="shared" si="30"/>
        <v>208</v>
      </c>
      <c r="C215" s="11">
        <f t="shared" ca="1" si="31"/>
        <v>44383</v>
      </c>
      <c r="D215" s="10" t="str">
        <f t="shared" ca="1" si="32"/>
        <v>CARRO GRANDE</v>
      </c>
      <c r="E215" s="10" t="str">
        <f t="shared" ca="1" si="33"/>
        <v>JMOG-1147</v>
      </c>
      <c r="F215" s="12" t="str">
        <f t="shared" ca="1" si="34"/>
        <v>06:44</v>
      </c>
      <c r="G215" s="12" t="str">
        <f t="shared" ca="1" si="35"/>
        <v>14:50</v>
      </c>
      <c r="H215" s="12">
        <f t="shared" ca="1" si="36"/>
        <v>0.33750000000000002</v>
      </c>
      <c r="I215" s="10" t="str">
        <f t="shared" ca="1" si="37"/>
        <v>Dinheiro</v>
      </c>
      <c r="J215" s="13">
        <f t="shared" ca="1" si="38"/>
        <v>162.00000000000003</v>
      </c>
      <c r="K215" s="10" t="str">
        <f t="shared" ca="1" si="39"/>
        <v>A4</v>
      </c>
      <c r="L215" s="10" t="s">
        <v>18</v>
      </c>
    </row>
    <row r="216" spans="2:12" x14ac:dyDescent="0.3">
      <c r="B216" s="10">
        <f t="shared" si="30"/>
        <v>209</v>
      </c>
      <c r="C216" s="11">
        <f t="shared" ca="1" si="31"/>
        <v>44333</v>
      </c>
      <c r="D216" s="10" t="str">
        <f t="shared" ca="1" si="32"/>
        <v>CARRO PEQUENO</v>
      </c>
      <c r="E216" s="10" t="str">
        <f t="shared" ca="1" si="33"/>
        <v>MLVX-5345</v>
      </c>
      <c r="F216" s="12" t="str">
        <f t="shared" ca="1" si="34"/>
        <v>08:27</v>
      </c>
      <c r="G216" s="12" t="str">
        <f t="shared" ca="1" si="35"/>
        <v>15:32</v>
      </c>
      <c r="H216" s="12">
        <f t="shared" ca="1" si="36"/>
        <v>0.29513888888888895</v>
      </c>
      <c r="I216" s="10" t="str">
        <f t="shared" ca="1" si="37"/>
        <v>Cartão</v>
      </c>
      <c r="J216" s="13">
        <f t="shared" ca="1" si="38"/>
        <v>85.000000000000014</v>
      </c>
      <c r="K216" s="10" t="str">
        <f t="shared" ca="1" si="39"/>
        <v>A1</v>
      </c>
      <c r="L216" s="10" t="s">
        <v>18</v>
      </c>
    </row>
    <row r="217" spans="2:12" x14ac:dyDescent="0.3">
      <c r="B217" s="10">
        <f t="shared" si="30"/>
        <v>210</v>
      </c>
      <c r="C217" s="11">
        <f t="shared" ca="1" si="31"/>
        <v>44268</v>
      </c>
      <c r="D217" s="10" t="str">
        <f t="shared" ca="1" si="32"/>
        <v>MOTO</v>
      </c>
      <c r="E217" s="10" t="str">
        <f t="shared" ca="1" si="33"/>
        <v>VSXV-4232</v>
      </c>
      <c r="F217" s="12" t="str">
        <f t="shared" ca="1" si="34"/>
        <v>06:38</v>
      </c>
      <c r="G217" s="12" t="str">
        <f t="shared" ca="1" si="35"/>
        <v>13:02</v>
      </c>
      <c r="H217" s="12">
        <f t="shared" ca="1" si="36"/>
        <v>0.26666666666666666</v>
      </c>
      <c r="I217" s="10" t="str">
        <f t="shared" ca="1" si="37"/>
        <v>Dinheiro</v>
      </c>
      <c r="J217" s="13">
        <f t="shared" ca="1" si="38"/>
        <v>57.6</v>
      </c>
      <c r="K217" s="10" t="str">
        <f t="shared" ca="1" si="39"/>
        <v>C4</v>
      </c>
      <c r="L217" s="10" t="s">
        <v>18</v>
      </c>
    </row>
    <row r="218" spans="2:12" x14ac:dyDescent="0.3">
      <c r="B218" s="10">
        <f t="shared" si="30"/>
        <v>211</v>
      </c>
      <c r="C218" s="11">
        <f t="shared" ca="1" si="31"/>
        <v>44224</v>
      </c>
      <c r="D218" s="10" t="str">
        <f t="shared" ca="1" si="32"/>
        <v>CARRO PEQUENO</v>
      </c>
      <c r="E218" s="10" t="str">
        <f t="shared" ca="1" si="33"/>
        <v>ASTR-8749</v>
      </c>
      <c r="F218" s="12" t="str">
        <f t="shared" ca="1" si="34"/>
        <v>11:35</v>
      </c>
      <c r="G218" s="12" t="str">
        <f t="shared" ca="1" si="35"/>
        <v>14:42</v>
      </c>
      <c r="H218" s="12">
        <f t="shared" ca="1" si="36"/>
        <v>0.12986111111111104</v>
      </c>
      <c r="I218" s="10" t="str">
        <f t="shared" ca="1" si="37"/>
        <v>Dinheiro</v>
      </c>
      <c r="J218" s="13">
        <f t="shared" ca="1" si="38"/>
        <v>37.399999999999977</v>
      </c>
      <c r="K218" s="10" t="str">
        <f t="shared" ca="1" si="39"/>
        <v>C4</v>
      </c>
      <c r="L218" s="10" t="s">
        <v>18</v>
      </c>
    </row>
    <row r="219" spans="2:12" x14ac:dyDescent="0.3">
      <c r="B219" s="10">
        <f t="shared" si="30"/>
        <v>212</v>
      </c>
      <c r="C219" s="11">
        <f t="shared" ca="1" si="31"/>
        <v>44373</v>
      </c>
      <c r="D219" s="10" t="str">
        <f t="shared" ca="1" si="32"/>
        <v>CARRO PEQUENO</v>
      </c>
      <c r="E219" s="10" t="str">
        <f t="shared" ca="1" si="33"/>
        <v>BMYO-9002</v>
      </c>
      <c r="F219" s="12" t="str">
        <f t="shared" ca="1" si="34"/>
        <v>10:36</v>
      </c>
      <c r="G219" s="12" t="str">
        <f t="shared" ca="1" si="35"/>
        <v>14:20</v>
      </c>
      <c r="H219" s="12">
        <f t="shared" ca="1" si="36"/>
        <v>0.15555555555555556</v>
      </c>
      <c r="I219" s="10" t="str">
        <f t="shared" ca="1" si="37"/>
        <v>Cartão</v>
      </c>
      <c r="J219" s="13">
        <f t="shared" ca="1" si="38"/>
        <v>44.8</v>
      </c>
      <c r="K219" s="10" t="str">
        <f t="shared" ca="1" si="39"/>
        <v>B2</v>
      </c>
      <c r="L219" s="10" t="s">
        <v>18</v>
      </c>
    </row>
    <row r="220" spans="2:12" x14ac:dyDescent="0.3">
      <c r="B220" s="10">
        <f t="shared" si="30"/>
        <v>213</v>
      </c>
      <c r="C220" s="11">
        <f t="shared" ca="1" si="31"/>
        <v>44303</v>
      </c>
      <c r="D220" s="10" t="str">
        <f t="shared" ca="1" si="32"/>
        <v>CARRO MÉDIO</v>
      </c>
      <c r="E220" s="10" t="str">
        <f t="shared" ca="1" si="33"/>
        <v>QYSX-8239</v>
      </c>
      <c r="F220" s="12" t="str">
        <f t="shared" ca="1" si="34"/>
        <v>11:17</v>
      </c>
      <c r="G220" s="12" t="str">
        <f t="shared" ca="1" si="35"/>
        <v>12:37</v>
      </c>
      <c r="H220" s="12">
        <f t="shared" ca="1" si="36"/>
        <v>5.555555555555558E-2</v>
      </c>
      <c r="I220" s="10" t="str">
        <f t="shared" ca="1" si="37"/>
        <v>Dinheiro</v>
      </c>
      <c r="J220" s="13">
        <f t="shared" ca="1" si="38"/>
        <v>20.000000000000007</v>
      </c>
      <c r="K220" s="10" t="str">
        <f t="shared" ca="1" si="39"/>
        <v>A2</v>
      </c>
      <c r="L220" s="10" t="s">
        <v>18</v>
      </c>
    </row>
    <row r="221" spans="2:12" x14ac:dyDescent="0.3">
      <c r="B221" s="10">
        <f t="shared" si="30"/>
        <v>214</v>
      </c>
      <c r="C221" s="11">
        <f t="shared" ca="1" si="31"/>
        <v>44290</v>
      </c>
      <c r="D221" s="10" t="str">
        <f t="shared" ca="1" si="32"/>
        <v>MOTO</v>
      </c>
      <c r="E221" s="10" t="str">
        <f t="shared" ca="1" si="33"/>
        <v>QKJB-2136</v>
      </c>
      <c r="F221" s="12" t="str">
        <f t="shared" ca="1" si="34"/>
        <v>09:39</v>
      </c>
      <c r="G221" s="12" t="str">
        <f t="shared" ca="1" si="35"/>
        <v>14:10</v>
      </c>
      <c r="H221" s="12">
        <f t="shared" ca="1" si="36"/>
        <v>0.18819444444444444</v>
      </c>
      <c r="I221" s="10" t="str">
        <f t="shared" ca="1" si="37"/>
        <v>Dinheiro</v>
      </c>
      <c r="J221" s="13">
        <f t="shared" ca="1" si="38"/>
        <v>40.65</v>
      </c>
      <c r="K221" s="10" t="str">
        <f t="shared" ca="1" si="39"/>
        <v>B5</v>
      </c>
      <c r="L221" s="10" t="s">
        <v>18</v>
      </c>
    </row>
    <row r="222" spans="2:12" x14ac:dyDescent="0.3">
      <c r="B222" s="10">
        <f t="shared" si="30"/>
        <v>215</v>
      </c>
      <c r="C222" s="11">
        <f t="shared" ca="1" si="31"/>
        <v>44453</v>
      </c>
      <c r="D222" s="10" t="str">
        <f t="shared" ca="1" si="32"/>
        <v>CARRO PEQUENO</v>
      </c>
      <c r="E222" s="10" t="str">
        <f t="shared" ca="1" si="33"/>
        <v>QPZC-4686</v>
      </c>
      <c r="F222" s="12" t="str">
        <f t="shared" ca="1" si="34"/>
        <v>08:55</v>
      </c>
      <c r="G222" s="12" t="str">
        <f t="shared" ca="1" si="35"/>
        <v>12:08</v>
      </c>
      <c r="H222" s="12">
        <f t="shared" ca="1" si="36"/>
        <v>0.1340277777777778</v>
      </c>
      <c r="I222" s="10" t="str">
        <f t="shared" ca="1" si="37"/>
        <v>Cartão</v>
      </c>
      <c r="J222" s="13">
        <f t="shared" ca="1" si="38"/>
        <v>38.600000000000009</v>
      </c>
      <c r="K222" s="10" t="str">
        <f t="shared" ca="1" si="39"/>
        <v>C4</v>
      </c>
      <c r="L222" s="10" t="s">
        <v>18</v>
      </c>
    </row>
    <row r="223" spans="2:12" x14ac:dyDescent="0.3">
      <c r="B223" s="10">
        <f t="shared" si="30"/>
        <v>216</v>
      </c>
      <c r="C223" s="11">
        <f t="shared" ca="1" si="31"/>
        <v>44259</v>
      </c>
      <c r="D223" s="10" t="str">
        <f t="shared" ca="1" si="32"/>
        <v>CARRO PEQUENO</v>
      </c>
      <c r="E223" s="10" t="str">
        <f t="shared" ca="1" si="33"/>
        <v>SDUT-4916</v>
      </c>
      <c r="F223" s="12" t="str">
        <f t="shared" ca="1" si="34"/>
        <v>06:56</v>
      </c>
      <c r="G223" s="12" t="str">
        <f t="shared" ca="1" si="35"/>
        <v>13:45</v>
      </c>
      <c r="H223" s="12">
        <f t="shared" ca="1" si="36"/>
        <v>0.28402777777777771</v>
      </c>
      <c r="I223" s="10" t="str">
        <f t="shared" ca="1" si="37"/>
        <v>Dinheiro</v>
      </c>
      <c r="J223" s="13">
        <f t="shared" ca="1" si="38"/>
        <v>81.799999999999983</v>
      </c>
      <c r="K223" s="10" t="str">
        <f t="shared" ca="1" si="39"/>
        <v>A3</v>
      </c>
      <c r="L223" s="10" t="s">
        <v>18</v>
      </c>
    </row>
    <row r="224" spans="2:12" x14ac:dyDescent="0.3">
      <c r="B224" s="10">
        <f t="shared" si="30"/>
        <v>217</v>
      </c>
      <c r="C224" s="11">
        <f t="shared" ca="1" si="31"/>
        <v>44235</v>
      </c>
      <c r="D224" s="10" t="str">
        <f t="shared" ca="1" si="32"/>
        <v>CARRO PEQUENO</v>
      </c>
      <c r="E224" s="10" t="str">
        <f t="shared" ca="1" si="33"/>
        <v>EEKJ-9692</v>
      </c>
      <c r="F224" s="12" t="str">
        <f t="shared" ca="1" si="34"/>
        <v>07:48</v>
      </c>
      <c r="G224" s="12" t="str">
        <f t="shared" ca="1" si="35"/>
        <v>12:48</v>
      </c>
      <c r="H224" s="12">
        <f t="shared" ca="1" si="36"/>
        <v>0.20833333333333331</v>
      </c>
      <c r="I224" s="10" t="str">
        <f t="shared" ca="1" si="37"/>
        <v>Cartão</v>
      </c>
      <c r="J224" s="13">
        <f t="shared" ca="1" si="38"/>
        <v>60</v>
      </c>
      <c r="K224" s="10" t="str">
        <f t="shared" ca="1" si="39"/>
        <v>A4</v>
      </c>
      <c r="L224" s="10" t="s">
        <v>18</v>
      </c>
    </row>
    <row r="225" spans="2:12" x14ac:dyDescent="0.3">
      <c r="B225" s="10">
        <f t="shared" si="30"/>
        <v>218</v>
      </c>
      <c r="C225" s="11">
        <f t="shared" ca="1" si="31"/>
        <v>44316</v>
      </c>
      <c r="D225" s="10" t="str">
        <f t="shared" ca="1" si="32"/>
        <v>MOTO</v>
      </c>
      <c r="E225" s="10" t="str">
        <f t="shared" ca="1" si="33"/>
        <v>SKLE-1552</v>
      </c>
      <c r="F225" s="12" t="str">
        <f t="shared" ca="1" si="34"/>
        <v>07:39</v>
      </c>
      <c r="G225" s="12" t="str">
        <f t="shared" ca="1" si="35"/>
        <v>14:25</v>
      </c>
      <c r="H225" s="12">
        <f t="shared" ca="1" si="36"/>
        <v>0.28194444444444439</v>
      </c>
      <c r="I225" s="10" t="str">
        <f t="shared" ca="1" si="37"/>
        <v>Cartão</v>
      </c>
      <c r="J225" s="13">
        <f t="shared" ca="1" si="38"/>
        <v>60.899999999999991</v>
      </c>
      <c r="K225" s="10" t="str">
        <f t="shared" ca="1" si="39"/>
        <v>C1</v>
      </c>
      <c r="L225" s="10" t="s">
        <v>18</v>
      </c>
    </row>
    <row r="226" spans="2:12" x14ac:dyDescent="0.3">
      <c r="B226" s="10">
        <f t="shared" si="30"/>
        <v>219</v>
      </c>
      <c r="C226" s="11">
        <f t="shared" ca="1" si="31"/>
        <v>44283</v>
      </c>
      <c r="D226" s="10" t="str">
        <f t="shared" ca="1" si="32"/>
        <v>CARRO GRANDE</v>
      </c>
      <c r="E226" s="10" t="str">
        <f t="shared" ca="1" si="33"/>
        <v>BWNR-3015</v>
      </c>
      <c r="F226" s="12" t="str">
        <f t="shared" ca="1" si="34"/>
        <v>06:59</v>
      </c>
      <c r="G226" s="12" t="str">
        <f t="shared" ca="1" si="35"/>
        <v>12:24</v>
      </c>
      <c r="H226" s="12">
        <f t="shared" ca="1" si="36"/>
        <v>0.22569444444444448</v>
      </c>
      <c r="I226" s="10" t="str">
        <f t="shared" ca="1" si="37"/>
        <v>Dinheiro</v>
      </c>
      <c r="J226" s="13">
        <f t="shared" ca="1" si="38"/>
        <v>108.33333333333336</v>
      </c>
      <c r="K226" s="10" t="str">
        <f t="shared" ca="1" si="39"/>
        <v>A5</v>
      </c>
      <c r="L226" s="10" t="s">
        <v>18</v>
      </c>
    </row>
    <row r="227" spans="2:12" x14ac:dyDescent="0.3">
      <c r="B227" s="10">
        <f t="shared" si="30"/>
        <v>220</v>
      </c>
      <c r="C227" s="11">
        <f t="shared" ca="1" si="31"/>
        <v>44221</v>
      </c>
      <c r="D227" s="10" t="str">
        <f t="shared" ca="1" si="32"/>
        <v>MOTO</v>
      </c>
      <c r="E227" s="10" t="str">
        <f t="shared" ca="1" si="33"/>
        <v>MIJR-5967</v>
      </c>
      <c r="F227" s="12" t="str">
        <f t="shared" ca="1" si="34"/>
        <v>08:16</v>
      </c>
      <c r="G227" s="12" t="str">
        <f t="shared" ca="1" si="35"/>
        <v>15:53</v>
      </c>
      <c r="H227" s="12">
        <f t="shared" ca="1" si="36"/>
        <v>0.31736111111111104</v>
      </c>
      <c r="I227" s="10" t="str">
        <f t="shared" ca="1" si="37"/>
        <v>Cartão</v>
      </c>
      <c r="J227" s="13">
        <f t="shared" ca="1" si="38"/>
        <v>68.549999999999983</v>
      </c>
      <c r="K227" s="10" t="str">
        <f t="shared" ca="1" si="39"/>
        <v>B1</v>
      </c>
      <c r="L227" s="10" t="s">
        <v>18</v>
      </c>
    </row>
    <row r="228" spans="2:12" x14ac:dyDescent="0.3">
      <c r="B228" s="10">
        <f t="shared" si="30"/>
        <v>221</v>
      </c>
      <c r="C228" s="11">
        <f t="shared" ca="1" si="31"/>
        <v>44336</v>
      </c>
      <c r="D228" s="10" t="str">
        <f t="shared" ca="1" si="32"/>
        <v>CARRO MÉDIO</v>
      </c>
      <c r="E228" s="10" t="str">
        <f t="shared" ca="1" si="33"/>
        <v>SNIY-6217</v>
      </c>
      <c r="F228" s="12" t="str">
        <f t="shared" ca="1" si="34"/>
        <v>11:58</v>
      </c>
      <c r="G228" s="12" t="str">
        <f t="shared" ca="1" si="35"/>
        <v>14:52</v>
      </c>
      <c r="H228" s="12">
        <f t="shared" ca="1" si="36"/>
        <v>0.12083333333333335</v>
      </c>
      <c r="I228" s="10" t="str">
        <f t="shared" ca="1" si="37"/>
        <v>Dinheiro</v>
      </c>
      <c r="J228" s="13">
        <f t="shared" ca="1" si="38"/>
        <v>43.500000000000007</v>
      </c>
      <c r="K228" s="10" t="str">
        <f t="shared" ca="1" si="39"/>
        <v>B1</v>
      </c>
      <c r="L228" s="10" t="s">
        <v>18</v>
      </c>
    </row>
    <row r="229" spans="2:12" x14ac:dyDescent="0.3">
      <c r="B229" s="10">
        <f t="shared" si="30"/>
        <v>222</v>
      </c>
      <c r="C229" s="11">
        <f t="shared" ca="1" si="31"/>
        <v>44381</v>
      </c>
      <c r="D229" s="10" t="str">
        <f t="shared" ca="1" si="32"/>
        <v>CARRO MÉDIO</v>
      </c>
      <c r="E229" s="10" t="str">
        <f t="shared" ca="1" si="33"/>
        <v>QBDP-2430</v>
      </c>
      <c r="F229" s="12" t="str">
        <f t="shared" ca="1" si="34"/>
        <v>08:25</v>
      </c>
      <c r="G229" s="12" t="str">
        <f t="shared" ca="1" si="35"/>
        <v>15:07</v>
      </c>
      <c r="H229" s="12">
        <f t="shared" ca="1" si="36"/>
        <v>0.27916666666666667</v>
      </c>
      <c r="I229" s="10" t="str">
        <f t="shared" ca="1" si="37"/>
        <v>Cartão</v>
      </c>
      <c r="J229" s="13">
        <f t="shared" ca="1" si="38"/>
        <v>100.5</v>
      </c>
      <c r="K229" s="10" t="str">
        <f t="shared" ca="1" si="39"/>
        <v>A1</v>
      </c>
      <c r="L229" s="10" t="s">
        <v>18</v>
      </c>
    </row>
    <row r="230" spans="2:12" x14ac:dyDescent="0.3">
      <c r="B230" s="10">
        <f t="shared" si="30"/>
        <v>223</v>
      </c>
      <c r="C230" s="11">
        <f t="shared" ca="1" si="31"/>
        <v>44247</v>
      </c>
      <c r="D230" s="10" t="str">
        <f t="shared" ca="1" si="32"/>
        <v>CARRO PEQUENO</v>
      </c>
      <c r="E230" s="10" t="str">
        <f t="shared" ca="1" si="33"/>
        <v>NDVE-4784</v>
      </c>
      <c r="F230" s="12" t="str">
        <f t="shared" ca="1" si="34"/>
        <v>11:04</v>
      </c>
      <c r="G230" s="12" t="str">
        <f t="shared" ca="1" si="35"/>
        <v>15:46</v>
      </c>
      <c r="H230" s="12">
        <f t="shared" ca="1" si="36"/>
        <v>0.19583333333333336</v>
      </c>
      <c r="I230" s="10" t="str">
        <f t="shared" ca="1" si="37"/>
        <v>Cartão</v>
      </c>
      <c r="J230" s="13">
        <f t="shared" ca="1" si="38"/>
        <v>56.400000000000013</v>
      </c>
      <c r="K230" s="10" t="str">
        <f t="shared" ca="1" si="39"/>
        <v>B3</v>
      </c>
      <c r="L230" s="10" t="s">
        <v>18</v>
      </c>
    </row>
    <row r="231" spans="2:12" x14ac:dyDescent="0.3">
      <c r="B231" s="10">
        <f t="shared" si="30"/>
        <v>224</v>
      </c>
      <c r="C231" s="11">
        <f t="shared" ca="1" si="31"/>
        <v>44324</v>
      </c>
      <c r="D231" s="10" t="str">
        <f t="shared" ca="1" si="32"/>
        <v>CARRO GRANDE</v>
      </c>
      <c r="E231" s="10" t="str">
        <f t="shared" ca="1" si="33"/>
        <v>ONWY-7056</v>
      </c>
      <c r="F231" s="12" t="str">
        <f t="shared" ca="1" si="34"/>
        <v>11:42</v>
      </c>
      <c r="G231" s="12" t="str">
        <f t="shared" ca="1" si="35"/>
        <v>12:46</v>
      </c>
      <c r="H231" s="12">
        <f t="shared" ca="1" si="36"/>
        <v>4.4444444444444453E-2</v>
      </c>
      <c r="I231" s="10" t="str">
        <f t="shared" ca="1" si="37"/>
        <v>Dinheiro</v>
      </c>
      <c r="J231" s="13">
        <f t="shared" ca="1" si="38"/>
        <v>21.333333333333336</v>
      </c>
      <c r="K231" s="10" t="str">
        <f t="shared" ca="1" si="39"/>
        <v>C3</v>
      </c>
      <c r="L231" s="10" t="s">
        <v>18</v>
      </c>
    </row>
    <row r="232" spans="2:12" x14ac:dyDescent="0.3">
      <c r="B232" s="10">
        <f t="shared" si="30"/>
        <v>225</v>
      </c>
      <c r="C232" s="11">
        <f t="shared" ca="1" si="31"/>
        <v>44449</v>
      </c>
      <c r="D232" s="10" t="str">
        <f t="shared" ca="1" si="32"/>
        <v>MOTO</v>
      </c>
      <c r="E232" s="10" t="str">
        <f t="shared" ca="1" si="33"/>
        <v>ESGP-1845</v>
      </c>
      <c r="F232" s="12" t="str">
        <f t="shared" ca="1" si="34"/>
        <v>06:33</v>
      </c>
      <c r="G232" s="12" t="str">
        <f t="shared" ca="1" si="35"/>
        <v>12:47</v>
      </c>
      <c r="H232" s="12">
        <f t="shared" ca="1" si="36"/>
        <v>0.25972222222222224</v>
      </c>
      <c r="I232" s="10" t="str">
        <f t="shared" ca="1" si="37"/>
        <v>Dinheiro</v>
      </c>
      <c r="J232" s="13">
        <f t="shared" ca="1" si="38"/>
        <v>56.100000000000009</v>
      </c>
      <c r="K232" s="10" t="str">
        <f t="shared" ca="1" si="39"/>
        <v>B5</v>
      </c>
      <c r="L232" s="10" t="s">
        <v>18</v>
      </c>
    </row>
    <row r="233" spans="2:12" x14ac:dyDescent="0.3">
      <c r="B233" s="10">
        <f t="shared" si="30"/>
        <v>226</v>
      </c>
      <c r="C233" s="11">
        <f t="shared" ca="1" si="31"/>
        <v>44267</v>
      </c>
      <c r="D233" s="10" t="str">
        <f t="shared" ca="1" si="32"/>
        <v>CARRO PEQUENO</v>
      </c>
      <c r="E233" s="10" t="str">
        <f t="shared" ca="1" si="33"/>
        <v>ZSPH-9938</v>
      </c>
      <c r="F233" s="12" t="str">
        <f t="shared" ca="1" si="34"/>
        <v>06:14</v>
      </c>
      <c r="G233" s="12" t="str">
        <f t="shared" ca="1" si="35"/>
        <v>15:26</v>
      </c>
      <c r="H233" s="12">
        <f t="shared" ca="1" si="36"/>
        <v>0.38333333333333336</v>
      </c>
      <c r="I233" s="10" t="str">
        <f t="shared" ca="1" si="37"/>
        <v>Dinheiro</v>
      </c>
      <c r="J233" s="13">
        <f t="shared" ca="1" si="38"/>
        <v>110.4</v>
      </c>
      <c r="K233" s="10" t="str">
        <f t="shared" ca="1" si="39"/>
        <v>B4</v>
      </c>
      <c r="L233" s="10" t="s">
        <v>18</v>
      </c>
    </row>
    <row r="234" spans="2:12" x14ac:dyDescent="0.3">
      <c r="B234" s="10">
        <f t="shared" si="30"/>
        <v>227</v>
      </c>
      <c r="C234" s="11">
        <f t="shared" ca="1" si="31"/>
        <v>44405</v>
      </c>
      <c r="D234" s="10" t="str">
        <f t="shared" ca="1" si="32"/>
        <v>CARRO MÉDIO</v>
      </c>
      <c r="E234" s="10" t="str">
        <f t="shared" ca="1" si="33"/>
        <v>NLIJ-6177</v>
      </c>
      <c r="F234" s="12" t="str">
        <f t="shared" ca="1" si="34"/>
        <v>08:07</v>
      </c>
      <c r="G234" s="12" t="str">
        <f t="shared" ca="1" si="35"/>
        <v>13:04</v>
      </c>
      <c r="H234" s="12">
        <f t="shared" ca="1" si="36"/>
        <v>0.20624999999999993</v>
      </c>
      <c r="I234" s="10" t="str">
        <f t="shared" ca="1" si="37"/>
        <v>Dinheiro</v>
      </c>
      <c r="J234" s="13">
        <f t="shared" ca="1" si="38"/>
        <v>74.249999999999972</v>
      </c>
      <c r="K234" s="10" t="str">
        <f t="shared" ca="1" si="39"/>
        <v>A1</v>
      </c>
      <c r="L234" s="10" t="s">
        <v>18</v>
      </c>
    </row>
    <row r="235" spans="2:12" x14ac:dyDescent="0.3">
      <c r="B235" s="10">
        <f t="shared" si="30"/>
        <v>228</v>
      </c>
      <c r="C235" s="11">
        <f t="shared" ca="1" si="31"/>
        <v>44256</v>
      </c>
      <c r="D235" s="10" t="str">
        <f t="shared" ca="1" si="32"/>
        <v>CARRO MÉDIO</v>
      </c>
      <c r="E235" s="10" t="str">
        <f t="shared" ca="1" si="33"/>
        <v>HZJA-9130</v>
      </c>
      <c r="F235" s="12" t="str">
        <f t="shared" ca="1" si="34"/>
        <v>08:31</v>
      </c>
      <c r="G235" s="12" t="str">
        <f t="shared" ca="1" si="35"/>
        <v>15:48</v>
      </c>
      <c r="H235" s="12">
        <f t="shared" ca="1" si="36"/>
        <v>0.3034722222222222</v>
      </c>
      <c r="I235" s="10" t="str">
        <f t="shared" ca="1" si="37"/>
        <v>Dinheiro</v>
      </c>
      <c r="J235" s="13">
        <f t="shared" ca="1" si="38"/>
        <v>109.25</v>
      </c>
      <c r="K235" s="10" t="str">
        <f t="shared" ca="1" si="39"/>
        <v>A4</v>
      </c>
      <c r="L235" s="10" t="s">
        <v>18</v>
      </c>
    </row>
    <row r="236" spans="2:12" x14ac:dyDescent="0.3">
      <c r="B236" s="10">
        <f t="shared" si="30"/>
        <v>229</v>
      </c>
      <c r="C236" s="11">
        <f t="shared" ca="1" si="31"/>
        <v>44400</v>
      </c>
      <c r="D236" s="10" t="str">
        <f t="shared" ca="1" si="32"/>
        <v>CARRO GRANDE</v>
      </c>
      <c r="E236" s="10" t="str">
        <f t="shared" ca="1" si="33"/>
        <v>VIDJ-9331</v>
      </c>
      <c r="F236" s="12" t="str">
        <f t="shared" ca="1" si="34"/>
        <v>10:46</v>
      </c>
      <c r="G236" s="12" t="str">
        <f t="shared" ca="1" si="35"/>
        <v>15:39</v>
      </c>
      <c r="H236" s="12">
        <f t="shared" ca="1" si="36"/>
        <v>0.20347222222222222</v>
      </c>
      <c r="I236" s="10" t="str">
        <f t="shared" ca="1" si="37"/>
        <v>Dinheiro</v>
      </c>
      <c r="J236" s="13">
        <f t="shared" ca="1" si="38"/>
        <v>97.666666666666657</v>
      </c>
      <c r="K236" s="10" t="str">
        <f t="shared" ca="1" si="39"/>
        <v>B1</v>
      </c>
      <c r="L236" s="10" t="s">
        <v>18</v>
      </c>
    </row>
    <row r="237" spans="2:12" x14ac:dyDescent="0.3">
      <c r="B237" s="10">
        <f t="shared" si="30"/>
        <v>230</v>
      </c>
      <c r="C237" s="11">
        <f t="shared" ca="1" si="31"/>
        <v>44386</v>
      </c>
      <c r="D237" s="10" t="str">
        <f t="shared" ca="1" si="32"/>
        <v>CARRO GRANDE</v>
      </c>
      <c r="E237" s="10" t="str">
        <f t="shared" ca="1" si="33"/>
        <v>FOUE-3262</v>
      </c>
      <c r="F237" s="12" t="str">
        <f t="shared" ca="1" si="34"/>
        <v>06:26</v>
      </c>
      <c r="G237" s="12" t="str">
        <f t="shared" ca="1" si="35"/>
        <v>13:57</v>
      </c>
      <c r="H237" s="12">
        <f t="shared" ca="1" si="36"/>
        <v>0.31319444444444439</v>
      </c>
      <c r="I237" s="10" t="str">
        <f t="shared" ca="1" si="37"/>
        <v>Dinheiro</v>
      </c>
      <c r="J237" s="13">
        <f t="shared" ca="1" si="38"/>
        <v>150.33333333333331</v>
      </c>
      <c r="K237" s="10" t="str">
        <f t="shared" ca="1" si="39"/>
        <v>A3</v>
      </c>
      <c r="L237" s="10" t="s">
        <v>18</v>
      </c>
    </row>
    <row r="238" spans="2:12" x14ac:dyDescent="0.3">
      <c r="B238" s="10">
        <f t="shared" si="30"/>
        <v>231</v>
      </c>
      <c r="C238" s="11">
        <f t="shared" ca="1" si="31"/>
        <v>44317</v>
      </c>
      <c r="D238" s="10" t="str">
        <f t="shared" ca="1" si="32"/>
        <v>MOTO</v>
      </c>
      <c r="E238" s="10" t="str">
        <f t="shared" ca="1" si="33"/>
        <v>OZDE-3395</v>
      </c>
      <c r="F238" s="12" t="str">
        <f t="shared" ca="1" si="34"/>
        <v>09:10</v>
      </c>
      <c r="G238" s="12" t="str">
        <f t="shared" ca="1" si="35"/>
        <v>14:11</v>
      </c>
      <c r="H238" s="12">
        <f t="shared" ca="1" si="36"/>
        <v>0.20902777777777781</v>
      </c>
      <c r="I238" s="10" t="str">
        <f t="shared" ca="1" si="37"/>
        <v>Cartão</v>
      </c>
      <c r="J238" s="13">
        <f t="shared" ca="1" si="38"/>
        <v>45.150000000000006</v>
      </c>
      <c r="K238" s="10" t="str">
        <f t="shared" ca="1" si="39"/>
        <v>B3</v>
      </c>
      <c r="L238" s="10" t="s">
        <v>18</v>
      </c>
    </row>
    <row r="239" spans="2:12" x14ac:dyDescent="0.3">
      <c r="B239" s="10">
        <f t="shared" si="30"/>
        <v>232</v>
      </c>
      <c r="C239" s="11">
        <f t="shared" ca="1" si="31"/>
        <v>44429</v>
      </c>
      <c r="D239" s="10" t="str">
        <f t="shared" ca="1" si="32"/>
        <v>CARRO GRANDE</v>
      </c>
      <c r="E239" s="10" t="str">
        <f t="shared" ca="1" si="33"/>
        <v>WGDN-2770</v>
      </c>
      <c r="F239" s="12" t="str">
        <f t="shared" ca="1" si="34"/>
        <v>06:35</v>
      </c>
      <c r="G239" s="12" t="str">
        <f t="shared" ca="1" si="35"/>
        <v>12:55</v>
      </c>
      <c r="H239" s="12">
        <f t="shared" ca="1" si="36"/>
        <v>0.2638888888888889</v>
      </c>
      <c r="I239" s="10" t="str">
        <f t="shared" ca="1" si="37"/>
        <v>Cartão</v>
      </c>
      <c r="J239" s="13">
        <f t="shared" ca="1" si="38"/>
        <v>126.66666666666669</v>
      </c>
      <c r="K239" s="10" t="str">
        <f t="shared" ca="1" si="39"/>
        <v>B4</v>
      </c>
      <c r="L239" s="10" t="s">
        <v>18</v>
      </c>
    </row>
    <row r="240" spans="2:12" x14ac:dyDescent="0.3">
      <c r="B240" s="10">
        <f t="shared" si="30"/>
        <v>233</v>
      </c>
      <c r="C240" s="11">
        <f t="shared" ca="1" si="31"/>
        <v>44365</v>
      </c>
      <c r="D240" s="10" t="str">
        <f t="shared" ca="1" si="32"/>
        <v>MOTO</v>
      </c>
      <c r="E240" s="10" t="str">
        <f t="shared" ca="1" si="33"/>
        <v>KTDK-8757</v>
      </c>
      <c r="F240" s="12" t="str">
        <f t="shared" ca="1" si="34"/>
        <v>09:59</v>
      </c>
      <c r="G240" s="12" t="str">
        <f t="shared" ca="1" si="35"/>
        <v>13:55</v>
      </c>
      <c r="H240" s="12">
        <f t="shared" ca="1" si="36"/>
        <v>0.16388888888888886</v>
      </c>
      <c r="I240" s="10" t="str">
        <f t="shared" ca="1" si="37"/>
        <v>Dinheiro</v>
      </c>
      <c r="J240" s="13">
        <f t="shared" ca="1" si="38"/>
        <v>35.399999999999991</v>
      </c>
      <c r="K240" s="10" t="str">
        <f t="shared" ca="1" si="39"/>
        <v>C2</v>
      </c>
      <c r="L240" s="10" t="s">
        <v>18</v>
      </c>
    </row>
    <row r="241" spans="2:12" x14ac:dyDescent="0.3">
      <c r="B241" s="10">
        <f t="shared" si="30"/>
        <v>234</v>
      </c>
      <c r="C241" s="11">
        <f t="shared" ca="1" si="31"/>
        <v>44340</v>
      </c>
      <c r="D241" s="10" t="str">
        <f t="shared" ca="1" si="32"/>
        <v>CARRO MÉDIO</v>
      </c>
      <c r="E241" s="10" t="str">
        <f t="shared" ca="1" si="33"/>
        <v>SMPW-1385</v>
      </c>
      <c r="F241" s="12" t="str">
        <f t="shared" ca="1" si="34"/>
        <v>06:55</v>
      </c>
      <c r="G241" s="12" t="str">
        <f t="shared" ca="1" si="35"/>
        <v>14:59</v>
      </c>
      <c r="H241" s="12">
        <f t="shared" ca="1" si="36"/>
        <v>0.33611111111111108</v>
      </c>
      <c r="I241" s="10" t="str">
        <f t="shared" ca="1" si="37"/>
        <v>Dinheiro</v>
      </c>
      <c r="J241" s="13">
        <f t="shared" ca="1" si="38"/>
        <v>121</v>
      </c>
      <c r="K241" s="10" t="str">
        <f t="shared" ca="1" si="39"/>
        <v>B2</v>
      </c>
      <c r="L241" s="10" t="s">
        <v>18</v>
      </c>
    </row>
    <row r="242" spans="2:12" x14ac:dyDescent="0.3">
      <c r="B242" s="10">
        <f t="shared" si="30"/>
        <v>235</v>
      </c>
      <c r="C242" s="11">
        <f t="shared" ca="1" si="31"/>
        <v>44233</v>
      </c>
      <c r="D242" s="10" t="str">
        <f t="shared" ca="1" si="32"/>
        <v>MOTO</v>
      </c>
      <c r="E242" s="10" t="str">
        <f t="shared" ca="1" si="33"/>
        <v>KJBC-2381</v>
      </c>
      <c r="F242" s="12" t="str">
        <f t="shared" ca="1" si="34"/>
        <v>06:37</v>
      </c>
      <c r="G242" s="12" t="str">
        <f t="shared" ca="1" si="35"/>
        <v>14:38</v>
      </c>
      <c r="H242" s="12">
        <f t="shared" ca="1" si="36"/>
        <v>0.3340277777777777</v>
      </c>
      <c r="I242" s="10" t="str">
        <f t="shared" ca="1" si="37"/>
        <v>Cartão</v>
      </c>
      <c r="J242" s="13">
        <f t="shared" ca="1" si="38"/>
        <v>72.149999999999991</v>
      </c>
      <c r="K242" s="10" t="str">
        <f t="shared" ca="1" si="39"/>
        <v>A5</v>
      </c>
      <c r="L242" s="10" t="s">
        <v>18</v>
      </c>
    </row>
    <row r="243" spans="2:12" x14ac:dyDescent="0.3">
      <c r="B243" s="10">
        <f t="shared" si="30"/>
        <v>236</v>
      </c>
      <c r="C243" s="11">
        <f t="shared" ca="1" si="31"/>
        <v>44337</v>
      </c>
      <c r="D243" s="10" t="str">
        <f t="shared" ca="1" si="32"/>
        <v>MOTO</v>
      </c>
      <c r="E243" s="10" t="str">
        <f t="shared" ca="1" si="33"/>
        <v>MQSZ-4333</v>
      </c>
      <c r="F243" s="12" t="str">
        <f t="shared" ca="1" si="34"/>
        <v>11:03</v>
      </c>
      <c r="G243" s="12" t="str">
        <f t="shared" ca="1" si="35"/>
        <v>15:19</v>
      </c>
      <c r="H243" s="12">
        <f t="shared" ca="1" si="36"/>
        <v>0.1777777777777777</v>
      </c>
      <c r="I243" s="10" t="str">
        <f t="shared" ca="1" si="37"/>
        <v>Cartão</v>
      </c>
      <c r="J243" s="13">
        <f t="shared" ca="1" si="38"/>
        <v>38.399999999999984</v>
      </c>
      <c r="K243" s="10" t="str">
        <f t="shared" ca="1" si="39"/>
        <v>B2</v>
      </c>
      <c r="L243" s="10" t="s">
        <v>18</v>
      </c>
    </row>
    <row r="244" spans="2:12" x14ac:dyDescent="0.3">
      <c r="B244" s="10">
        <f t="shared" si="30"/>
        <v>237</v>
      </c>
      <c r="C244" s="11">
        <f t="shared" ca="1" si="31"/>
        <v>44268</v>
      </c>
      <c r="D244" s="10" t="str">
        <f t="shared" ca="1" si="32"/>
        <v>CARRO GRANDE</v>
      </c>
      <c r="E244" s="10" t="str">
        <f t="shared" ca="1" si="33"/>
        <v>PQHZ-8015</v>
      </c>
      <c r="F244" s="12" t="str">
        <f t="shared" ca="1" si="34"/>
        <v>08:50</v>
      </c>
      <c r="G244" s="12" t="str">
        <f t="shared" ca="1" si="35"/>
        <v>12:35</v>
      </c>
      <c r="H244" s="12">
        <f t="shared" ca="1" si="36"/>
        <v>0.15625</v>
      </c>
      <c r="I244" s="10" t="str">
        <f t="shared" ca="1" si="37"/>
        <v>Cartão</v>
      </c>
      <c r="J244" s="13">
        <f t="shared" ca="1" si="38"/>
        <v>75</v>
      </c>
      <c r="K244" s="10" t="str">
        <f t="shared" ca="1" si="39"/>
        <v>B1</v>
      </c>
      <c r="L244" s="10" t="s">
        <v>18</v>
      </c>
    </row>
    <row r="245" spans="2:12" x14ac:dyDescent="0.3">
      <c r="B245" s="10">
        <f t="shared" si="30"/>
        <v>238</v>
      </c>
      <c r="C245" s="11">
        <f t="shared" ca="1" si="31"/>
        <v>44299</v>
      </c>
      <c r="D245" s="10" t="str">
        <f t="shared" ca="1" si="32"/>
        <v>CARRO MÉDIO</v>
      </c>
      <c r="E245" s="10" t="str">
        <f t="shared" ca="1" si="33"/>
        <v>LGHD-7884</v>
      </c>
      <c r="F245" s="12" t="str">
        <f t="shared" ca="1" si="34"/>
        <v>11:44</v>
      </c>
      <c r="G245" s="12" t="str">
        <f t="shared" ca="1" si="35"/>
        <v>12:46</v>
      </c>
      <c r="H245" s="12">
        <f t="shared" ca="1" si="36"/>
        <v>4.3055555555555569E-2</v>
      </c>
      <c r="I245" s="10" t="str">
        <f t="shared" ca="1" si="37"/>
        <v>Dinheiro</v>
      </c>
      <c r="J245" s="13">
        <f t="shared" ca="1" si="38"/>
        <v>15.500000000000005</v>
      </c>
      <c r="K245" s="10" t="str">
        <f t="shared" ca="1" si="39"/>
        <v>B3</v>
      </c>
      <c r="L245" s="10" t="s">
        <v>18</v>
      </c>
    </row>
    <row r="246" spans="2:12" x14ac:dyDescent="0.3">
      <c r="B246" s="10">
        <f t="shared" si="30"/>
        <v>239</v>
      </c>
      <c r="C246" s="11">
        <f t="shared" ca="1" si="31"/>
        <v>44235</v>
      </c>
      <c r="D246" s="10" t="str">
        <f t="shared" ca="1" si="32"/>
        <v>CARRO GRANDE</v>
      </c>
      <c r="E246" s="10" t="str">
        <f t="shared" ca="1" si="33"/>
        <v>BRSV-5536</v>
      </c>
      <c r="F246" s="12" t="str">
        <f t="shared" ca="1" si="34"/>
        <v>11:16</v>
      </c>
      <c r="G246" s="12" t="str">
        <f t="shared" ca="1" si="35"/>
        <v>15:04</v>
      </c>
      <c r="H246" s="12">
        <f t="shared" ca="1" si="36"/>
        <v>0.15833333333333327</v>
      </c>
      <c r="I246" s="10" t="str">
        <f t="shared" ca="1" si="37"/>
        <v>Cartão</v>
      </c>
      <c r="J246" s="13">
        <f t="shared" ca="1" si="38"/>
        <v>75.999999999999972</v>
      </c>
      <c r="K246" s="10" t="str">
        <f t="shared" ca="1" si="39"/>
        <v>C1</v>
      </c>
      <c r="L246" s="10" t="s">
        <v>18</v>
      </c>
    </row>
    <row r="247" spans="2:12" x14ac:dyDescent="0.3">
      <c r="B247" s="10">
        <f t="shared" si="30"/>
        <v>240</v>
      </c>
      <c r="C247" s="11">
        <f t="shared" ca="1" si="31"/>
        <v>44326</v>
      </c>
      <c r="D247" s="10" t="str">
        <f t="shared" ca="1" si="32"/>
        <v>CARRO PEQUENO</v>
      </c>
      <c r="E247" s="10" t="str">
        <f t="shared" ca="1" si="33"/>
        <v>DRQM-4875</v>
      </c>
      <c r="F247" s="12" t="str">
        <f t="shared" ca="1" si="34"/>
        <v>06:35</v>
      </c>
      <c r="G247" s="12" t="str">
        <f t="shared" ca="1" si="35"/>
        <v>12:11</v>
      </c>
      <c r="H247" s="12">
        <f t="shared" ca="1" si="36"/>
        <v>0.23333333333333334</v>
      </c>
      <c r="I247" s="10" t="str">
        <f t="shared" ca="1" si="37"/>
        <v>Dinheiro</v>
      </c>
      <c r="J247" s="13">
        <f t="shared" ca="1" si="38"/>
        <v>67.199999999999989</v>
      </c>
      <c r="K247" s="10" t="str">
        <f t="shared" ca="1" si="39"/>
        <v>A4</v>
      </c>
      <c r="L247" s="10" t="s">
        <v>18</v>
      </c>
    </row>
    <row r="248" spans="2:12" x14ac:dyDescent="0.3">
      <c r="B248" s="10">
        <f t="shared" si="30"/>
        <v>241</v>
      </c>
      <c r="C248" s="11">
        <f t="shared" ca="1" si="31"/>
        <v>44399</v>
      </c>
      <c r="D248" s="10" t="str">
        <f t="shared" ca="1" si="32"/>
        <v>CARRO GRANDE</v>
      </c>
      <c r="E248" s="10" t="str">
        <f t="shared" ca="1" si="33"/>
        <v>MVIC-1151</v>
      </c>
      <c r="F248" s="12" t="str">
        <f t="shared" ca="1" si="34"/>
        <v>09:14</v>
      </c>
      <c r="G248" s="12" t="str">
        <f t="shared" ca="1" si="35"/>
        <v>12:30</v>
      </c>
      <c r="H248" s="12">
        <f t="shared" ca="1" si="36"/>
        <v>0.13611111111111118</v>
      </c>
      <c r="I248" s="10" t="str">
        <f t="shared" ca="1" si="37"/>
        <v>Cartão</v>
      </c>
      <c r="J248" s="13">
        <f t="shared" ca="1" si="38"/>
        <v>65.333333333333371</v>
      </c>
      <c r="K248" s="10" t="str">
        <f t="shared" ca="1" si="39"/>
        <v>B1</v>
      </c>
      <c r="L248" s="10" t="s">
        <v>18</v>
      </c>
    </row>
    <row r="249" spans="2:12" x14ac:dyDescent="0.3">
      <c r="B249" s="10">
        <f t="shared" si="30"/>
        <v>242</v>
      </c>
      <c r="C249" s="11">
        <f t="shared" ca="1" si="31"/>
        <v>44350</v>
      </c>
      <c r="D249" s="10" t="str">
        <f t="shared" ca="1" si="32"/>
        <v>CARRO PEQUENO</v>
      </c>
      <c r="E249" s="10" t="str">
        <f t="shared" ca="1" si="33"/>
        <v>ZNNC-8138</v>
      </c>
      <c r="F249" s="12" t="str">
        <f t="shared" ca="1" si="34"/>
        <v>10:42</v>
      </c>
      <c r="G249" s="12" t="str">
        <f t="shared" ca="1" si="35"/>
        <v>14:54</v>
      </c>
      <c r="H249" s="12">
        <f t="shared" ca="1" si="36"/>
        <v>0.17500000000000004</v>
      </c>
      <c r="I249" s="10" t="str">
        <f t="shared" ca="1" si="37"/>
        <v>Cartão</v>
      </c>
      <c r="J249" s="13">
        <f t="shared" ca="1" si="38"/>
        <v>50.400000000000013</v>
      </c>
      <c r="K249" s="10" t="str">
        <f t="shared" ca="1" si="39"/>
        <v>A4</v>
      </c>
      <c r="L249" s="10" t="s">
        <v>18</v>
      </c>
    </row>
    <row r="250" spans="2:12" x14ac:dyDescent="0.3">
      <c r="B250" s="10">
        <f t="shared" si="30"/>
        <v>243</v>
      </c>
      <c r="C250" s="11">
        <f t="shared" ca="1" si="31"/>
        <v>44450</v>
      </c>
      <c r="D250" s="10" t="str">
        <f t="shared" ca="1" si="32"/>
        <v>MOTO</v>
      </c>
      <c r="E250" s="10" t="str">
        <f t="shared" ca="1" si="33"/>
        <v>YFJR-5129</v>
      </c>
      <c r="F250" s="12" t="str">
        <f t="shared" ca="1" si="34"/>
        <v>10:40</v>
      </c>
      <c r="G250" s="12" t="str">
        <f t="shared" ca="1" si="35"/>
        <v>12:56</v>
      </c>
      <c r="H250" s="12">
        <f t="shared" ca="1" si="36"/>
        <v>9.4444444444444442E-2</v>
      </c>
      <c r="I250" s="10" t="str">
        <f t="shared" ca="1" si="37"/>
        <v>Cartão</v>
      </c>
      <c r="J250" s="13">
        <f t="shared" ca="1" si="38"/>
        <v>20.399999999999999</v>
      </c>
      <c r="K250" s="10" t="str">
        <f t="shared" ca="1" si="39"/>
        <v>C5</v>
      </c>
      <c r="L250" s="10" t="s">
        <v>18</v>
      </c>
    </row>
    <row r="251" spans="2:12" x14ac:dyDescent="0.3">
      <c r="B251" s="10">
        <f t="shared" si="30"/>
        <v>244</v>
      </c>
      <c r="C251" s="11">
        <f t="shared" ca="1" si="31"/>
        <v>44376</v>
      </c>
      <c r="D251" s="10" t="str">
        <f t="shared" ca="1" si="32"/>
        <v>CARRO PEQUENO</v>
      </c>
      <c r="E251" s="10" t="str">
        <f t="shared" ca="1" si="33"/>
        <v>DGXI-7753</v>
      </c>
      <c r="F251" s="12" t="str">
        <f t="shared" ca="1" si="34"/>
        <v>11:44</v>
      </c>
      <c r="G251" s="12" t="str">
        <f t="shared" ca="1" si="35"/>
        <v>12:31</v>
      </c>
      <c r="H251" s="12">
        <f t="shared" ca="1" si="36"/>
        <v>3.2638888888888939E-2</v>
      </c>
      <c r="I251" s="10" t="str">
        <f t="shared" ca="1" si="37"/>
        <v>Dinheiro</v>
      </c>
      <c r="J251" s="13">
        <f t="shared" ca="1" si="38"/>
        <v>9.4000000000000146</v>
      </c>
      <c r="K251" s="10" t="str">
        <f t="shared" ca="1" si="39"/>
        <v>C3</v>
      </c>
      <c r="L251" s="10" t="s">
        <v>18</v>
      </c>
    </row>
    <row r="252" spans="2:12" x14ac:dyDescent="0.3">
      <c r="B252" s="10">
        <f t="shared" si="30"/>
        <v>245</v>
      </c>
      <c r="C252" s="11">
        <f t="shared" ca="1" si="31"/>
        <v>44341</v>
      </c>
      <c r="D252" s="10" t="str">
        <f t="shared" ca="1" si="32"/>
        <v>CARRO MÉDIO</v>
      </c>
      <c r="E252" s="10" t="str">
        <f t="shared" ca="1" si="33"/>
        <v>OZWK-5289</v>
      </c>
      <c r="F252" s="12" t="str">
        <f t="shared" ca="1" si="34"/>
        <v>08:27</v>
      </c>
      <c r="G252" s="12" t="str">
        <f t="shared" ca="1" si="35"/>
        <v>12:51</v>
      </c>
      <c r="H252" s="12">
        <f t="shared" ca="1" si="36"/>
        <v>0.18333333333333335</v>
      </c>
      <c r="I252" s="10" t="str">
        <f t="shared" ca="1" si="37"/>
        <v>Cartão</v>
      </c>
      <c r="J252" s="13">
        <f t="shared" ca="1" si="38"/>
        <v>66</v>
      </c>
      <c r="K252" s="10" t="str">
        <f t="shared" ca="1" si="39"/>
        <v>B1</v>
      </c>
      <c r="L252" s="10" t="s">
        <v>18</v>
      </c>
    </row>
    <row r="253" spans="2:12" x14ac:dyDescent="0.3">
      <c r="B253" s="10">
        <f t="shared" si="30"/>
        <v>246</v>
      </c>
      <c r="C253" s="11">
        <f t="shared" ca="1" si="31"/>
        <v>44361</v>
      </c>
      <c r="D253" s="10" t="str">
        <f t="shared" ca="1" si="32"/>
        <v>CARRO MÉDIO</v>
      </c>
      <c r="E253" s="10" t="str">
        <f t="shared" ca="1" si="33"/>
        <v>HMIT-1806</v>
      </c>
      <c r="F253" s="12" t="str">
        <f t="shared" ca="1" si="34"/>
        <v>11:13</v>
      </c>
      <c r="G253" s="12" t="str">
        <f t="shared" ca="1" si="35"/>
        <v>12:19</v>
      </c>
      <c r="H253" s="12">
        <f t="shared" ca="1" si="36"/>
        <v>4.5833333333333282E-2</v>
      </c>
      <c r="I253" s="10" t="str">
        <f t="shared" ca="1" si="37"/>
        <v>Cartão</v>
      </c>
      <c r="J253" s="13">
        <f t="shared" ca="1" si="38"/>
        <v>16.499999999999982</v>
      </c>
      <c r="K253" s="10" t="str">
        <f t="shared" ca="1" si="39"/>
        <v>C1</v>
      </c>
      <c r="L253" s="10" t="s">
        <v>18</v>
      </c>
    </row>
    <row r="254" spans="2:12" x14ac:dyDescent="0.3">
      <c r="B254" s="10">
        <f t="shared" si="30"/>
        <v>247</v>
      </c>
      <c r="C254" s="11">
        <f t="shared" ca="1" si="31"/>
        <v>44416</v>
      </c>
      <c r="D254" s="10" t="str">
        <f t="shared" ca="1" si="32"/>
        <v>CARRO GRANDE</v>
      </c>
      <c r="E254" s="10" t="str">
        <f t="shared" ca="1" si="33"/>
        <v>FENG-7288</v>
      </c>
      <c r="F254" s="12" t="str">
        <f t="shared" ca="1" si="34"/>
        <v>10:05</v>
      </c>
      <c r="G254" s="12" t="str">
        <f t="shared" ca="1" si="35"/>
        <v>13:09</v>
      </c>
      <c r="H254" s="12">
        <f t="shared" ca="1" si="36"/>
        <v>0.12777777777777782</v>
      </c>
      <c r="I254" s="10" t="str">
        <f t="shared" ca="1" si="37"/>
        <v>Dinheiro</v>
      </c>
      <c r="J254" s="13">
        <f t="shared" ca="1" si="38"/>
        <v>61.333333333333357</v>
      </c>
      <c r="K254" s="10" t="str">
        <f t="shared" ca="1" si="39"/>
        <v>A1</v>
      </c>
      <c r="L254" s="10" t="s">
        <v>18</v>
      </c>
    </row>
    <row r="255" spans="2:12" x14ac:dyDescent="0.3">
      <c r="B255" s="10">
        <f t="shared" si="30"/>
        <v>248</v>
      </c>
      <c r="C255" s="11">
        <f t="shared" ca="1" si="31"/>
        <v>44253</v>
      </c>
      <c r="D255" s="10" t="str">
        <f t="shared" ca="1" si="32"/>
        <v>CARRO GRANDE</v>
      </c>
      <c r="E255" s="10" t="str">
        <f t="shared" ca="1" si="33"/>
        <v>GIVM-8898</v>
      </c>
      <c r="F255" s="12" t="str">
        <f t="shared" ca="1" si="34"/>
        <v>08:19</v>
      </c>
      <c r="G255" s="12" t="str">
        <f t="shared" ca="1" si="35"/>
        <v>12:36</v>
      </c>
      <c r="H255" s="12">
        <f t="shared" ca="1" si="36"/>
        <v>0.17847222222222225</v>
      </c>
      <c r="I255" s="10" t="str">
        <f t="shared" ca="1" si="37"/>
        <v>Dinheiro</v>
      </c>
      <c r="J255" s="13">
        <f t="shared" ca="1" si="38"/>
        <v>85.666666666666686</v>
      </c>
      <c r="K255" s="10" t="str">
        <f t="shared" ca="1" si="39"/>
        <v>B4</v>
      </c>
      <c r="L255" s="10" t="s">
        <v>18</v>
      </c>
    </row>
    <row r="256" spans="2:12" x14ac:dyDescent="0.3">
      <c r="B256" s="10">
        <f t="shared" si="30"/>
        <v>249</v>
      </c>
      <c r="C256" s="11">
        <f t="shared" ca="1" si="31"/>
        <v>44293</v>
      </c>
      <c r="D256" s="10" t="str">
        <f t="shared" ca="1" si="32"/>
        <v>CARRO PEQUENO</v>
      </c>
      <c r="E256" s="10" t="str">
        <f t="shared" ca="1" si="33"/>
        <v>DOKV-1451</v>
      </c>
      <c r="F256" s="12" t="str">
        <f t="shared" ca="1" si="34"/>
        <v>08:50</v>
      </c>
      <c r="G256" s="12" t="str">
        <f t="shared" ca="1" si="35"/>
        <v>12:22</v>
      </c>
      <c r="H256" s="12">
        <f t="shared" ca="1" si="36"/>
        <v>0.14722222222222225</v>
      </c>
      <c r="I256" s="10" t="str">
        <f t="shared" ca="1" si="37"/>
        <v>Dinheiro</v>
      </c>
      <c r="J256" s="13">
        <f t="shared" ca="1" si="38"/>
        <v>42.400000000000006</v>
      </c>
      <c r="K256" s="10" t="str">
        <f t="shared" ca="1" si="39"/>
        <v>B5</v>
      </c>
      <c r="L256" s="10" t="s">
        <v>18</v>
      </c>
    </row>
    <row r="257" spans="2:12" x14ac:dyDescent="0.3">
      <c r="B257" s="10">
        <f t="shared" si="30"/>
        <v>250</v>
      </c>
      <c r="C257" s="11">
        <f t="shared" ca="1" si="31"/>
        <v>44208</v>
      </c>
      <c r="D257" s="10" t="str">
        <f t="shared" ca="1" si="32"/>
        <v>CARRO MÉDIO</v>
      </c>
      <c r="E257" s="10" t="str">
        <f t="shared" ca="1" si="33"/>
        <v>XGDM-7029</v>
      </c>
      <c r="F257" s="12" t="str">
        <f t="shared" ca="1" si="34"/>
        <v>06:01</v>
      </c>
      <c r="G257" s="12" t="str">
        <f t="shared" ca="1" si="35"/>
        <v>15:47</v>
      </c>
      <c r="H257" s="12">
        <f t="shared" ca="1" si="36"/>
        <v>0.40694444444444444</v>
      </c>
      <c r="I257" s="10" t="str">
        <f t="shared" ca="1" si="37"/>
        <v>Cartão</v>
      </c>
      <c r="J257" s="13">
        <f t="shared" ca="1" si="38"/>
        <v>146.5</v>
      </c>
      <c r="K257" s="10" t="str">
        <f t="shared" ca="1" si="39"/>
        <v>B1</v>
      </c>
      <c r="L257" s="10" t="s">
        <v>18</v>
      </c>
    </row>
    <row r="258" spans="2:12" x14ac:dyDescent="0.3">
      <c r="B258" s="10">
        <f t="shared" si="30"/>
        <v>251</v>
      </c>
      <c r="C258" s="11">
        <f t="shared" ca="1" si="31"/>
        <v>44341</v>
      </c>
      <c r="D258" s="10" t="str">
        <f t="shared" ca="1" si="32"/>
        <v>CARRO GRANDE</v>
      </c>
      <c r="E258" s="10" t="str">
        <f t="shared" ca="1" si="33"/>
        <v>CQDK-3783</v>
      </c>
      <c r="F258" s="12" t="str">
        <f t="shared" ca="1" si="34"/>
        <v>07:24</v>
      </c>
      <c r="G258" s="12" t="str">
        <f t="shared" ca="1" si="35"/>
        <v>12:56</v>
      </c>
      <c r="H258" s="12">
        <f t="shared" ca="1" si="36"/>
        <v>0.23055555555555551</v>
      </c>
      <c r="I258" s="10" t="str">
        <f t="shared" ca="1" si="37"/>
        <v>Cartão</v>
      </c>
      <c r="J258" s="13">
        <f t="shared" ca="1" si="38"/>
        <v>110.66666666666664</v>
      </c>
      <c r="K258" s="10" t="str">
        <f t="shared" ca="1" si="39"/>
        <v>C5</v>
      </c>
      <c r="L258" s="10" t="s">
        <v>18</v>
      </c>
    </row>
    <row r="259" spans="2:12" x14ac:dyDescent="0.3">
      <c r="B259" s="10">
        <f t="shared" si="30"/>
        <v>252</v>
      </c>
      <c r="C259" s="11">
        <f t="shared" ca="1" si="31"/>
        <v>44381</v>
      </c>
      <c r="D259" s="10" t="str">
        <f t="shared" ca="1" si="32"/>
        <v>CARRO MÉDIO</v>
      </c>
      <c r="E259" s="10" t="str">
        <f t="shared" ca="1" si="33"/>
        <v>XCBQ-4291</v>
      </c>
      <c r="F259" s="12" t="str">
        <f t="shared" ca="1" si="34"/>
        <v>11:18</v>
      </c>
      <c r="G259" s="12" t="str">
        <f t="shared" ca="1" si="35"/>
        <v>14:25</v>
      </c>
      <c r="H259" s="12">
        <f t="shared" ca="1" si="36"/>
        <v>0.12986111111111104</v>
      </c>
      <c r="I259" s="10" t="str">
        <f t="shared" ca="1" si="37"/>
        <v>Cartão</v>
      </c>
      <c r="J259" s="13">
        <f t="shared" ca="1" si="38"/>
        <v>46.749999999999972</v>
      </c>
      <c r="K259" s="10" t="str">
        <f t="shared" ca="1" si="39"/>
        <v>B3</v>
      </c>
      <c r="L259" s="10" t="s">
        <v>18</v>
      </c>
    </row>
    <row r="260" spans="2:12" x14ac:dyDescent="0.3">
      <c r="B260" s="10">
        <f t="shared" si="30"/>
        <v>253</v>
      </c>
      <c r="C260" s="11">
        <f t="shared" ca="1" si="31"/>
        <v>44460</v>
      </c>
      <c r="D260" s="10" t="str">
        <f t="shared" ca="1" si="32"/>
        <v>CARRO MÉDIO</v>
      </c>
      <c r="E260" s="10" t="str">
        <f t="shared" ca="1" si="33"/>
        <v>MCYZ-8511</v>
      </c>
      <c r="F260" s="12" t="str">
        <f t="shared" ca="1" si="34"/>
        <v>11:57</v>
      </c>
      <c r="G260" s="12" t="str">
        <f t="shared" ca="1" si="35"/>
        <v>12:45</v>
      </c>
      <c r="H260" s="12">
        <f t="shared" ca="1" si="36"/>
        <v>3.3333333333333381E-2</v>
      </c>
      <c r="I260" s="10" t="str">
        <f t="shared" ca="1" si="37"/>
        <v>Dinheiro</v>
      </c>
      <c r="J260" s="13">
        <f t="shared" ca="1" si="38"/>
        <v>12.000000000000018</v>
      </c>
      <c r="K260" s="10" t="str">
        <f t="shared" ca="1" si="39"/>
        <v>B3</v>
      </c>
      <c r="L260" s="10" t="s">
        <v>18</v>
      </c>
    </row>
    <row r="261" spans="2:12" x14ac:dyDescent="0.3">
      <c r="B261" s="10">
        <f t="shared" si="30"/>
        <v>254</v>
      </c>
      <c r="C261" s="11">
        <f t="shared" ca="1" si="31"/>
        <v>44381</v>
      </c>
      <c r="D261" s="10" t="str">
        <f t="shared" ca="1" si="32"/>
        <v>MOTO</v>
      </c>
      <c r="E261" s="10" t="str">
        <f t="shared" ca="1" si="33"/>
        <v>KVAC-4556</v>
      </c>
      <c r="F261" s="12" t="str">
        <f t="shared" ca="1" si="34"/>
        <v>10:52</v>
      </c>
      <c r="G261" s="12" t="str">
        <f t="shared" ca="1" si="35"/>
        <v>15:39</v>
      </c>
      <c r="H261" s="12">
        <f t="shared" ca="1" si="36"/>
        <v>0.19930555555555557</v>
      </c>
      <c r="I261" s="10" t="str">
        <f t="shared" ca="1" si="37"/>
        <v>Cartão</v>
      </c>
      <c r="J261" s="13">
        <f t="shared" ca="1" si="38"/>
        <v>43.05</v>
      </c>
      <c r="K261" s="10" t="str">
        <f t="shared" ca="1" si="39"/>
        <v>A4</v>
      </c>
      <c r="L261" s="10" t="s">
        <v>18</v>
      </c>
    </row>
    <row r="262" spans="2:12" x14ac:dyDescent="0.3">
      <c r="B262" s="10">
        <f t="shared" si="30"/>
        <v>255</v>
      </c>
      <c r="C262" s="11">
        <f t="shared" ca="1" si="31"/>
        <v>44258</v>
      </c>
      <c r="D262" s="10" t="str">
        <f t="shared" ca="1" si="32"/>
        <v>CARRO MÉDIO</v>
      </c>
      <c r="E262" s="10" t="str">
        <f t="shared" ca="1" si="33"/>
        <v>YONG-3013</v>
      </c>
      <c r="F262" s="12" t="str">
        <f t="shared" ca="1" si="34"/>
        <v>11:35</v>
      </c>
      <c r="G262" s="12" t="str">
        <f t="shared" ca="1" si="35"/>
        <v>12:13</v>
      </c>
      <c r="H262" s="12">
        <f t="shared" ca="1" si="36"/>
        <v>2.6388888888888851E-2</v>
      </c>
      <c r="I262" s="10" t="str">
        <f t="shared" ca="1" si="37"/>
        <v>Dinheiro</v>
      </c>
      <c r="J262" s="13">
        <f t="shared" ca="1" si="38"/>
        <v>9.4999999999999858</v>
      </c>
      <c r="K262" s="10" t="str">
        <f t="shared" ca="1" si="39"/>
        <v>B1</v>
      </c>
      <c r="L262" s="10" t="s">
        <v>18</v>
      </c>
    </row>
    <row r="263" spans="2:12" x14ac:dyDescent="0.3">
      <c r="B263" s="10">
        <f t="shared" si="30"/>
        <v>256</v>
      </c>
      <c r="C263" s="11">
        <f t="shared" ca="1" si="31"/>
        <v>44322</v>
      </c>
      <c r="D263" s="10" t="str">
        <f t="shared" ca="1" si="32"/>
        <v>MOTO</v>
      </c>
      <c r="E263" s="10" t="str">
        <f t="shared" ca="1" si="33"/>
        <v>CZJI-8282</v>
      </c>
      <c r="F263" s="12" t="str">
        <f t="shared" ca="1" si="34"/>
        <v>07:58</v>
      </c>
      <c r="G263" s="12" t="str">
        <f t="shared" ca="1" si="35"/>
        <v>13:03</v>
      </c>
      <c r="H263" s="12">
        <f t="shared" ca="1" si="36"/>
        <v>0.21180555555555564</v>
      </c>
      <c r="I263" s="10" t="str">
        <f t="shared" ca="1" si="37"/>
        <v>Cartão</v>
      </c>
      <c r="J263" s="13">
        <f t="shared" ca="1" si="38"/>
        <v>45.750000000000021</v>
      </c>
      <c r="K263" s="10" t="str">
        <f t="shared" ca="1" si="39"/>
        <v>A3</v>
      </c>
      <c r="L263" s="10" t="s">
        <v>18</v>
      </c>
    </row>
    <row r="264" spans="2:12" x14ac:dyDescent="0.3">
      <c r="B264" s="10">
        <f t="shared" si="30"/>
        <v>257</v>
      </c>
      <c r="C264" s="11">
        <f t="shared" ca="1" si="31"/>
        <v>44295</v>
      </c>
      <c r="D264" s="10" t="str">
        <f t="shared" ca="1" si="32"/>
        <v>CARRO PEQUENO</v>
      </c>
      <c r="E264" s="10" t="str">
        <f t="shared" ca="1" si="33"/>
        <v>DFDR-9855</v>
      </c>
      <c r="F264" s="12" t="str">
        <f t="shared" ca="1" si="34"/>
        <v>11:19</v>
      </c>
      <c r="G264" s="12" t="str">
        <f t="shared" ca="1" si="35"/>
        <v>13:58</v>
      </c>
      <c r="H264" s="12">
        <f t="shared" ca="1" si="36"/>
        <v>0.11041666666666672</v>
      </c>
      <c r="I264" s="10" t="str">
        <f t="shared" ca="1" si="37"/>
        <v>Dinheiro</v>
      </c>
      <c r="J264" s="13">
        <f t="shared" ca="1" si="38"/>
        <v>31.800000000000015</v>
      </c>
      <c r="K264" s="10" t="str">
        <f t="shared" ca="1" si="39"/>
        <v>B4</v>
      </c>
      <c r="L264" s="10" t="s">
        <v>18</v>
      </c>
    </row>
    <row r="265" spans="2:12" x14ac:dyDescent="0.3">
      <c r="B265" s="10">
        <f t="shared" ref="B265:B328" si="40">ROW(A258)</f>
        <v>258</v>
      </c>
      <c r="C265" s="11">
        <f t="shared" ref="C265:C328" ca="1" si="41">DATE(2021,RANDBETWEEN(1,9),RANDBETWEEN(1,31))</f>
        <v>44205</v>
      </c>
      <c r="D265" s="10" t="str">
        <f t="shared" ref="D265:D328" ca="1" si="42">CHOOSE(RANDBETWEEN(1,4),$D$2,$D$3,$D$4,$D$5)</f>
        <v>CARRO GRANDE</v>
      </c>
      <c r="E265" s="10" t="str">
        <f t="shared" ref="E265:E328" ca="1" si="43">CHAR(RANDBETWEEN(65,90))&amp;CHAR(RANDBETWEEN(65,90))&amp;CHAR(RANDBETWEEN(65,90))&amp;CHAR(RANDBETWEEN(65,90))&amp;"-"&amp;RANDBETWEEN(1111,9999)</f>
        <v>FELI-5195</v>
      </c>
      <c r="F265" s="12" t="str">
        <f t="shared" ref="F265:F328" ca="1" si="44">TEXT(RANDBETWEEN(6,11)&amp;":"&amp;RANDBETWEEN(1,59),"HH:MM")</f>
        <v>10:23</v>
      </c>
      <c r="G265" s="12" t="str">
        <f t="shared" ref="G265:G328" ca="1" si="45">TEXT(RANDBETWEEN(12,15)&amp;":"&amp;RANDBETWEEN(1,59),"HH:MM")</f>
        <v>13:13</v>
      </c>
      <c r="H265" s="12">
        <f t="shared" ref="H265:H328" ca="1" si="46">G265-F265</f>
        <v>0.11805555555555564</v>
      </c>
      <c r="I265" s="10" t="str">
        <f t="shared" ref="I265:I328" ca="1" si="47">CHOOSE(RANDBETWEEN(1,2),"Cartão","Dinheiro")</f>
        <v>Cartão</v>
      </c>
      <c r="J265" s="13">
        <f t="shared" ref="J265:J328" ca="1" si="48">H265*24*IF(D265=$D$2,$E$2,IF(D265=$D$3,$E$3,IF(D265=$D$4,$E$4,IF(D265=$D$5,$E$5))))</f>
        <v>56.666666666666707</v>
      </c>
      <c r="K265" s="10" t="str">
        <f t="shared" ref="K265:K328" ca="1" si="49">CHOOSE(RANDBETWEEN(1,15),"A1","A2","A3","A4","A5","B1","B2","B3","B4","B5","C1","C2","C3","C4","C5")</f>
        <v>A2</v>
      </c>
      <c r="L265" s="10" t="s">
        <v>18</v>
      </c>
    </row>
    <row r="266" spans="2:12" x14ac:dyDescent="0.3">
      <c r="B266" s="10">
        <f t="shared" si="40"/>
        <v>259</v>
      </c>
      <c r="C266" s="11">
        <f t="shared" ca="1" si="41"/>
        <v>44270</v>
      </c>
      <c r="D266" s="10" t="str">
        <f t="shared" ca="1" si="42"/>
        <v>CARRO MÉDIO</v>
      </c>
      <c r="E266" s="10" t="str">
        <f t="shared" ca="1" si="43"/>
        <v>OEJX-8250</v>
      </c>
      <c r="F266" s="12" t="str">
        <f t="shared" ca="1" si="44"/>
        <v>08:45</v>
      </c>
      <c r="G266" s="12" t="str">
        <f t="shared" ca="1" si="45"/>
        <v>12:45</v>
      </c>
      <c r="H266" s="12">
        <f t="shared" ca="1" si="46"/>
        <v>0.16666666666666669</v>
      </c>
      <c r="I266" s="10" t="str">
        <f t="shared" ca="1" si="47"/>
        <v>Cartão</v>
      </c>
      <c r="J266" s="13">
        <f t="shared" ca="1" si="48"/>
        <v>60</v>
      </c>
      <c r="K266" s="10" t="str">
        <f t="shared" ca="1" si="49"/>
        <v>C3</v>
      </c>
      <c r="L266" s="10" t="s">
        <v>18</v>
      </c>
    </row>
    <row r="267" spans="2:12" x14ac:dyDescent="0.3">
      <c r="B267" s="10">
        <f t="shared" si="40"/>
        <v>260</v>
      </c>
      <c r="C267" s="11">
        <f t="shared" ca="1" si="41"/>
        <v>44432</v>
      </c>
      <c r="D267" s="10" t="str">
        <f t="shared" ca="1" si="42"/>
        <v>CARRO GRANDE</v>
      </c>
      <c r="E267" s="10" t="str">
        <f t="shared" ca="1" si="43"/>
        <v>WAHZ-1506</v>
      </c>
      <c r="F267" s="12" t="str">
        <f t="shared" ca="1" si="44"/>
        <v>11:19</v>
      </c>
      <c r="G267" s="12" t="str">
        <f t="shared" ca="1" si="45"/>
        <v>14:31</v>
      </c>
      <c r="H267" s="12">
        <f t="shared" ca="1" si="46"/>
        <v>0.13333333333333341</v>
      </c>
      <c r="I267" s="10" t="str">
        <f t="shared" ca="1" si="47"/>
        <v>Dinheiro</v>
      </c>
      <c r="J267" s="13">
        <f t="shared" ca="1" si="48"/>
        <v>64.000000000000043</v>
      </c>
      <c r="K267" s="10" t="str">
        <f t="shared" ca="1" si="49"/>
        <v>A2</v>
      </c>
      <c r="L267" s="10" t="s">
        <v>18</v>
      </c>
    </row>
    <row r="268" spans="2:12" x14ac:dyDescent="0.3">
      <c r="B268" s="10">
        <f t="shared" si="40"/>
        <v>261</v>
      </c>
      <c r="C268" s="11">
        <f t="shared" ca="1" si="41"/>
        <v>44231</v>
      </c>
      <c r="D268" s="10" t="str">
        <f t="shared" ca="1" si="42"/>
        <v>CARRO MÉDIO</v>
      </c>
      <c r="E268" s="10" t="str">
        <f t="shared" ca="1" si="43"/>
        <v>BPJC-6875</v>
      </c>
      <c r="F268" s="12" t="str">
        <f t="shared" ca="1" si="44"/>
        <v>09:37</v>
      </c>
      <c r="G268" s="12" t="str">
        <f t="shared" ca="1" si="45"/>
        <v>12:48</v>
      </c>
      <c r="H268" s="12">
        <f t="shared" ca="1" si="46"/>
        <v>0.13263888888888886</v>
      </c>
      <c r="I268" s="10" t="str">
        <f t="shared" ca="1" si="47"/>
        <v>Dinheiro</v>
      </c>
      <c r="J268" s="13">
        <f t="shared" ca="1" si="48"/>
        <v>47.749999999999993</v>
      </c>
      <c r="K268" s="10" t="str">
        <f t="shared" ca="1" si="49"/>
        <v>A5</v>
      </c>
      <c r="L268" s="10" t="s">
        <v>18</v>
      </c>
    </row>
    <row r="269" spans="2:12" x14ac:dyDescent="0.3">
      <c r="B269" s="10">
        <f t="shared" si="40"/>
        <v>262</v>
      </c>
      <c r="C269" s="11">
        <f t="shared" ca="1" si="41"/>
        <v>44330</v>
      </c>
      <c r="D269" s="10" t="str">
        <f t="shared" ca="1" si="42"/>
        <v>MOTO</v>
      </c>
      <c r="E269" s="10" t="str">
        <f t="shared" ca="1" si="43"/>
        <v>VWSF-4970</v>
      </c>
      <c r="F269" s="12" t="str">
        <f t="shared" ca="1" si="44"/>
        <v>06:38</v>
      </c>
      <c r="G269" s="12" t="str">
        <f t="shared" ca="1" si="45"/>
        <v>12:31</v>
      </c>
      <c r="H269" s="12">
        <f t="shared" ca="1" si="46"/>
        <v>0.24513888888888896</v>
      </c>
      <c r="I269" s="10" t="str">
        <f t="shared" ca="1" si="47"/>
        <v>Cartão</v>
      </c>
      <c r="J269" s="13">
        <f t="shared" ca="1" si="48"/>
        <v>52.95000000000001</v>
      </c>
      <c r="K269" s="10" t="str">
        <f t="shared" ca="1" si="49"/>
        <v>A3</v>
      </c>
      <c r="L269" s="10" t="s">
        <v>18</v>
      </c>
    </row>
    <row r="270" spans="2:12" x14ac:dyDescent="0.3">
      <c r="B270" s="10">
        <f t="shared" si="40"/>
        <v>263</v>
      </c>
      <c r="C270" s="11">
        <f t="shared" ca="1" si="41"/>
        <v>44398</v>
      </c>
      <c r="D270" s="10" t="str">
        <f t="shared" ca="1" si="42"/>
        <v>MOTO</v>
      </c>
      <c r="E270" s="10" t="str">
        <f t="shared" ca="1" si="43"/>
        <v>SKKP-5079</v>
      </c>
      <c r="F270" s="12" t="str">
        <f t="shared" ca="1" si="44"/>
        <v>08:12</v>
      </c>
      <c r="G270" s="12" t="str">
        <f t="shared" ca="1" si="45"/>
        <v>14:13</v>
      </c>
      <c r="H270" s="12">
        <f t="shared" ca="1" si="46"/>
        <v>0.2506944444444445</v>
      </c>
      <c r="I270" s="10" t="str">
        <f t="shared" ca="1" si="47"/>
        <v>Dinheiro</v>
      </c>
      <c r="J270" s="13">
        <f t="shared" ca="1" si="48"/>
        <v>54.150000000000006</v>
      </c>
      <c r="K270" s="10" t="str">
        <f t="shared" ca="1" si="49"/>
        <v>C1</v>
      </c>
      <c r="L270" s="10" t="s">
        <v>18</v>
      </c>
    </row>
    <row r="271" spans="2:12" x14ac:dyDescent="0.3">
      <c r="B271" s="10">
        <f t="shared" si="40"/>
        <v>264</v>
      </c>
      <c r="C271" s="11">
        <f t="shared" ca="1" si="41"/>
        <v>44402</v>
      </c>
      <c r="D271" s="10" t="str">
        <f t="shared" ca="1" si="42"/>
        <v>CARRO MÉDIO</v>
      </c>
      <c r="E271" s="10" t="str">
        <f t="shared" ca="1" si="43"/>
        <v>MRGJ-2300</v>
      </c>
      <c r="F271" s="12" t="str">
        <f t="shared" ca="1" si="44"/>
        <v>11:02</v>
      </c>
      <c r="G271" s="12" t="str">
        <f t="shared" ca="1" si="45"/>
        <v>14:51</v>
      </c>
      <c r="H271" s="12">
        <f t="shared" ca="1" si="46"/>
        <v>0.15902777777777782</v>
      </c>
      <c r="I271" s="10" t="str">
        <f t="shared" ca="1" si="47"/>
        <v>Cartão</v>
      </c>
      <c r="J271" s="13">
        <f t="shared" ca="1" si="48"/>
        <v>57.250000000000014</v>
      </c>
      <c r="K271" s="10" t="str">
        <f t="shared" ca="1" si="49"/>
        <v>C1</v>
      </c>
      <c r="L271" s="10" t="s">
        <v>18</v>
      </c>
    </row>
    <row r="272" spans="2:12" x14ac:dyDescent="0.3">
      <c r="B272" s="10">
        <f t="shared" si="40"/>
        <v>265</v>
      </c>
      <c r="C272" s="11">
        <f t="shared" ca="1" si="41"/>
        <v>44308</v>
      </c>
      <c r="D272" s="10" t="str">
        <f t="shared" ca="1" si="42"/>
        <v>MOTO</v>
      </c>
      <c r="E272" s="10" t="str">
        <f t="shared" ca="1" si="43"/>
        <v>OPUB-3201</v>
      </c>
      <c r="F272" s="12" t="str">
        <f t="shared" ca="1" si="44"/>
        <v>08:07</v>
      </c>
      <c r="G272" s="12" t="str">
        <f t="shared" ca="1" si="45"/>
        <v>13:36</v>
      </c>
      <c r="H272" s="12">
        <f t="shared" ca="1" si="46"/>
        <v>0.22847222222222219</v>
      </c>
      <c r="I272" s="10" t="str">
        <f t="shared" ca="1" si="47"/>
        <v>Dinheiro</v>
      </c>
      <c r="J272" s="13">
        <f t="shared" ca="1" si="48"/>
        <v>49.349999999999994</v>
      </c>
      <c r="K272" s="10" t="str">
        <f t="shared" ca="1" si="49"/>
        <v>A3</v>
      </c>
      <c r="L272" s="10" t="s">
        <v>18</v>
      </c>
    </row>
    <row r="273" spans="2:12" x14ac:dyDescent="0.3">
      <c r="B273" s="10">
        <f t="shared" si="40"/>
        <v>266</v>
      </c>
      <c r="C273" s="11">
        <f t="shared" ca="1" si="41"/>
        <v>44357</v>
      </c>
      <c r="D273" s="10" t="str">
        <f t="shared" ca="1" si="42"/>
        <v>CARRO GRANDE</v>
      </c>
      <c r="E273" s="10" t="str">
        <f t="shared" ca="1" si="43"/>
        <v>IVCR-1836</v>
      </c>
      <c r="F273" s="12" t="str">
        <f t="shared" ca="1" si="44"/>
        <v>10:33</v>
      </c>
      <c r="G273" s="12" t="str">
        <f t="shared" ca="1" si="45"/>
        <v>15:05</v>
      </c>
      <c r="H273" s="12">
        <f t="shared" ca="1" si="46"/>
        <v>0.18888888888888883</v>
      </c>
      <c r="I273" s="10" t="str">
        <f t="shared" ca="1" si="47"/>
        <v>Dinheiro</v>
      </c>
      <c r="J273" s="13">
        <f t="shared" ca="1" si="48"/>
        <v>90.666666666666629</v>
      </c>
      <c r="K273" s="10" t="str">
        <f t="shared" ca="1" si="49"/>
        <v>C2</v>
      </c>
      <c r="L273" s="10" t="s">
        <v>18</v>
      </c>
    </row>
    <row r="274" spans="2:12" x14ac:dyDescent="0.3">
      <c r="B274" s="10">
        <f t="shared" si="40"/>
        <v>267</v>
      </c>
      <c r="C274" s="11">
        <f t="shared" ca="1" si="41"/>
        <v>44330</v>
      </c>
      <c r="D274" s="10" t="str">
        <f t="shared" ca="1" si="42"/>
        <v>CARRO PEQUENO</v>
      </c>
      <c r="E274" s="10" t="str">
        <f t="shared" ca="1" si="43"/>
        <v>GXDM-3448</v>
      </c>
      <c r="F274" s="12" t="str">
        <f t="shared" ca="1" si="44"/>
        <v>09:06</v>
      </c>
      <c r="G274" s="12" t="str">
        <f t="shared" ca="1" si="45"/>
        <v>13:30</v>
      </c>
      <c r="H274" s="12">
        <f t="shared" ca="1" si="46"/>
        <v>0.18333333333333335</v>
      </c>
      <c r="I274" s="10" t="str">
        <f t="shared" ca="1" si="47"/>
        <v>Cartão</v>
      </c>
      <c r="J274" s="13">
        <f t="shared" ca="1" si="48"/>
        <v>52.800000000000004</v>
      </c>
      <c r="K274" s="10" t="str">
        <f t="shared" ca="1" si="49"/>
        <v>A4</v>
      </c>
      <c r="L274" s="10" t="s">
        <v>18</v>
      </c>
    </row>
    <row r="275" spans="2:12" x14ac:dyDescent="0.3">
      <c r="B275" s="10">
        <f t="shared" si="40"/>
        <v>268</v>
      </c>
      <c r="C275" s="11">
        <f t="shared" ca="1" si="41"/>
        <v>44430</v>
      </c>
      <c r="D275" s="10" t="str">
        <f t="shared" ca="1" si="42"/>
        <v>MOTO</v>
      </c>
      <c r="E275" s="10" t="str">
        <f t="shared" ca="1" si="43"/>
        <v>VROX-7847</v>
      </c>
      <c r="F275" s="12" t="str">
        <f t="shared" ca="1" si="44"/>
        <v>08:09</v>
      </c>
      <c r="G275" s="12" t="str">
        <f t="shared" ca="1" si="45"/>
        <v>14:35</v>
      </c>
      <c r="H275" s="12">
        <f t="shared" ca="1" si="46"/>
        <v>0.2680555555555556</v>
      </c>
      <c r="I275" s="10" t="str">
        <f t="shared" ca="1" si="47"/>
        <v>Dinheiro</v>
      </c>
      <c r="J275" s="13">
        <f t="shared" ca="1" si="48"/>
        <v>57.900000000000013</v>
      </c>
      <c r="K275" s="10" t="str">
        <f t="shared" ca="1" si="49"/>
        <v>B5</v>
      </c>
      <c r="L275" s="10" t="s">
        <v>18</v>
      </c>
    </row>
    <row r="276" spans="2:12" x14ac:dyDescent="0.3">
      <c r="B276" s="10">
        <f t="shared" si="40"/>
        <v>269</v>
      </c>
      <c r="C276" s="11">
        <f t="shared" ca="1" si="41"/>
        <v>44448</v>
      </c>
      <c r="D276" s="10" t="str">
        <f t="shared" ca="1" si="42"/>
        <v>CARRO MÉDIO</v>
      </c>
      <c r="E276" s="10" t="str">
        <f t="shared" ca="1" si="43"/>
        <v>SXDP-9874</v>
      </c>
      <c r="F276" s="12" t="str">
        <f t="shared" ca="1" si="44"/>
        <v>06:33</v>
      </c>
      <c r="G276" s="12" t="str">
        <f t="shared" ca="1" si="45"/>
        <v>12:17</v>
      </c>
      <c r="H276" s="12">
        <f t="shared" ca="1" si="46"/>
        <v>0.23888888888888887</v>
      </c>
      <c r="I276" s="10" t="str">
        <f t="shared" ca="1" si="47"/>
        <v>Cartão</v>
      </c>
      <c r="J276" s="13">
        <f t="shared" ca="1" si="48"/>
        <v>85.999999999999986</v>
      </c>
      <c r="K276" s="10" t="str">
        <f t="shared" ca="1" si="49"/>
        <v>C5</v>
      </c>
      <c r="L276" s="10" t="s">
        <v>18</v>
      </c>
    </row>
    <row r="277" spans="2:12" x14ac:dyDescent="0.3">
      <c r="B277" s="10">
        <f t="shared" si="40"/>
        <v>270</v>
      </c>
      <c r="C277" s="11">
        <f t="shared" ca="1" si="41"/>
        <v>44404</v>
      </c>
      <c r="D277" s="10" t="str">
        <f t="shared" ca="1" si="42"/>
        <v>CARRO PEQUENO</v>
      </c>
      <c r="E277" s="10" t="str">
        <f t="shared" ca="1" si="43"/>
        <v>NCYE-5999</v>
      </c>
      <c r="F277" s="12" t="str">
        <f t="shared" ca="1" si="44"/>
        <v>11:26</v>
      </c>
      <c r="G277" s="12" t="str">
        <f t="shared" ca="1" si="45"/>
        <v>13:37</v>
      </c>
      <c r="H277" s="12">
        <f t="shared" ca="1" si="46"/>
        <v>9.0972222222222177E-2</v>
      </c>
      <c r="I277" s="10" t="str">
        <f t="shared" ca="1" si="47"/>
        <v>Cartão</v>
      </c>
      <c r="J277" s="13">
        <f t="shared" ca="1" si="48"/>
        <v>26.199999999999989</v>
      </c>
      <c r="K277" s="10" t="str">
        <f t="shared" ca="1" si="49"/>
        <v>A3</v>
      </c>
      <c r="L277" s="10" t="s">
        <v>18</v>
      </c>
    </row>
    <row r="278" spans="2:12" x14ac:dyDescent="0.3">
      <c r="B278" s="10">
        <f t="shared" si="40"/>
        <v>271</v>
      </c>
      <c r="C278" s="11">
        <f t="shared" ca="1" si="41"/>
        <v>44465</v>
      </c>
      <c r="D278" s="10" t="str">
        <f t="shared" ca="1" si="42"/>
        <v>CARRO MÉDIO</v>
      </c>
      <c r="E278" s="10" t="str">
        <f t="shared" ca="1" si="43"/>
        <v>MGIW-2105</v>
      </c>
      <c r="F278" s="12" t="str">
        <f t="shared" ca="1" si="44"/>
        <v>11:07</v>
      </c>
      <c r="G278" s="12" t="str">
        <f t="shared" ca="1" si="45"/>
        <v>12:54</v>
      </c>
      <c r="H278" s="12">
        <f t="shared" ca="1" si="46"/>
        <v>7.4305555555555514E-2</v>
      </c>
      <c r="I278" s="10" t="str">
        <f t="shared" ca="1" si="47"/>
        <v>Dinheiro</v>
      </c>
      <c r="J278" s="13">
        <f t="shared" ca="1" si="48"/>
        <v>26.749999999999986</v>
      </c>
      <c r="K278" s="10" t="str">
        <f t="shared" ca="1" si="49"/>
        <v>B4</v>
      </c>
      <c r="L278" s="10" t="s">
        <v>18</v>
      </c>
    </row>
    <row r="279" spans="2:12" x14ac:dyDescent="0.3">
      <c r="B279" s="10">
        <f t="shared" si="40"/>
        <v>272</v>
      </c>
      <c r="C279" s="11">
        <f t="shared" ca="1" si="41"/>
        <v>44378</v>
      </c>
      <c r="D279" s="10" t="str">
        <f t="shared" ca="1" si="42"/>
        <v>MOTO</v>
      </c>
      <c r="E279" s="10" t="str">
        <f t="shared" ca="1" si="43"/>
        <v>VBSJ-4589</v>
      </c>
      <c r="F279" s="12" t="str">
        <f t="shared" ca="1" si="44"/>
        <v>08:16</v>
      </c>
      <c r="G279" s="12" t="str">
        <f t="shared" ca="1" si="45"/>
        <v>12:11</v>
      </c>
      <c r="H279" s="12">
        <f t="shared" ca="1" si="46"/>
        <v>0.16319444444444436</v>
      </c>
      <c r="I279" s="10" t="str">
        <f t="shared" ca="1" si="47"/>
        <v>Dinheiro</v>
      </c>
      <c r="J279" s="13">
        <f t="shared" ca="1" si="48"/>
        <v>35.249999999999986</v>
      </c>
      <c r="K279" s="10" t="str">
        <f t="shared" ca="1" si="49"/>
        <v>C2</v>
      </c>
      <c r="L279" s="10" t="s">
        <v>18</v>
      </c>
    </row>
    <row r="280" spans="2:12" x14ac:dyDescent="0.3">
      <c r="B280" s="10">
        <f t="shared" si="40"/>
        <v>273</v>
      </c>
      <c r="C280" s="11">
        <f t="shared" ca="1" si="41"/>
        <v>44316</v>
      </c>
      <c r="D280" s="10" t="str">
        <f t="shared" ca="1" si="42"/>
        <v>CARRO PEQUENO</v>
      </c>
      <c r="E280" s="10" t="str">
        <f t="shared" ca="1" si="43"/>
        <v>ZRMI-7836</v>
      </c>
      <c r="F280" s="12" t="str">
        <f t="shared" ca="1" si="44"/>
        <v>07:28</v>
      </c>
      <c r="G280" s="12" t="str">
        <f t="shared" ca="1" si="45"/>
        <v>14:03</v>
      </c>
      <c r="H280" s="12">
        <f t="shared" ca="1" si="46"/>
        <v>0.27430555555555558</v>
      </c>
      <c r="I280" s="10" t="str">
        <f t="shared" ca="1" si="47"/>
        <v>Dinheiro</v>
      </c>
      <c r="J280" s="13">
        <f t="shared" ca="1" si="48"/>
        <v>79</v>
      </c>
      <c r="K280" s="10" t="str">
        <f t="shared" ca="1" si="49"/>
        <v>C5</v>
      </c>
      <c r="L280" s="10" t="s">
        <v>18</v>
      </c>
    </row>
    <row r="281" spans="2:12" x14ac:dyDescent="0.3">
      <c r="B281" s="10">
        <f t="shared" si="40"/>
        <v>274</v>
      </c>
      <c r="C281" s="11">
        <f t="shared" ca="1" si="41"/>
        <v>44325</v>
      </c>
      <c r="D281" s="10" t="str">
        <f t="shared" ca="1" si="42"/>
        <v>CARRO MÉDIO</v>
      </c>
      <c r="E281" s="10" t="str">
        <f t="shared" ca="1" si="43"/>
        <v>BKKO-4241</v>
      </c>
      <c r="F281" s="12" t="str">
        <f t="shared" ca="1" si="44"/>
        <v>06:43</v>
      </c>
      <c r="G281" s="12" t="str">
        <f t="shared" ca="1" si="45"/>
        <v>13:16</v>
      </c>
      <c r="H281" s="12">
        <f t="shared" ca="1" si="46"/>
        <v>0.2729166666666667</v>
      </c>
      <c r="I281" s="10" t="str">
        <f t="shared" ca="1" si="47"/>
        <v>Cartão</v>
      </c>
      <c r="J281" s="13">
        <f t="shared" ca="1" si="48"/>
        <v>98.250000000000014</v>
      </c>
      <c r="K281" s="10" t="str">
        <f t="shared" ca="1" si="49"/>
        <v>A5</v>
      </c>
      <c r="L281" s="10" t="s">
        <v>18</v>
      </c>
    </row>
    <row r="282" spans="2:12" x14ac:dyDescent="0.3">
      <c r="B282" s="10">
        <f t="shared" si="40"/>
        <v>275</v>
      </c>
      <c r="C282" s="11">
        <f t="shared" ca="1" si="41"/>
        <v>44350</v>
      </c>
      <c r="D282" s="10" t="str">
        <f t="shared" ca="1" si="42"/>
        <v>MOTO</v>
      </c>
      <c r="E282" s="10" t="str">
        <f t="shared" ca="1" si="43"/>
        <v>FDGW-4803</v>
      </c>
      <c r="F282" s="12" t="str">
        <f t="shared" ca="1" si="44"/>
        <v>10:09</v>
      </c>
      <c r="G282" s="12" t="str">
        <f t="shared" ca="1" si="45"/>
        <v>15:36</v>
      </c>
      <c r="H282" s="12">
        <f t="shared" ca="1" si="46"/>
        <v>0.22708333333333336</v>
      </c>
      <c r="I282" s="10" t="str">
        <f t="shared" ca="1" si="47"/>
        <v>Cartão</v>
      </c>
      <c r="J282" s="13">
        <f t="shared" ca="1" si="48"/>
        <v>49.050000000000011</v>
      </c>
      <c r="K282" s="10" t="str">
        <f t="shared" ca="1" si="49"/>
        <v>B5</v>
      </c>
      <c r="L282" s="10" t="s">
        <v>18</v>
      </c>
    </row>
    <row r="283" spans="2:12" x14ac:dyDescent="0.3">
      <c r="B283" s="10">
        <f t="shared" si="40"/>
        <v>276</v>
      </c>
      <c r="C283" s="11">
        <f t="shared" ca="1" si="41"/>
        <v>44267</v>
      </c>
      <c r="D283" s="10" t="str">
        <f t="shared" ca="1" si="42"/>
        <v>CARRO MÉDIO</v>
      </c>
      <c r="E283" s="10" t="str">
        <f t="shared" ca="1" si="43"/>
        <v>RMBO-4065</v>
      </c>
      <c r="F283" s="12" t="str">
        <f t="shared" ca="1" si="44"/>
        <v>06:31</v>
      </c>
      <c r="G283" s="12" t="str">
        <f t="shared" ca="1" si="45"/>
        <v>13:37</v>
      </c>
      <c r="H283" s="12">
        <f t="shared" ca="1" si="46"/>
        <v>0.29583333333333334</v>
      </c>
      <c r="I283" s="10" t="str">
        <f t="shared" ca="1" si="47"/>
        <v>Cartão</v>
      </c>
      <c r="J283" s="13">
        <f t="shared" ca="1" si="48"/>
        <v>106.5</v>
      </c>
      <c r="K283" s="10" t="str">
        <f t="shared" ca="1" si="49"/>
        <v>A3</v>
      </c>
      <c r="L283" s="10" t="s">
        <v>18</v>
      </c>
    </row>
    <row r="284" spans="2:12" x14ac:dyDescent="0.3">
      <c r="B284" s="10">
        <f t="shared" si="40"/>
        <v>277</v>
      </c>
      <c r="C284" s="11">
        <f t="shared" ca="1" si="41"/>
        <v>44218</v>
      </c>
      <c r="D284" s="10" t="str">
        <f t="shared" ca="1" si="42"/>
        <v>CARRO PEQUENO</v>
      </c>
      <c r="E284" s="10" t="str">
        <f t="shared" ca="1" si="43"/>
        <v>POMS-7536</v>
      </c>
      <c r="F284" s="12" t="str">
        <f t="shared" ca="1" si="44"/>
        <v>09:51</v>
      </c>
      <c r="G284" s="12" t="str">
        <f t="shared" ca="1" si="45"/>
        <v>15:55</v>
      </c>
      <c r="H284" s="12">
        <f t="shared" ca="1" si="46"/>
        <v>0.25277777777777777</v>
      </c>
      <c r="I284" s="10" t="str">
        <f t="shared" ca="1" si="47"/>
        <v>Cartão</v>
      </c>
      <c r="J284" s="13">
        <f t="shared" ca="1" si="48"/>
        <v>72.8</v>
      </c>
      <c r="K284" s="10" t="str">
        <f t="shared" ca="1" si="49"/>
        <v>B5</v>
      </c>
      <c r="L284" s="10" t="s">
        <v>18</v>
      </c>
    </row>
    <row r="285" spans="2:12" x14ac:dyDescent="0.3">
      <c r="B285" s="10">
        <f t="shared" si="40"/>
        <v>278</v>
      </c>
      <c r="C285" s="11">
        <f t="shared" ca="1" si="41"/>
        <v>44390</v>
      </c>
      <c r="D285" s="10" t="str">
        <f t="shared" ca="1" si="42"/>
        <v>CARRO GRANDE</v>
      </c>
      <c r="E285" s="10" t="str">
        <f t="shared" ca="1" si="43"/>
        <v>YQJW-9127</v>
      </c>
      <c r="F285" s="12" t="str">
        <f t="shared" ca="1" si="44"/>
        <v>06:21</v>
      </c>
      <c r="G285" s="12" t="str">
        <f t="shared" ca="1" si="45"/>
        <v>12:15</v>
      </c>
      <c r="H285" s="12">
        <f t="shared" ca="1" si="46"/>
        <v>0.24583333333333329</v>
      </c>
      <c r="I285" s="10" t="str">
        <f t="shared" ca="1" si="47"/>
        <v>Cartão</v>
      </c>
      <c r="J285" s="13">
        <f t="shared" ca="1" si="48"/>
        <v>117.99999999999997</v>
      </c>
      <c r="K285" s="10" t="str">
        <f t="shared" ca="1" si="49"/>
        <v>C3</v>
      </c>
      <c r="L285" s="10" t="s">
        <v>18</v>
      </c>
    </row>
    <row r="286" spans="2:12" x14ac:dyDescent="0.3">
      <c r="B286" s="10">
        <f t="shared" si="40"/>
        <v>279</v>
      </c>
      <c r="C286" s="11">
        <f t="shared" ca="1" si="41"/>
        <v>44311</v>
      </c>
      <c r="D286" s="10" t="str">
        <f t="shared" ca="1" si="42"/>
        <v>CARRO MÉDIO</v>
      </c>
      <c r="E286" s="10" t="str">
        <f t="shared" ca="1" si="43"/>
        <v>IFCX-8320</v>
      </c>
      <c r="F286" s="12" t="str">
        <f t="shared" ca="1" si="44"/>
        <v>11:37</v>
      </c>
      <c r="G286" s="12" t="str">
        <f t="shared" ca="1" si="45"/>
        <v>14:27</v>
      </c>
      <c r="H286" s="12">
        <f t="shared" ca="1" si="46"/>
        <v>0.11805555555555552</v>
      </c>
      <c r="I286" s="10" t="str">
        <f t="shared" ca="1" si="47"/>
        <v>Cartão</v>
      </c>
      <c r="J286" s="13">
        <f t="shared" ca="1" si="48"/>
        <v>42.499999999999986</v>
      </c>
      <c r="K286" s="10" t="str">
        <f t="shared" ca="1" si="49"/>
        <v>B1</v>
      </c>
      <c r="L286" s="10" t="s">
        <v>18</v>
      </c>
    </row>
    <row r="287" spans="2:12" x14ac:dyDescent="0.3">
      <c r="B287" s="10">
        <f t="shared" si="40"/>
        <v>280</v>
      </c>
      <c r="C287" s="11">
        <f t="shared" ca="1" si="41"/>
        <v>44233</v>
      </c>
      <c r="D287" s="10" t="str">
        <f t="shared" ca="1" si="42"/>
        <v>CARRO MÉDIO</v>
      </c>
      <c r="E287" s="10" t="str">
        <f t="shared" ca="1" si="43"/>
        <v>PFLV-4455</v>
      </c>
      <c r="F287" s="12" t="str">
        <f t="shared" ca="1" si="44"/>
        <v>10:49</v>
      </c>
      <c r="G287" s="12" t="str">
        <f t="shared" ca="1" si="45"/>
        <v>13:42</v>
      </c>
      <c r="H287" s="12">
        <f t="shared" ca="1" si="46"/>
        <v>0.12013888888888885</v>
      </c>
      <c r="I287" s="10" t="str">
        <f t="shared" ca="1" si="47"/>
        <v>Cartão</v>
      </c>
      <c r="J287" s="13">
        <f t="shared" ca="1" si="48"/>
        <v>43.249999999999986</v>
      </c>
      <c r="K287" s="10" t="str">
        <f t="shared" ca="1" si="49"/>
        <v>C4</v>
      </c>
      <c r="L287" s="10" t="s">
        <v>18</v>
      </c>
    </row>
    <row r="288" spans="2:12" x14ac:dyDescent="0.3">
      <c r="B288" s="10">
        <f t="shared" si="40"/>
        <v>281</v>
      </c>
      <c r="C288" s="11">
        <f t="shared" ca="1" si="41"/>
        <v>44298</v>
      </c>
      <c r="D288" s="10" t="str">
        <f t="shared" ca="1" si="42"/>
        <v>CARRO GRANDE</v>
      </c>
      <c r="E288" s="10" t="str">
        <f t="shared" ca="1" si="43"/>
        <v>PLES-2084</v>
      </c>
      <c r="F288" s="12" t="str">
        <f t="shared" ca="1" si="44"/>
        <v>07:48</v>
      </c>
      <c r="G288" s="12" t="str">
        <f t="shared" ca="1" si="45"/>
        <v>13:53</v>
      </c>
      <c r="H288" s="12">
        <f t="shared" ca="1" si="46"/>
        <v>0.25347222222222215</v>
      </c>
      <c r="I288" s="10" t="str">
        <f t="shared" ca="1" si="47"/>
        <v>Dinheiro</v>
      </c>
      <c r="J288" s="13">
        <f t="shared" ca="1" si="48"/>
        <v>121.66666666666664</v>
      </c>
      <c r="K288" s="10" t="str">
        <f t="shared" ca="1" si="49"/>
        <v>A2</v>
      </c>
      <c r="L288" s="10" t="s">
        <v>18</v>
      </c>
    </row>
    <row r="289" spans="2:12" x14ac:dyDescent="0.3">
      <c r="B289" s="10">
        <f t="shared" si="40"/>
        <v>282</v>
      </c>
      <c r="C289" s="11">
        <f t="shared" ca="1" si="41"/>
        <v>44334</v>
      </c>
      <c r="D289" s="10" t="str">
        <f t="shared" ca="1" si="42"/>
        <v>CARRO GRANDE</v>
      </c>
      <c r="E289" s="10" t="str">
        <f t="shared" ca="1" si="43"/>
        <v>FYSL-5852</v>
      </c>
      <c r="F289" s="12" t="str">
        <f t="shared" ca="1" si="44"/>
        <v>11:01</v>
      </c>
      <c r="G289" s="12" t="str">
        <f t="shared" ca="1" si="45"/>
        <v>12:44</v>
      </c>
      <c r="H289" s="12">
        <f t="shared" ca="1" si="46"/>
        <v>7.1527777777777746E-2</v>
      </c>
      <c r="I289" s="10" t="str">
        <f t="shared" ca="1" si="47"/>
        <v>Dinheiro</v>
      </c>
      <c r="J289" s="13">
        <f t="shared" ca="1" si="48"/>
        <v>34.333333333333314</v>
      </c>
      <c r="K289" s="10" t="str">
        <f t="shared" ca="1" si="49"/>
        <v>C3</v>
      </c>
      <c r="L289" s="10" t="s">
        <v>18</v>
      </c>
    </row>
    <row r="290" spans="2:12" x14ac:dyDescent="0.3">
      <c r="B290" s="10">
        <f t="shared" si="40"/>
        <v>283</v>
      </c>
      <c r="C290" s="11">
        <f t="shared" ca="1" si="41"/>
        <v>44236</v>
      </c>
      <c r="D290" s="10" t="str">
        <f t="shared" ca="1" si="42"/>
        <v>CARRO GRANDE</v>
      </c>
      <c r="E290" s="10" t="str">
        <f t="shared" ca="1" si="43"/>
        <v>NCEJ-5623</v>
      </c>
      <c r="F290" s="12" t="str">
        <f t="shared" ca="1" si="44"/>
        <v>11:01</v>
      </c>
      <c r="G290" s="12" t="str">
        <f t="shared" ca="1" si="45"/>
        <v>13:05</v>
      </c>
      <c r="H290" s="12">
        <f t="shared" ca="1" si="46"/>
        <v>8.6111111111111138E-2</v>
      </c>
      <c r="I290" s="10" t="str">
        <f t="shared" ca="1" si="47"/>
        <v>Cartão</v>
      </c>
      <c r="J290" s="13">
        <f t="shared" ca="1" si="48"/>
        <v>41.333333333333343</v>
      </c>
      <c r="K290" s="10" t="str">
        <f t="shared" ca="1" si="49"/>
        <v>B1</v>
      </c>
      <c r="L290" s="10" t="s">
        <v>18</v>
      </c>
    </row>
    <row r="291" spans="2:12" x14ac:dyDescent="0.3">
      <c r="B291" s="10">
        <f t="shared" si="40"/>
        <v>284</v>
      </c>
      <c r="C291" s="11">
        <f t="shared" ca="1" si="41"/>
        <v>44378</v>
      </c>
      <c r="D291" s="10" t="str">
        <f t="shared" ca="1" si="42"/>
        <v>CARRO PEQUENO</v>
      </c>
      <c r="E291" s="10" t="str">
        <f t="shared" ca="1" si="43"/>
        <v>CWFI-1440</v>
      </c>
      <c r="F291" s="12" t="str">
        <f t="shared" ca="1" si="44"/>
        <v>09:49</v>
      </c>
      <c r="G291" s="12" t="str">
        <f t="shared" ca="1" si="45"/>
        <v>14:32</v>
      </c>
      <c r="H291" s="12">
        <f t="shared" ca="1" si="46"/>
        <v>0.19652777777777775</v>
      </c>
      <c r="I291" s="10" t="str">
        <f t="shared" ca="1" si="47"/>
        <v>Dinheiro</v>
      </c>
      <c r="J291" s="13">
        <f t="shared" ca="1" si="48"/>
        <v>56.599999999999994</v>
      </c>
      <c r="K291" s="10" t="str">
        <f t="shared" ca="1" si="49"/>
        <v>B2</v>
      </c>
      <c r="L291" s="10" t="s">
        <v>18</v>
      </c>
    </row>
    <row r="292" spans="2:12" x14ac:dyDescent="0.3">
      <c r="B292" s="10">
        <f t="shared" si="40"/>
        <v>285</v>
      </c>
      <c r="C292" s="11">
        <f t="shared" ca="1" si="41"/>
        <v>44410</v>
      </c>
      <c r="D292" s="10" t="str">
        <f t="shared" ca="1" si="42"/>
        <v>CARRO GRANDE</v>
      </c>
      <c r="E292" s="10" t="str">
        <f t="shared" ca="1" si="43"/>
        <v>NRLF-8110</v>
      </c>
      <c r="F292" s="12" t="str">
        <f t="shared" ca="1" si="44"/>
        <v>07:09</v>
      </c>
      <c r="G292" s="12" t="str">
        <f t="shared" ca="1" si="45"/>
        <v>13:27</v>
      </c>
      <c r="H292" s="12">
        <f t="shared" ca="1" si="46"/>
        <v>0.26250000000000001</v>
      </c>
      <c r="I292" s="10" t="str">
        <f t="shared" ca="1" si="47"/>
        <v>Dinheiro</v>
      </c>
      <c r="J292" s="13">
        <f t="shared" ca="1" si="48"/>
        <v>126.00000000000001</v>
      </c>
      <c r="K292" s="10" t="str">
        <f t="shared" ca="1" si="49"/>
        <v>A3</v>
      </c>
      <c r="L292" s="10" t="s">
        <v>18</v>
      </c>
    </row>
    <row r="293" spans="2:12" x14ac:dyDescent="0.3">
      <c r="B293" s="10">
        <f t="shared" si="40"/>
        <v>286</v>
      </c>
      <c r="C293" s="11">
        <f t="shared" ca="1" si="41"/>
        <v>44258</v>
      </c>
      <c r="D293" s="10" t="str">
        <f t="shared" ca="1" si="42"/>
        <v>CARRO PEQUENO</v>
      </c>
      <c r="E293" s="10" t="str">
        <f t="shared" ca="1" si="43"/>
        <v>OJQL-1761</v>
      </c>
      <c r="F293" s="12" t="str">
        <f t="shared" ca="1" si="44"/>
        <v>06:36</v>
      </c>
      <c r="G293" s="12" t="str">
        <f t="shared" ca="1" si="45"/>
        <v>14:35</v>
      </c>
      <c r="H293" s="12">
        <f t="shared" ca="1" si="46"/>
        <v>0.33263888888888898</v>
      </c>
      <c r="I293" s="10" t="str">
        <f t="shared" ca="1" si="47"/>
        <v>Dinheiro</v>
      </c>
      <c r="J293" s="13">
        <f t="shared" ca="1" si="48"/>
        <v>95.80000000000004</v>
      </c>
      <c r="K293" s="10" t="str">
        <f t="shared" ca="1" si="49"/>
        <v>C3</v>
      </c>
      <c r="L293" s="10" t="s">
        <v>18</v>
      </c>
    </row>
    <row r="294" spans="2:12" x14ac:dyDescent="0.3">
      <c r="B294" s="10">
        <f t="shared" si="40"/>
        <v>287</v>
      </c>
      <c r="C294" s="11">
        <f t="shared" ca="1" si="41"/>
        <v>44412</v>
      </c>
      <c r="D294" s="10" t="str">
        <f t="shared" ca="1" si="42"/>
        <v>CARRO PEQUENO</v>
      </c>
      <c r="E294" s="10" t="str">
        <f t="shared" ca="1" si="43"/>
        <v>BDFM-2064</v>
      </c>
      <c r="F294" s="12" t="str">
        <f t="shared" ca="1" si="44"/>
        <v>06:26</v>
      </c>
      <c r="G294" s="12" t="str">
        <f t="shared" ca="1" si="45"/>
        <v>13:24</v>
      </c>
      <c r="H294" s="12">
        <f t="shared" ca="1" si="46"/>
        <v>0.2902777777777778</v>
      </c>
      <c r="I294" s="10" t="str">
        <f t="shared" ca="1" si="47"/>
        <v>Cartão</v>
      </c>
      <c r="J294" s="13">
        <f t="shared" ca="1" si="48"/>
        <v>83.6</v>
      </c>
      <c r="K294" s="10" t="str">
        <f t="shared" ca="1" si="49"/>
        <v>C5</v>
      </c>
      <c r="L294" s="10" t="s">
        <v>18</v>
      </c>
    </row>
    <row r="295" spans="2:12" x14ac:dyDescent="0.3">
      <c r="B295" s="10">
        <f t="shared" si="40"/>
        <v>288</v>
      </c>
      <c r="C295" s="11">
        <f t="shared" ca="1" si="41"/>
        <v>44402</v>
      </c>
      <c r="D295" s="10" t="str">
        <f t="shared" ca="1" si="42"/>
        <v>CARRO PEQUENO</v>
      </c>
      <c r="E295" s="10" t="str">
        <f t="shared" ca="1" si="43"/>
        <v>FMWZ-3578</v>
      </c>
      <c r="F295" s="12" t="str">
        <f t="shared" ca="1" si="44"/>
        <v>10:26</v>
      </c>
      <c r="G295" s="12" t="str">
        <f t="shared" ca="1" si="45"/>
        <v>15:29</v>
      </c>
      <c r="H295" s="12">
        <f t="shared" ca="1" si="46"/>
        <v>0.21041666666666659</v>
      </c>
      <c r="I295" s="10" t="str">
        <f t="shared" ca="1" si="47"/>
        <v>Cartão</v>
      </c>
      <c r="J295" s="13">
        <f t="shared" ca="1" si="48"/>
        <v>60.59999999999998</v>
      </c>
      <c r="K295" s="10" t="str">
        <f t="shared" ca="1" si="49"/>
        <v>B5</v>
      </c>
      <c r="L295" s="10" t="s">
        <v>18</v>
      </c>
    </row>
    <row r="296" spans="2:12" x14ac:dyDescent="0.3">
      <c r="B296" s="10">
        <f t="shared" si="40"/>
        <v>289</v>
      </c>
      <c r="C296" s="11">
        <f t="shared" ca="1" si="41"/>
        <v>44382</v>
      </c>
      <c r="D296" s="10" t="str">
        <f t="shared" ca="1" si="42"/>
        <v>CARRO PEQUENO</v>
      </c>
      <c r="E296" s="10" t="str">
        <f t="shared" ca="1" si="43"/>
        <v>TTZR-8364</v>
      </c>
      <c r="F296" s="12" t="str">
        <f t="shared" ca="1" si="44"/>
        <v>10:47</v>
      </c>
      <c r="G296" s="12" t="str">
        <f t="shared" ca="1" si="45"/>
        <v>15:24</v>
      </c>
      <c r="H296" s="12">
        <f t="shared" ca="1" si="46"/>
        <v>0.19236111111111115</v>
      </c>
      <c r="I296" s="10" t="str">
        <f t="shared" ca="1" si="47"/>
        <v>Dinheiro</v>
      </c>
      <c r="J296" s="13">
        <f t="shared" ca="1" si="48"/>
        <v>55.400000000000006</v>
      </c>
      <c r="K296" s="10" t="str">
        <f t="shared" ca="1" si="49"/>
        <v>A4</v>
      </c>
      <c r="L296" s="10" t="s">
        <v>18</v>
      </c>
    </row>
    <row r="297" spans="2:12" x14ac:dyDescent="0.3">
      <c r="B297" s="10">
        <f t="shared" si="40"/>
        <v>290</v>
      </c>
      <c r="C297" s="11">
        <f t="shared" ca="1" si="41"/>
        <v>44204</v>
      </c>
      <c r="D297" s="10" t="str">
        <f t="shared" ca="1" si="42"/>
        <v>CARRO PEQUENO</v>
      </c>
      <c r="E297" s="10" t="str">
        <f t="shared" ca="1" si="43"/>
        <v>GBDE-6792</v>
      </c>
      <c r="F297" s="12" t="str">
        <f t="shared" ca="1" si="44"/>
        <v>06:22</v>
      </c>
      <c r="G297" s="12" t="str">
        <f t="shared" ca="1" si="45"/>
        <v>13:14</v>
      </c>
      <c r="H297" s="12">
        <f t="shared" ca="1" si="46"/>
        <v>0.28611111111111104</v>
      </c>
      <c r="I297" s="10" t="str">
        <f t="shared" ca="1" si="47"/>
        <v>Cartão</v>
      </c>
      <c r="J297" s="13">
        <f t="shared" ca="1" si="48"/>
        <v>82.399999999999977</v>
      </c>
      <c r="K297" s="10" t="str">
        <f t="shared" ca="1" si="49"/>
        <v>A4</v>
      </c>
      <c r="L297" s="10" t="s">
        <v>18</v>
      </c>
    </row>
    <row r="298" spans="2:12" x14ac:dyDescent="0.3">
      <c r="B298" s="10">
        <f t="shared" si="40"/>
        <v>291</v>
      </c>
      <c r="C298" s="11">
        <f t="shared" ca="1" si="41"/>
        <v>44320</v>
      </c>
      <c r="D298" s="10" t="str">
        <f t="shared" ca="1" si="42"/>
        <v>CARRO PEQUENO</v>
      </c>
      <c r="E298" s="10" t="str">
        <f t="shared" ca="1" si="43"/>
        <v>JDYZ-2776</v>
      </c>
      <c r="F298" s="12" t="str">
        <f t="shared" ca="1" si="44"/>
        <v>11:14</v>
      </c>
      <c r="G298" s="12" t="str">
        <f t="shared" ca="1" si="45"/>
        <v>15:40</v>
      </c>
      <c r="H298" s="12">
        <f t="shared" ca="1" si="46"/>
        <v>0.18472222222222229</v>
      </c>
      <c r="I298" s="10" t="str">
        <f t="shared" ca="1" si="47"/>
        <v>Cartão</v>
      </c>
      <c r="J298" s="13">
        <f t="shared" ca="1" si="48"/>
        <v>53.200000000000024</v>
      </c>
      <c r="K298" s="10" t="str">
        <f t="shared" ca="1" si="49"/>
        <v>B3</v>
      </c>
      <c r="L298" s="10" t="s">
        <v>18</v>
      </c>
    </row>
    <row r="299" spans="2:12" x14ac:dyDescent="0.3">
      <c r="B299" s="10">
        <f t="shared" si="40"/>
        <v>292</v>
      </c>
      <c r="C299" s="11">
        <f t="shared" ca="1" si="41"/>
        <v>44383</v>
      </c>
      <c r="D299" s="10" t="str">
        <f t="shared" ca="1" si="42"/>
        <v>CARRO PEQUENO</v>
      </c>
      <c r="E299" s="10" t="str">
        <f t="shared" ca="1" si="43"/>
        <v>LDOI-5983</v>
      </c>
      <c r="F299" s="12" t="str">
        <f t="shared" ca="1" si="44"/>
        <v>10:28</v>
      </c>
      <c r="G299" s="12" t="str">
        <f t="shared" ca="1" si="45"/>
        <v>14:29</v>
      </c>
      <c r="H299" s="12">
        <f t="shared" ca="1" si="46"/>
        <v>0.16736111111111107</v>
      </c>
      <c r="I299" s="10" t="str">
        <f t="shared" ca="1" si="47"/>
        <v>Cartão</v>
      </c>
      <c r="J299" s="13">
        <f t="shared" ca="1" si="48"/>
        <v>48.199999999999989</v>
      </c>
      <c r="K299" s="10" t="str">
        <f t="shared" ca="1" si="49"/>
        <v>C5</v>
      </c>
      <c r="L299" s="10" t="s">
        <v>18</v>
      </c>
    </row>
    <row r="300" spans="2:12" x14ac:dyDescent="0.3">
      <c r="B300" s="10">
        <f t="shared" si="40"/>
        <v>293</v>
      </c>
      <c r="C300" s="11">
        <f t="shared" ca="1" si="41"/>
        <v>44434</v>
      </c>
      <c r="D300" s="10" t="str">
        <f t="shared" ca="1" si="42"/>
        <v>CARRO GRANDE</v>
      </c>
      <c r="E300" s="10" t="str">
        <f t="shared" ca="1" si="43"/>
        <v>XZSX-5242</v>
      </c>
      <c r="F300" s="12" t="str">
        <f t="shared" ca="1" si="44"/>
        <v>08:08</v>
      </c>
      <c r="G300" s="12" t="str">
        <f t="shared" ca="1" si="45"/>
        <v>14:57</v>
      </c>
      <c r="H300" s="12">
        <f t="shared" ca="1" si="46"/>
        <v>0.28402777777777782</v>
      </c>
      <c r="I300" s="10" t="str">
        <f t="shared" ca="1" si="47"/>
        <v>Cartão</v>
      </c>
      <c r="J300" s="13">
        <f t="shared" ca="1" si="48"/>
        <v>136.33333333333337</v>
      </c>
      <c r="K300" s="10" t="str">
        <f t="shared" ca="1" si="49"/>
        <v>B3</v>
      </c>
      <c r="L300" s="10" t="s">
        <v>18</v>
      </c>
    </row>
    <row r="301" spans="2:12" x14ac:dyDescent="0.3">
      <c r="B301" s="10">
        <f t="shared" si="40"/>
        <v>294</v>
      </c>
      <c r="C301" s="11">
        <f t="shared" ca="1" si="41"/>
        <v>44301</v>
      </c>
      <c r="D301" s="10" t="str">
        <f t="shared" ca="1" si="42"/>
        <v>CARRO PEQUENO</v>
      </c>
      <c r="E301" s="10" t="str">
        <f t="shared" ca="1" si="43"/>
        <v>KIUJ-7715</v>
      </c>
      <c r="F301" s="12" t="str">
        <f t="shared" ca="1" si="44"/>
        <v>06:42</v>
      </c>
      <c r="G301" s="12" t="str">
        <f t="shared" ca="1" si="45"/>
        <v>12:42</v>
      </c>
      <c r="H301" s="12">
        <f t="shared" ca="1" si="46"/>
        <v>0.25</v>
      </c>
      <c r="I301" s="10" t="str">
        <f t="shared" ca="1" si="47"/>
        <v>Dinheiro</v>
      </c>
      <c r="J301" s="13">
        <f t="shared" ca="1" si="48"/>
        <v>72</v>
      </c>
      <c r="K301" s="10" t="str">
        <f t="shared" ca="1" si="49"/>
        <v>C3</v>
      </c>
      <c r="L301" s="10" t="s">
        <v>18</v>
      </c>
    </row>
    <row r="302" spans="2:12" x14ac:dyDescent="0.3">
      <c r="B302" s="10">
        <f t="shared" si="40"/>
        <v>295</v>
      </c>
      <c r="C302" s="11">
        <f t="shared" ca="1" si="41"/>
        <v>44447</v>
      </c>
      <c r="D302" s="10" t="str">
        <f t="shared" ca="1" si="42"/>
        <v>CARRO PEQUENO</v>
      </c>
      <c r="E302" s="10" t="str">
        <f t="shared" ca="1" si="43"/>
        <v>VTHY-2849</v>
      </c>
      <c r="F302" s="12" t="str">
        <f t="shared" ca="1" si="44"/>
        <v>11:19</v>
      </c>
      <c r="G302" s="12" t="str">
        <f t="shared" ca="1" si="45"/>
        <v>12:49</v>
      </c>
      <c r="H302" s="12">
        <f t="shared" ca="1" si="46"/>
        <v>6.25E-2</v>
      </c>
      <c r="I302" s="10" t="str">
        <f t="shared" ca="1" si="47"/>
        <v>Cartão</v>
      </c>
      <c r="J302" s="13">
        <f t="shared" ca="1" si="48"/>
        <v>18</v>
      </c>
      <c r="K302" s="10" t="str">
        <f t="shared" ca="1" si="49"/>
        <v>C5</v>
      </c>
      <c r="L302" s="10" t="s">
        <v>18</v>
      </c>
    </row>
    <row r="303" spans="2:12" x14ac:dyDescent="0.3">
      <c r="B303" s="10">
        <f t="shared" si="40"/>
        <v>296</v>
      </c>
      <c r="C303" s="11">
        <f t="shared" ca="1" si="41"/>
        <v>44230</v>
      </c>
      <c r="D303" s="10" t="str">
        <f t="shared" ca="1" si="42"/>
        <v>CARRO MÉDIO</v>
      </c>
      <c r="E303" s="10" t="str">
        <f t="shared" ca="1" si="43"/>
        <v>JPKV-7551</v>
      </c>
      <c r="F303" s="12" t="str">
        <f t="shared" ca="1" si="44"/>
        <v>08:07</v>
      </c>
      <c r="G303" s="12" t="str">
        <f t="shared" ca="1" si="45"/>
        <v>12:46</v>
      </c>
      <c r="H303" s="12">
        <f t="shared" ca="1" si="46"/>
        <v>0.19374999999999998</v>
      </c>
      <c r="I303" s="10" t="str">
        <f t="shared" ca="1" si="47"/>
        <v>Dinheiro</v>
      </c>
      <c r="J303" s="13">
        <f t="shared" ca="1" si="48"/>
        <v>69.749999999999986</v>
      </c>
      <c r="K303" s="10" t="str">
        <f t="shared" ca="1" si="49"/>
        <v>A2</v>
      </c>
      <c r="L303" s="10" t="s">
        <v>18</v>
      </c>
    </row>
    <row r="304" spans="2:12" x14ac:dyDescent="0.3">
      <c r="B304" s="10">
        <f t="shared" si="40"/>
        <v>297</v>
      </c>
      <c r="C304" s="11">
        <f t="shared" ca="1" si="41"/>
        <v>44433</v>
      </c>
      <c r="D304" s="10" t="str">
        <f t="shared" ca="1" si="42"/>
        <v>MOTO</v>
      </c>
      <c r="E304" s="10" t="str">
        <f t="shared" ca="1" si="43"/>
        <v>YYUQ-6670</v>
      </c>
      <c r="F304" s="12" t="str">
        <f t="shared" ca="1" si="44"/>
        <v>07:28</v>
      </c>
      <c r="G304" s="12" t="str">
        <f t="shared" ca="1" si="45"/>
        <v>14:56</v>
      </c>
      <c r="H304" s="12">
        <f t="shared" ca="1" si="46"/>
        <v>0.31111111111111112</v>
      </c>
      <c r="I304" s="10" t="str">
        <f t="shared" ca="1" si="47"/>
        <v>Dinheiro</v>
      </c>
      <c r="J304" s="13">
        <f t="shared" ca="1" si="48"/>
        <v>67.2</v>
      </c>
      <c r="K304" s="10" t="str">
        <f t="shared" ca="1" si="49"/>
        <v>C4</v>
      </c>
      <c r="L304" s="10" t="s">
        <v>18</v>
      </c>
    </row>
    <row r="305" spans="2:12" x14ac:dyDescent="0.3">
      <c r="B305" s="10">
        <f t="shared" si="40"/>
        <v>298</v>
      </c>
      <c r="C305" s="11">
        <f t="shared" ca="1" si="41"/>
        <v>44438</v>
      </c>
      <c r="D305" s="10" t="str">
        <f t="shared" ca="1" si="42"/>
        <v>MOTO</v>
      </c>
      <c r="E305" s="10" t="str">
        <f t="shared" ca="1" si="43"/>
        <v>GWOZ-4359</v>
      </c>
      <c r="F305" s="12" t="str">
        <f t="shared" ca="1" si="44"/>
        <v>10:43</v>
      </c>
      <c r="G305" s="12" t="str">
        <f t="shared" ca="1" si="45"/>
        <v>15:45</v>
      </c>
      <c r="H305" s="12">
        <f t="shared" ca="1" si="46"/>
        <v>0.2097222222222222</v>
      </c>
      <c r="I305" s="10" t="str">
        <f t="shared" ca="1" si="47"/>
        <v>Cartão</v>
      </c>
      <c r="J305" s="13">
        <f t="shared" ca="1" si="48"/>
        <v>45.3</v>
      </c>
      <c r="K305" s="10" t="str">
        <f t="shared" ca="1" si="49"/>
        <v>B1</v>
      </c>
      <c r="L305" s="10" t="s">
        <v>18</v>
      </c>
    </row>
    <row r="306" spans="2:12" x14ac:dyDescent="0.3">
      <c r="B306" s="10">
        <f t="shared" si="40"/>
        <v>299</v>
      </c>
      <c r="C306" s="11">
        <f t="shared" ca="1" si="41"/>
        <v>44264</v>
      </c>
      <c r="D306" s="10" t="str">
        <f t="shared" ca="1" si="42"/>
        <v>MOTO</v>
      </c>
      <c r="E306" s="10" t="str">
        <f t="shared" ca="1" si="43"/>
        <v>ZBAB-4915</v>
      </c>
      <c r="F306" s="12" t="str">
        <f t="shared" ca="1" si="44"/>
        <v>07:36</v>
      </c>
      <c r="G306" s="12" t="str">
        <f t="shared" ca="1" si="45"/>
        <v>12:09</v>
      </c>
      <c r="H306" s="12">
        <f t="shared" ca="1" si="46"/>
        <v>0.18958333333333333</v>
      </c>
      <c r="I306" s="10" t="str">
        <f t="shared" ca="1" si="47"/>
        <v>Cartão</v>
      </c>
      <c r="J306" s="13">
        <f t="shared" ca="1" si="48"/>
        <v>40.949999999999996</v>
      </c>
      <c r="K306" s="10" t="str">
        <f t="shared" ca="1" si="49"/>
        <v>A1</v>
      </c>
      <c r="L306" s="10" t="s">
        <v>18</v>
      </c>
    </row>
    <row r="307" spans="2:12" x14ac:dyDescent="0.3">
      <c r="B307" s="10">
        <f t="shared" si="40"/>
        <v>300</v>
      </c>
      <c r="C307" s="11">
        <f t="shared" ca="1" si="41"/>
        <v>44434</v>
      </c>
      <c r="D307" s="10" t="str">
        <f t="shared" ca="1" si="42"/>
        <v>MOTO</v>
      </c>
      <c r="E307" s="10" t="str">
        <f t="shared" ca="1" si="43"/>
        <v>OMFO-5041</v>
      </c>
      <c r="F307" s="12" t="str">
        <f t="shared" ca="1" si="44"/>
        <v>11:29</v>
      </c>
      <c r="G307" s="12" t="str">
        <f t="shared" ca="1" si="45"/>
        <v>14:56</v>
      </c>
      <c r="H307" s="12">
        <f t="shared" ca="1" si="46"/>
        <v>0.14375000000000004</v>
      </c>
      <c r="I307" s="10" t="str">
        <f t="shared" ca="1" si="47"/>
        <v>Dinheiro</v>
      </c>
      <c r="J307" s="13">
        <f t="shared" ca="1" si="48"/>
        <v>31.050000000000011</v>
      </c>
      <c r="K307" s="10" t="str">
        <f t="shared" ca="1" si="49"/>
        <v>A4</v>
      </c>
      <c r="L307" s="10" t="s">
        <v>18</v>
      </c>
    </row>
    <row r="308" spans="2:12" x14ac:dyDescent="0.3">
      <c r="B308" s="10">
        <f t="shared" si="40"/>
        <v>301</v>
      </c>
      <c r="C308" s="11">
        <f t="shared" ca="1" si="41"/>
        <v>44276</v>
      </c>
      <c r="D308" s="10" t="str">
        <f t="shared" ca="1" si="42"/>
        <v>CARRO MÉDIO</v>
      </c>
      <c r="E308" s="10" t="str">
        <f t="shared" ca="1" si="43"/>
        <v>IMUI-3043</v>
      </c>
      <c r="F308" s="12" t="str">
        <f t="shared" ca="1" si="44"/>
        <v>06:56</v>
      </c>
      <c r="G308" s="12" t="str">
        <f t="shared" ca="1" si="45"/>
        <v>13:59</v>
      </c>
      <c r="H308" s="12">
        <f t="shared" ca="1" si="46"/>
        <v>0.2937499999999999</v>
      </c>
      <c r="I308" s="10" t="str">
        <f t="shared" ca="1" si="47"/>
        <v>Dinheiro</v>
      </c>
      <c r="J308" s="13">
        <f t="shared" ca="1" si="48"/>
        <v>105.74999999999996</v>
      </c>
      <c r="K308" s="10" t="str">
        <f t="shared" ca="1" si="49"/>
        <v>B3</v>
      </c>
      <c r="L308" s="10" t="s">
        <v>18</v>
      </c>
    </row>
    <row r="309" spans="2:12" x14ac:dyDescent="0.3">
      <c r="B309" s="10">
        <f t="shared" si="40"/>
        <v>302</v>
      </c>
      <c r="C309" s="11">
        <f t="shared" ca="1" si="41"/>
        <v>44431</v>
      </c>
      <c r="D309" s="10" t="str">
        <f t="shared" ca="1" si="42"/>
        <v>CARRO MÉDIO</v>
      </c>
      <c r="E309" s="10" t="str">
        <f t="shared" ca="1" si="43"/>
        <v>RVCE-5831</v>
      </c>
      <c r="F309" s="12" t="str">
        <f t="shared" ca="1" si="44"/>
        <v>10:49</v>
      </c>
      <c r="G309" s="12" t="str">
        <f t="shared" ca="1" si="45"/>
        <v>13:34</v>
      </c>
      <c r="H309" s="12">
        <f t="shared" ca="1" si="46"/>
        <v>0.11458333333333331</v>
      </c>
      <c r="I309" s="10" t="str">
        <f t="shared" ca="1" si="47"/>
        <v>Cartão</v>
      </c>
      <c r="J309" s="13">
        <f t="shared" ca="1" si="48"/>
        <v>41.249999999999993</v>
      </c>
      <c r="K309" s="10" t="str">
        <f t="shared" ca="1" si="49"/>
        <v>C2</v>
      </c>
      <c r="L309" s="10" t="s">
        <v>18</v>
      </c>
    </row>
    <row r="310" spans="2:12" x14ac:dyDescent="0.3">
      <c r="B310" s="10">
        <f t="shared" si="40"/>
        <v>303</v>
      </c>
      <c r="C310" s="11">
        <f t="shared" ca="1" si="41"/>
        <v>44325</v>
      </c>
      <c r="D310" s="10" t="str">
        <f t="shared" ca="1" si="42"/>
        <v>MOTO</v>
      </c>
      <c r="E310" s="10" t="str">
        <f t="shared" ca="1" si="43"/>
        <v>UCFY-9458</v>
      </c>
      <c r="F310" s="12" t="str">
        <f t="shared" ca="1" si="44"/>
        <v>06:57</v>
      </c>
      <c r="G310" s="12" t="str">
        <f t="shared" ca="1" si="45"/>
        <v>15:04</v>
      </c>
      <c r="H310" s="12">
        <f t="shared" ca="1" si="46"/>
        <v>0.33819444444444441</v>
      </c>
      <c r="I310" s="10" t="str">
        <f t="shared" ca="1" si="47"/>
        <v>Cartão</v>
      </c>
      <c r="J310" s="13">
        <f t="shared" ca="1" si="48"/>
        <v>73.049999999999983</v>
      </c>
      <c r="K310" s="10" t="str">
        <f t="shared" ca="1" si="49"/>
        <v>B3</v>
      </c>
      <c r="L310" s="10" t="s">
        <v>18</v>
      </c>
    </row>
    <row r="311" spans="2:12" x14ac:dyDescent="0.3">
      <c r="B311" s="10">
        <f t="shared" si="40"/>
        <v>304</v>
      </c>
      <c r="C311" s="11">
        <f t="shared" ca="1" si="41"/>
        <v>44455</v>
      </c>
      <c r="D311" s="10" t="str">
        <f t="shared" ca="1" si="42"/>
        <v>MOTO</v>
      </c>
      <c r="E311" s="10" t="str">
        <f t="shared" ca="1" si="43"/>
        <v>IEET-1753</v>
      </c>
      <c r="F311" s="12" t="str">
        <f t="shared" ca="1" si="44"/>
        <v>09:07</v>
      </c>
      <c r="G311" s="12" t="str">
        <f t="shared" ca="1" si="45"/>
        <v>15:29</v>
      </c>
      <c r="H311" s="12">
        <f t="shared" ca="1" si="46"/>
        <v>0.26527777777777767</v>
      </c>
      <c r="I311" s="10" t="str">
        <f t="shared" ca="1" si="47"/>
        <v>Cartão</v>
      </c>
      <c r="J311" s="13">
        <f t="shared" ca="1" si="48"/>
        <v>57.299999999999969</v>
      </c>
      <c r="K311" s="10" t="str">
        <f t="shared" ca="1" si="49"/>
        <v>A2</v>
      </c>
      <c r="L311" s="10" t="s">
        <v>18</v>
      </c>
    </row>
    <row r="312" spans="2:12" x14ac:dyDescent="0.3">
      <c r="B312" s="10">
        <f t="shared" si="40"/>
        <v>305</v>
      </c>
      <c r="C312" s="11">
        <f t="shared" ca="1" si="41"/>
        <v>44308</v>
      </c>
      <c r="D312" s="10" t="str">
        <f t="shared" ca="1" si="42"/>
        <v>CARRO MÉDIO</v>
      </c>
      <c r="E312" s="10" t="str">
        <f t="shared" ca="1" si="43"/>
        <v>QWPF-5182</v>
      </c>
      <c r="F312" s="12" t="str">
        <f t="shared" ca="1" si="44"/>
        <v>08:22</v>
      </c>
      <c r="G312" s="12" t="str">
        <f t="shared" ca="1" si="45"/>
        <v>13:03</v>
      </c>
      <c r="H312" s="12">
        <f t="shared" ca="1" si="46"/>
        <v>0.19513888888888892</v>
      </c>
      <c r="I312" s="10" t="str">
        <f t="shared" ca="1" si="47"/>
        <v>Dinheiro</v>
      </c>
      <c r="J312" s="13">
        <f t="shared" ca="1" si="48"/>
        <v>70.25</v>
      </c>
      <c r="K312" s="10" t="str">
        <f t="shared" ca="1" si="49"/>
        <v>C4</v>
      </c>
      <c r="L312" s="10" t="s">
        <v>18</v>
      </c>
    </row>
    <row r="313" spans="2:12" x14ac:dyDescent="0.3">
      <c r="B313" s="10">
        <f t="shared" si="40"/>
        <v>306</v>
      </c>
      <c r="C313" s="11">
        <f t="shared" ca="1" si="41"/>
        <v>44243</v>
      </c>
      <c r="D313" s="10" t="str">
        <f t="shared" ca="1" si="42"/>
        <v>CARRO GRANDE</v>
      </c>
      <c r="E313" s="10" t="str">
        <f t="shared" ca="1" si="43"/>
        <v>JJGC-5807</v>
      </c>
      <c r="F313" s="12" t="str">
        <f t="shared" ca="1" si="44"/>
        <v>07:42</v>
      </c>
      <c r="G313" s="12" t="str">
        <f t="shared" ca="1" si="45"/>
        <v>12:35</v>
      </c>
      <c r="H313" s="12">
        <f t="shared" ca="1" si="46"/>
        <v>0.20347222222222222</v>
      </c>
      <c r="I313" s="10" t="str">
        <f t="shared" ca="1" si="47"/>
        <v>Dinheiro</v>
      </c>
      <c r="J313" s="13">
        <f t="shared" ca="1" si="48"/>
        <v>97.666666666666657</v>
      </c>
      <c r="K313" s="10" t="str">
        <f t="shared" ca="1" si="49"/>
        <v>A2</v>
      </c>
      <c r="L313" s="10" t="s">
        <v>18</v>
      </c>
    </row>
    <row r="314" spans="2:12" x14ac:dyDescent="0.3">
      <c r="B314" s="10">
        <f t="shared" si="40"/>
        <v>307</v>
      </c>
      <c r="C314" s="11">
        <f t="shared" ca="1" si="41"/>
        <v>44347</v>
      </c>
      <c r="D314" s="10" t="str">
        <f t="shared" ca="1" si="42"/>
        <v>MOTO</v>
      </c>
      <c r="E314" s="10" t="str">
        <f t="shared" ca="1" si="43"/>
        <v>QKXF-5096</v>
      </c>
      <c r="F314" s="12" t="str">
        <f t="shared" ca="1" si="44"/>
        <v>08:43</v>
      </c>
      <c r="G314" s="12" t="str">
        <f t="shared" ca="1" si="45"/>
        <v>15:22</v>
      </c>
      <c r="H314" s="12">
        <f t="shared" ca="1" si="46"/>
        <v>0.2770833333333334</v>
      </c>
      <c r="I314" s="10" t="str">
        <f t="shared" ca="1" si="47"/>
        <v>Dinheiro</v>
      </c>
      <c r="J314" s="13">
        <f t="shared" ca="1" si="48"/>
        <v>59.850000000000023</v>
      </c>
      <c r="K314" s="10" t="str">
        <f t="shared" ca="1" si="49"/>
        <v>B5</v>
      </c>
      <c r="L314" s="10" t="s">
        <v>18</v>
      </c>
    </row>
    <row r="315" spans="2:12" x14ac:dyDescent="0.3">
      <c r="B315" s="10">
        <f t="shared" si="40"/>
        <v>308</v>
      </c>
      <c r="C315" s="11">
        <f t="shared" ca="1" si="41"/>
        <v>44344</v>
      </c>
      <c r="D315" s="10" t="str">
        <f t="shared" ca="1" si="42"/>
        <v>MOTO</v>
      </c>
      <c r="E315" s="10" t="str">
        <f t="shared" ca="1" si="43"/>
        <v>MIME-7483</v>
      </c>
      <c r="F315" s="12" t="str">
        <f t="shared" ca="1" si="44"/>
        <v>07:58</v>
      </c>
      <c r="G315" s="12" t="str">
        <f t="shared" ca="1" si="45"/>
        <v>13:12</v>
      </c>
      <c r="H315" s="12">
        <f t="shared" ca="1" si="46"/>
        <v>0.2180555555555555</v>
      </c>
      <c r="I315" s="10" t="str">
        <f t="shared" ca="1" si="47"/>
        <v>Cartão</v>
      </c>
      <c r="J315" s="13">
        <f t="shared" ca="1" si="48"/>
        <v>47.099999999999994</v>
      </c>
      <c r="K315" s="10" t="str">
        <f t="shared" ca="1" si="49"/>
        <v>C2</v>
      </c>
      <c r="L315" s="10" t="s">
        <v>18</v>
      </c>
    </row>
    <row r="316" spans="2:12" x14ac:dyDescent="0.3">
      <c r="B316" s="10">
        <f t="shared" si="40"/>
        <v>309</v>
      </c>
      <c r="C316" s="11">
        <f t="shared" ca="1" si="41"/>
        <v>44205</v>
      </c>
      <c r="D316" s="10" t="str">
        <f t="shared" ca="1" si="42"/>
        <v>MOTO</v>
      </c>
      <c r="E316" s="10" t="str">
        <f t="shared" ca="1" si="43"/>
        <v>YERK-8008</v>
      </c>
      <c r="F316" s="12" t="str">
        <f t="shared" ca="1" si="44"/>
        <v>08:28</v>
      </c>
      <c r="G316" s="12" t="str">
        <f t="shared" ca="1" si="45"/>
        <v>13:04</v>
      </c>
      <c r="H316" s="12">
        <f t="shared" ca="1" si="46"/>
        <v>0.1916666666666666</v>
      </c>
      <c r="I316" s="10" t="str">
        <f t="shared" ca="1" si="47"/>
        <v>Dinheiro</v>
      </c>
      <c r="J316" s="13">
        <f t="shared" ca="1" si="48"/>
        <v>41.399999999999977</v>
      </c>
      <c r="K316" s="10" t="str">
        <f t="shared" ca="1" si="49"/>
        <v>C2</v>
      </c>
      <c r="L316" s="10" t="s">
        <v>18</v>
      </c>
    </row>
    <row r="317" spans="2:12" x14ac:dyDescent="0.3">
      <c r="B317" s="10">
        <f t="shared" si="40"/>
        <v>310</v>
      </c>
      <c r="C317" s="11">
        <f t="shared" ca="1" si="41"/>
        <v>44280</v>
      </c>
      <c r="D317" s="10" t="str">
        <f t="shared" ca="1" si="42"/>
        <v>MOTO</v>
      </c>
      <c r="E317" s="10" t="str">
        <f t="shared" ca="1" si="43"/>
        <v>DQAR-4785</v>
      </c>
      <c r="F317" s="12" t="str">
        <f t="shared" ca="1" si="44"/>
        <v>09:25</v>
      </c>
      <c r="G317" s="12" t="str">
        <f t="shared" ca="1" si="45"/>
        <v>13:37</v>
      </c>
      <c r="H317" s="12">
        <f t="shared" ca="1" si="46"/>
        <v>0.17499999999999999</v>
      </c>
      <c r="I317" s="10" t="str">
        <f t="shared" ca="1" si="47"/>
        <v>Cartão</v>
      </c>
      <c r="J317" s="13">
        <f t="shared" ca="1" si="48"/>
        <v>37.799999999999997</v>
      </c>
      <c r="K317" s="10" t="str">
        <f t="shared" ca="1" si="49"/>
        <v>B4</v>
      </c>
      <c r="L317" s="10" t="s">
        <v>18</v>
      </c>
    </row>
    <row r="318" spans="2:12" x14ac:dyDescent="0.3">
      <c r="B318" s="10">
        <f t="shared" si="40"/>
        <v>311</v>
      </c>
      <c r="C318" s="11">
        <f t="shared" ca="1" si="41"/>
        <v>44388</v>
      </c>
      <c r="D318" s="10" t="str">
        <f t="shared" ca="1" si="42"/>
        <v>CARRO PEQUENO</v>
      </c>
      <c r="E318" s="10" t="str">
        <f t="shared" ca="1" si="43"/>
        <v>HBZC-2645</v>
      </c>
      <c r="F318" s="12" t="str">
        <f t="shared" ca="1" si="44"/>
        <v>11:37</v>
      </c>
      <c r="G318" s="12" t="str">
        <f t="shared" ca="1" si="45"/>
        <v>14:25</v>
      </c>
      <c r="H318" s="12">
        <f t="shared" ca="1" si="46"/>
        <v>0.11666666666666664</v>
      </c>
      <c r="I318" s="10" t="str">
        <f t="shared" ca="1" si="47"/>
        <v>Cartão</v>
      </c>
      <c r="J318" s="13">
        <f t="shared" ca="1" si="48"/>
        <v>33.599999999999994</v>
      </c>
      <c r="K318" s="10" t="str">
        <f t="shared" ca="1" si="49"/>
        <v>C3</v>
      </c>
      <c r="L318" s="10" t="s">
        <v>18</v>
      </c>
    </row>
    <row r="319" spans="2:12" x14ac:dyDescent="0.3">
      <c r="B319" s="10">
        <f t="shared" si="40"/>
        <v>312</v>
      </c>
      <c r="C319" s="11">
        <f t="shared" ca="1" si="41"/>
        <v>44403</v>
      </c>
      <c r="D319" s="10" t="str">
        <f t="shared" ca="1" si="42"/>
        <v>CARRO MÉDIO</v>
      </c>
      <c r="E319" s="10" t="str">
        <f t="shared" ca="1" si="43"/>
        <v>GWIC-1751</v>
      </c>
      <c r="F319" s="12" t="str">
        <f t="shared" ca="1" si="44"/>
        <v>09:09</v>
      </c>
      <c r="G319" s="12" t="str">
        <f t="shared" ca="1" si="45"/>
        <v>13:25</v>
      </c>
      <c r="H319" s="12">
        <f t="shared" ca="1" si="46"/>
        <v>0.17777777777777776</v>
      </c>
      <c r="I319" s="10" t="str">
        <f t="shared" ca="1" si="47"/>
        <v>Cartão</v>
      </c>
      <c r="J319" s="13">
        <f t="shared" ca="1" si="48"/>
        <v>63.999999999999986</v>
      </c>
      <c r="K319" s="10" t="str">
        <f t="shared" ca="1" si="49"/>
        <v>C3</v>
      </c>
      <c r="L319" s="10" t="s">
        <v>18</v>
      </c>
    </row>
    <row r="320" spans="2:12" x14ac:dyDescent="0.3">
      <c r="B320" s="10">
        <f t="shared" si="40"/>
        <v>313</v>
      </c>
      <c r="C320" s="11">
        <f t="shared" ca="1" si="41"/>
        <v>44381</v>
      </c>
      <c r="D320" s="10" t="str">
        <f t="shared" ca="1" si="42"/>
        <v>MOTO</v>
      </c>
      <c r="E320" s="10" t="str">
        <f t="shared" ca="1" si="43"/>
        <v>KNQF-9735</v>
      </c>
      <c r="F320" s="12" t="str">
        <f t="shared" ca="1" si="44"/>
        <v>06:25</v>
      </c>
      <c r="G320" s="12" t="str">
        <f t="shared" ca="1" si="45"/>
        <v>12:17</v>
      </c>
      <c r="H320" s="12">
        <f t="shared" ca="1" si="46"/>
        <v>0.24444444444444441</v>
      </c>
      <c r="I320" s="10" t="str">
        <f t="shared" ca="1" si="47"/>
        <v>Cartão</v>
      </c>
      <c r="J320" s="13">
        <f t="shared" ca="1" si="48"/>
        <v>52.79999999999999</v>
      </c>
      <c r="K320" s="10" t="str">
        <f t="shared" ca="1" si="49"/>
        <v>A4</v>
      </c>
      <c r="L320" s="10" t="s">
        <v>18</v>
      </c>
    </row>
    <row r="321" spans="2:12" x14ac:dyDescent="0.3">
      <c r="B321" s="10">
        <f t="shared" si="40"/>
        <v>314</v>
      </c>
      <c r="C321" s="11">
        <f t="shared" ca="1" si="41"/>
        <v>44322</v>
      </c>
      <c r="D321" s="10" t="str">
        <f t="shared" ca="1" si="42"/>
        <v>CARRO MÉDIO</v>
      </c>
      <c r="E321" s="10" t="str">
        <f t="shared" ca="1" si="43"/>
        <v>KMBC-5471</v>
      </c>
      <c r="F321" s="12" t="str">
        <f t="shared" ca="1" si="44"/>
        <v>10:41</v>
      </c>
      <c r="G321" s="12" t="str">
        <f t="shared" ca="1" si="45"/>
        <v>15:15</v>
      </c>
      <c r="H321" s="12">
        <f t="shared" ca="1" si="46"/>
        <v>0.19027777777777771</v>
      </c>
      <c r="I321" s="10" t="str">
        <f t="shared" ca="1" si="47"/>
        <v>Dinheiro</v>
      </c>
      <c r="J321" s="13">
        <f t="shared" ca="1" si="48"/>
        <v>68.499999999999972</v>
      </c>
      <c r="K321" s="10" t="str">
        <f t="shared" ca="1" si="49"/>
        <v>C5</v>
      </c>
      <c r="L321" s="10" t="s">
        <v>18</v>
      </c>
    </row>
    <row r="322" spans="2:12" x14ac:dyDescent="0.3">
      <c r="B322" s="10">
        <f t="shared" si="40"/>
        <v>315</v>
      </c>
      <c r="C322" s="11">
        <f t="shared" ca="1" si="41"/>
        <v>44395</v>
      </c>
      <c r="D322" s="10" t="str">
        <f t="shared" ca="1" si="42"/>
        <v>CARRO PEQUENO</v>
      </c>
      <c r="E322" s="10" t="str">
        <f t="shared" ca="1" si="43"/>
        <v>ISRX-7041</v>
      </c>
      <c r="F322" s="12" t="str">
        <f t="shared" ca="1" si="44"/>
        <v>08:39</v>
      </c>
      <c r="G322" s="12" t="str">
        <f t="shared" ca="1" si="45"/>
        <v>12:31</v>
      </c>
      <c r="H322" s="12">
        <f t="shared" ca="1" si="46"/>
        <v>0.16111111111111115</v>
      </c>
      <c r="I322" s="10" t="str">
        <f t="shared" ca="1" si="47"/>
        <v>Dinheiro</v>
      </c>
      <c r="J322" s="13">
        <f t="shared" ca="1" si="48"/>
        <v>46.400000000000013</v>
      </c>
      <c r="K322" s="10" t="str">
        <f t="shared" ca="1" si="49"/>
        <v>A4</v>
      </c>
      <c r="L322" s="10" t="s">
        <v>18</v>
      </c>
    </row>
    <row r="323" spans="2:12" x14ac:dyDescent="0.3">
      <c r="B323" s="10">
        <f t="shared" si="40"/>
        <v>316</v>
      </c>
      <c r="C323" s="11">
        <f t="shared" ca="1" si="41"/>
        <v>44367</v>
      </c>
      <c r="D323" s="10" t="str">
        <f t="shared" ca="1" si="42"/>
        <v>MOTO</v>
      </c>
      <c r="E323" s="10" t="str">
        <f t="shared" ca="1" si="43"/>
        <v>HVVN-6053</v>
      </c>
      <c r="F323" s="12" t="str">
        <f t="shared" ca="1" si="44"/>
        <v>06:05</v>
      </c>
      <c r="G323" s="12" t="str">
        <f t="shared" ca="1" si="45"/>
        <v>13:26</v>
      </c>
      <c r="H323" s="12">
        <f t="shared" ca="1" si="46"/>
        <v>0.30625000000000002</v>
      </c>
      <c r="I323" s="10" t="str">
        <f t="shared" ca="1" si="47"/>
        <v>Dinheiro</v>
      </c>
      <c r="J323" s="13">
        <f t="shared" ca="1" si="48"/>
        <v>66.150000000000006</v>
      </c>
      <c r="K323" s="10" t="str">
        <f t="shared" ca="1" si="49"/>
        <v>C1</v>
      </c>
      <c r="L323" s="10" t="s">
        <v>18</v>
      </c>
    </row>
    <row r="324" spans="2:12" x14ac:dyDescent="0.3">
      <c r="B324" s="10">
        <f t="shared" si="40"/>
        <v>317</v>
      </c>
      <c r="C324" s="11">
        <f t="shared" ca="1" si="41"/>
        <v>44346</v>
      </c>
      <c r="D324" s="10" t="str">
        <f t="shared" ca="1" si="42"/>
        <v>MOTO</v>
      </c>
      <c r="E324" s="10" t="str">
        <f t="shared" ca="1" si="43"/>
        <v>DXRM-7760</v>
      </c>
      <c r="F324" s="12" t="str">
        <f t="shared" ca="1" si="44"/>
        <v>09:44</v>
      </c>
      <c r="G324" s="12" t="str">
        <f t="shared" ca="1" si="45"/>
        <v>14:19</v>
      </c>
      <c r="H324" s="12">
        <f t="shared" ca="1" si="46"/>
        <v>0.19097222222222227</v>
      </c>
      <c r="I324" s="10" t="str">
        <f t="shared" ca="1" si="47"/>
        <v>Dinheiro</v>
      </c>
      <c r="J324" s="13">
        <f t="shared" ca="1" si="48"/>
        <v>41.250000000000007</v>
      </c>
      <c r="K324" s="10" t="str">
        <f t="shared" ca="1" si="49"/>
        <v>B1</v>
      </c>
      <c r="L324" s="10" t="s">
        <v>18</v>
      </c>
    </row>
    <row r="325" spans="2:12" x14ac:dyDescent="0.3">
      <c r="B325" s="10">
        <f t="shared" si="40"/>
        <v>318</v>
      </c>
      <c r="C325" s="11">
        <f t="shared" ca="1" si="41"/>
        <v>44437</v>
      </c>
      <c r="D325" s="10" t="str">
        <f t="shared" ca="1" si="42"/>
        <v>MOTO</v>
      </c>
      <c r="E325" s="10" t="str">
        <f t="shared" ca="1" si="43"/>
        <v>ZWRV-5319</v>
      </c>
      <c r="F325" s="12" t="str">
        <f t="shared" ca="1" si="44"/>
        <v>08:04</v>
      </c>
      <c r="G325" s="12" t="str">
        <f t="shared" ca="1" si="45"/>
        <v>15:12</v>
      </c>
      <c r="H325" s="12">
        <f t="shared" ca="1" si="46"/>
        <v>0.29722222222222222</v>
      </c>
      <c r="I325" s="10" t="str">
        <f t="shared" ca="1" si="47"/>
        <v>Dinheiro</v>
      </c>
      <c r="J325" s="13">
        <f t="shared" ca="1" si="48"/>
        <v>64.199999999999989</v>
      </c>
      <c r="K325" s="10" t="str">
        <f t="shared" ca="1" si="49"/>
        <v>B2</v>
      </c>
      <c r="L325" s="10" t="s">
        <v>18</v>
      </c>
    </row>
    <row r="326" spans="2:12" x14ac:dyDescent="0.3">
      <c r="B326" s="10">
        <f t="shared" si="40"/>
        <v>319</v>
      </c>
      <c r="C326" s="11">
        <f t="shared" ca="1" si="41"/>
        <v>44373</v>
      </c>
      <c r="D326" s="10" t="str">
        <f t="shared" ca="1" si="42"/>
        <v>CARRO MÉDIO</v>
      </c>
      <c r="E326" s="10" t="str">
        <f t="shared" ca="1" si="43"/>
        <v>VDST-3512</v>
      </c>
      <c r="F326" s="12" t="str">
        <f t="shared" ca="1" si="44"/>
        <v>11:37</v>
      </c>
      <c r="G326" s="12" t="str">
        <f t="shared" ca="1" si="45"/>
        <v>13:48</v>
      </c>
      <c r="H326" s="12">
        <f t="shared" ca="1" si="46"/>
        <v>9.0972222222222288E-2</v>
      </c>
      <c r="I326" s="10" t="str">
        <f t="shared" ca="1" si="47"/>
        <v>Cartão</v>
      </c>
      <c r="J326" s="13">
        <f t="shared" ca="1" si="48"/>
        <v>32.750000000000021</v>
      </c>
      <c r="K326" s="10" t="str">
        <f t="shared" ca="1" si="49"/>
        <v>B1</v>
      </c>
      <c r="L326" s="10" t="s">
        <v>18</v>
      </c>
    </row>
    <row r="327" spans="2:12" x14ac:dyDescent="0.3">
      <c r="B327" s="10">
        <f t="shared" si="40"/>
        <v>320</v>
      </c>
      <c r="C327" s="11">
        <f t="shared" ca="1" si="41"/>
        <v>44311</v>
      </c>
      <c r="D327" s="10" t="str">
        <f t="shared" ca="1" si="42"/>
        <v>CARRO GRANDE</v>
      </c>
      <c r="E327" s="10" t="str">
        <f t="shared" ca="1" si="43"/>
        <v>PCBJ-7032</v>
      </c>
      <c r="F327" s="12" t="str">
        <f t="shared" ca="1" si="44"/>
        <v>11:29</v>
      </c>
      <c r="G327" s="12" t="str">
        <f t="shared" ca="1" si="45"/>
        <v>13:55</v>
      </c>
      <c r="H327" s="12">
        <f t="shared" ca="1" si="46"/>
        <v>0.10138888888888886</v>
      </c>
      <c r="I327" s="10" t="str">
        <f t="shared" ca="1" si="47"/>
        <v>Dinheiro</v>
      </c>
      <c r="J327" s="13">
        <f t="shared" ca="1" si="48"/>
        <v>48.666666666666657</v>
      </c>
      <c r="K327" s="10" t="str">
        <f t="shared" ca="1" si="49"/>
        <v>B2</v>
      </c>
      <c r="L327" s="10" t="s">
        <v>18</v>
      </c>
    </row>
    <row r="328" spans="2:12" x14ac:dyDescent="0.3">
      <c r="B328" s="10">
        <f t="shared" si="40"/>
        <v>321</v>
      </c>
      <c r="C328" s="11">
        <f t="shared" ca="1" si="41"/>
        <v>44272</v>
      </c>
      <c r="D328" s="10" t="str">
        <f t="shared" ca="1" si="42"/>
        <v>CARRO GRANDE</v>
      </c>
      <c r="E328" s="10" t="str">
        <f t="shared" ca="1" si="43"/>
        <v>XWCO-7736</v>
      </c>
      <c r="F328" s="12" t="str">
        <f t="shared" ca="1" si="44"/>
        <v>07:32</v>
      </c>
      <c r="G328" s="12" t="str">
        <f t="shared" ca="1" si="45"/>
        <v>14:22</v>
      </c>
      <c r="H328" s="12">
        <f t="shared" ca="1" si="46"/>
        <v>0.28472222222222221</v>
      </c>
      <c r="I328" s="10" t="str">
        <f t="shared" ca="1" si="47"/>
        <v>Dinheiro</v>
      </c>
      <c r="J328" s="13">
        <f t="shared" ca="1" si="48"/>
        <v>136.66666666666666</v>
      </c>
      <c r="K328" s="10" t="str">
        <f t="shared" ca="1" si="49"/>
        <v>A2</v>
      </c>
      <c r="L328" s="10" t="s">
        <v>18</v>
      </c>
    </row>
    <row r="329" spans="2:12" x14ac:dyDescent="0.3">
      <c r="B329" s="10">
        <f t="shared" ref="B329:B392" si="50">ROW(A322)</f>
        <v>322</v>
      </c>
      <c r="C329" s="11">
        <f t="shared" ref="C329:C392" ca="1" si="51">DATE(2021,RANDBETWEEN(1,9),RANDBETWEEN(1,31))</f>
        <v>44416</v>
      </c>
      <c r="D329" s="10" t="str">
        <f t="shared" ref="D329:D392" ca="1" si="52">CHOOSE(RANDBETWEEN(1,4),$D$2,$D$3,$D$4,$D$5)</f>
        <v>CARRO GRANDE</v>
      </c>
      <c r="E329" s="10" t="str">
        <f t="shared" ref="E329:E392" ca="1" si="53">CHAR(RANDBETWEEN(65,90))&amp;CHAR(RANDBETWEEN(65,90))&amp;CHAR(RANDBETWEEN(65,90))&amp;CHAR(RANDBETWEEN(65,90))&amp;"-"&amp;RANDBETWEEN(1111,9999)</f>
        <v>XSYR-7246</v>
      </c>
      <c r="F329" s="12" t="str">
        <f t="shared" ref="F329:F392" ca="1" si="54">TEXT(RANDBETWEEN(6,11)&amp;":"&amp;RANDBETWEEN(1,59),"HH:MM")</f>
        <v>08:17</v>
      </c>
      <c r="G329" s="12" t="str">
        <f t="shared" ref="G329:G392" ca="1" si="55">TEXT(RANDBETWEEN(12,15)&amp;":"&amp;RANDBETWEEN(1,59),"HH:MM")</f>
        <v>14:10</v>
      </c>
      <c r="H329" s="12">
        <f t="shared" ref="H329:H392" ca="1" si="56">G329-F329</f>
        <v>0.24513888888888891</v>
      </c>
      <c r="I329" s="10" t="str">
        <f t="shared" ref="I329:I392" ca="1" si="57">CHOOSE(RANDBETWEEN(1,2),"Cartão","Dinheiro")</f>
        <v>Dinheiro</v>
      </c>
      <c r="J329" s="13">
        <f t="shared" ref="J329:J392" ca="1" si="58">H329*24*IF(D329=$D$2,$E$2,IF(D329=$D$3,$E$3,IF(D329=$D$4,$E$4,IF(D329=$D$5,$E$5))))</f>
        <v>117.66666666666667</v>
      </c>
      <c r="K329" s="10" t="str">
        <f t="shared" ref="K329:K392" ca="1" si="59">CHOOSE(RANDBETWEEN(1,15),"A1","A2","A3","A4","A5","B1","B2","B3","B4","B5","C1","C2","C3","C4","C5")</f>
        <v>A1</v>
      </c>
      <c r="L329" s="10" t="s">
        <v>18</v>
      </c>
    </row>
    <row r="330" spans="2:12" x14ac:dyDescent="0.3">
      <c r="B330" s="10">
        <f t="shared" si="50"/>
        <v>323</v>
      </c>
      <c r="C330" s="11">
        <f t="shared" ca="1" si="51"/>
        <v>44346</v>
      </c>
      <c r="D330" s="10" t="str">
        <f t="shared" ca="1" si="52"/>
        <v>MOTO</v>
      </c>
      <c r="E330" s="10" t="str">
        <f t="shared" ca="1" si="53"/>
        <v>TNRZ-9582</v>
      </c>
      <c r="F330" s="12" t="str">
        <f t="shared" ca="1" si="54"/>
        <v>07:31</v>
      </c>
      <c r="G330" s="12" t="str">
        <f t="shared" ca="1" si="55"/>
        <v>13:42</v>
      </c>
      <c r="H330" s="12">
        <f t="shared" ca="1" si="56"/>
        <v>0.25763888888888886</v>
      </c>
      <c r="I330" s="10" t="str">
        <f t="shared" ca="1" si="57"/>
        <v>Dinheiro</v>
      </c>
      <c r="J330" s="13">
        <f t="shared" ca="1" si="58"/>
        <v>55.649999999999991</v>
      </c>
      <c r="K330" s="10" t="str">
        <f t="shared" ca="1" si="59"/>
        <v>B4</v>
      </c>
      <c r="L330" s="10" t="s">
        <v>18</v>
      </c>
    </row>
    <row r="331" spans="2:12" x14ac:dyDescent="0.3">
      <c r="B331" s="10">
        <f t="shared" si="50"/>
        <v>324</v>
      </c>
      <c r="C331" s="11">
        <f t="shared" ca="1" si="51"/>
        <v>44255</v>
      </c>
      <c r="D331" s="10" t="str">
        <f t="shared" ca="1" si="52"/>
        <v>CARRO MÉDIO</v>
      </c>
      <c r="E331" s="10" t="str">
        <f t="shared" ca="1" si="53"/>
        <v>OLUZ-9695</v>
      </c>
      <c r="F331" s="12" t="str">
        <f t="shared" ca="1" si="54"/>
        <v>10:58</v>
      </c>
      <c r="G331" s="12" t="str">
        <f t="shared" ca="1" si="55"/>
        <v>13:01</v>
      </c>
      <c r="H331" s="12">
        <f t="shared" ca="1" si="56"/>
        <v>8.5416666666666752E-2</v>
      </c>
      <c r="I331" s="10" t="str">
        <f t="shared" ca="1" si="57"/>
        <v>Cartão</v>
      </c>
      <c r="J331" s="13">
        <f t="shared" ca="1" si="58"/>
        <v>30.750000000000032</v>
      </c>
      <c r="K331" s="10" t="str">
        <f t="shared" ca="1" si="59"/>
        <v>C4</v>
      </c>
      <c r="L331" s="10" t="s">
        <v>18</v>
      </c>
    </row>
    <row r="332" spans="2:12" x14ac:dyDescent="0.3">
      <c r="B332" s="10">
        <f t="shared" si="50"/>
        <v>325</v>
      </c>
      <c r="C332" s="11">
        <f t="shared" ca="1" si="51"/>
        <v>44449</v>
      </c>
      <c r="D332" s="10" t="str">
        <f t="shared" ca="1" si="52"/>
        <v>CARRO GRANDE</v>
      </c>
      <c r="E332" s="10" t="str">
        <f t="shared" ca="1" si="53"/>
        <v>SZIK-8512</v>
      </c>
      <c r="F332" s="12" t="str">
        <f t="shared" ca="1" si="54"/>
        <v>07:36</v>
      </c>
      <c r="G332" s="12" t="str">
        <f t="shared" ca="1" si="55"/>
        <v>12:42</v>
      </c>
      <c r="H332" s="12">
        <f t="shared" ca="1" si="56"/>
        <v>0.21250000000000002</v>
      </c>
      <c r="I332" s="10" t="str">
        <f t="shared" ca="1" si="57"/>
        <v>Dinheiro</v>
      </c>
      <c r="J332" s="13">
        <f t="shared" ca="1" si="58"/>
        <v>102.00000000000001</v>
      </c>
      <c r="K332" s="10" t="str">
        <f t="shared" ca="1" si="59"/>
        <v>C5</v>
      </c>
      <c r="L332" s="10" t="s">
        <v>18</v>
      </c>
    </row>
    <row r="333" spans="2:12" x14ac:dyDescent="0.3">
      <c r="B333" s="10">
        <f t="shared" si="50"/>
        <v>326</v>
      </c>
      <c r="C333" s="11">
        <f t="shared" ca="1" si="51"/>
        <v>44202</v>
      </c>
      <c r="D333" s="10" t="str">
        <f t="shared" ca="1" si="52"/>
        <v>CARRO PEQUENO</v>
      </c>
      <c r="E333" s="10" t="str">
        <f t="shared" ca="1" si="53"/>
        <v>BFMP-3579</v>
      </c>
      <c r="F333" s="12" t="str">
        <f t="shared" ca="1" si="54"/>
        <v>06:40</v>
      </c>
      <c r="G333" s="12" t="str">
        <f t="shared" ca="1" si="55"/>
        <v>13:36</v>
      </c>
      <c r="H333" s="12">
        <f t="shared" ca="1" si="56"/>
        <v>0.28888888888888886</v>
      </c>
      <c r="I333" s="10" t="str">
        <f t="shared" ca="1" si="57"/>
        <v>Cartão</v>
      </c>
      <c r="J333" s="13">
        <f t="shared" ca="1" si="58"/>
        <v>83.199999999999989</v>
      </c>
      <c r="K333" s="10" t="str">
        <f t="shared" ca="1" si="59"/>
        <v>B2</v>
      </c>
      <c r="L333" s="10" t="s">
        <v>18</v>
      </c>
    </row>
    <row r="334" spans="2:12" x14ac:dyDescent="0.3">
      <c r="B334" s="10">
        <f t="shared" si="50"/>
        <v>327</v>
      </c>
      <c r="C334" s="11">
        <f t="shared" ca="1" si="51"/>
        <v>44388</v>
      </c>
      <c r="D334" s="10" t="str">
        <f t="shared" ca="1" si="52"/>
        <v>CARRO MÉDIO</v>
      </c>
      <c r="E334" s="10" t="str">
        <f t="shared" ca="1" si="53"/>
        <v>GQWK-4033</v>
      </c>
      <c r="F334" s="12" t="str">
        <f t="shared" ca="1" si="54"/>
        <v>08:46</v>
      </c>
      <c r="G334" s="12" t="str">
        <f t="shared" ca="1" si="55"/>
        <v>13:51</v>
      </c>
      <c r="H334" s="12">
        <f t="shared" ca="1" si="56"/>
        <v>0.21180555555555547</v>
      </c>
      <c r="I334" s="10" t="str">
        <f t="shared" ca="1" si="57"/>
        <v>Cartão</v>
      </c>
      <c r="J334" s="13">
        <f t="shared" ca="1" si="58"/>
        <v>76.249999999999972</v>
      </c>
      <c r="K334" s="10" t="str">
        <f t="shared" ca="1" si="59"/>
        <v>C3</v>
      </c>
      <c r="L334" s="10" t="s">
        <v>18</v>
      </c>
    </row>
    <row r="335" spans="2:12" x14ac:dyDescent="0.3">
      <c r="B335" s="10">
        <f t="shared" si="50"/>
        <v>328</v>
      </c>
      <c r="C335" s="11">
        <f t="shared" ca="1" si="51"/>
        <v>44342</v>
      </c>
      <c r="D335" s="10" t="str">
        <f t="shared" ca="1" si="52"/>
        <v>MOTO</v>
      </c>
      <c r="E335" s="10" t="str">
        <f t="shared" ca="1" si="53"/>
        <v>IPWY-7136</v>
      </c>
      <c r="F335" s="12" t="str">
        <f t="shared" ca="1" si="54"/>
        <v>11:07</v>
      </c>
      <c r="G335" s="12" t="str">
        <f t="shared" ca="1" si="55"/>
        <v>13:23</v>
      </c>
      <c r="H335" s="12">
        <f t="shared" ca="1" si="56"/>
        <v>9.4444444444444442E-2</v>
      </c>
      <c r="I335" s="10" t="str">
        <f t="shared" ca="1" si="57"/>
        <v>Dinheiro</v>
      </c>
      <c r="J335" s="13">
        <f t="shared" ca="1" si="58"/>
        <v>20.399999999999999</v>
      </c>
      <c r="K335" s="10" t="str">
        <f t="shared" ca="1" si="59"/>
        <v>C2</v>
      </c>
      <c r="L335" s="10" t="s">
        <v>18</v>
      </c>
    </row>
    <row r="336" spans="2:12" x14ac:dyDescent="0.3">
      <c r="B336" s="10">
        <f t="shared" si="50"/>
        <v>329</v>
      </c>
      <c r="C336" s="11">
        <f t="shared" ca="1" si="51"/>
        <v>44309</v>
      </c>
      <c r="D336" s="10" t="str">
        <f t="shared" ca="1" si="52"/>
        <v>CARRO PEQUENO</v>
      </c>
      <c r="E336" s="10" t="str">
        <f t="shared" ca="1" si="53"/>
        <v>GBHF-8479</v>
      </c>
      <c r="F336" s="12" t="str">
        <f t="shared" ca="1" si="54"/>
        <v>11:50</v>
      </c>
      <c r="G336" s="12" t="str">
        <f t="shared" ca="1" si="55"/>
        <v>12:42</v>
      </c>
      <c r="H336" s="12">
        <f t="shared" ca="1" si="56"/>
        <v>3.6111111111111094E-2</v>
      </c>
      <c r="I336" s="10" t="str">
        <f t="shared" ca="1" si="57"/>
        <v>Dinheiro</v>
      </c>
      <c r="J336" s="13">
        <f t="shared" ca="1" si="58"/>
        <v>10.399999999999995</v>
      </c>
      <c r="K336" s="10" t="str">
        <f t="shared" ca="1" si="59"/>
        <v>B4</v>
      </c>
      <c r="L336" s="10" t="s">
        <v>18</v>
      </c>
    </row>
    <row r="337" spans="2:12" x14ac:dyDescent="0.3">
      <c r="B337" s="10">
        <f t="shared" si="50"/>
        <v>330</v>
      </c>
      <c r="C337" s="11">
        <f t="shared" ca="1" si="51"/>
        <v>44313</v>
      </c>
      <c r="D337" s="10" t="str">
        <f t="shared" ca="1" si="52"/>
        <v>CARRO MÉDIO</v>
      </c>
      <c r="E337" s="10" t="str">
        <f t="shared" ca="1" si="53"/>
        <v>LZTU-9758</v>
      </c>
      <c r="F337" s="12" t="str">
        <f t="shared" ca="1" si="54"/>
        <v>09:49</v>
      </c>
      <c r="G337" s="12" t="str">
        <f t="shared" ca="1" si="55"/>
        <v>13:45</v>
      </c>
      <c r="H337" s="12">
        <f t="shared" ca="1" si="56"/>
        <v>0.16388888888888886</v>
      </c>
      <c r="I337" s="10" t="str">
        <f t="shared" ca="1" si="57"/>
        <v>Cartão</v>
      </c>
      <c r="J337" s="13">
        <f t="shared" ca="1" si="58"/>
        <v>58.999999999999993</v>
      </c>
      <c r="K337" s="10" t="str">
        <f t="shared" ca="1" si="59"/>
        <v>B1</v>
      </c>
      <c r="L337" s="10" t="s">
        <v>18</v>
      </c>
    </row>
    <row r="338" spans="2:12" x14ac:dyDescent="0.3">
      <c r="B338" s="10">
        <f t="shared" si="50"/>
        <v>331</v>
      </c>
      <c r="C338" s="11">
        <f t="shared" ca="1" si="51"/>
        <v>44344</v>
      </c>
      <c r="D338" s="10" t="str">
        <f t="shared" ca="1" si="52"/>
        <v>MOTO</v>
      </c>
      <c r="E338" s="10" t="str">
        <f t="shared" ca="1" si="53"/>
        <v>CDJK-3746</v>
      </c>
      <c r="F338" s="12" t="str">
        <f t="shared" ca="1" si="54"/>
        <v>08:23</v>
      </c>
      <c r="G338" s="12" t="str">
        <f t="shared" ca="1" si="55"/>
        <v>15:32</v>
      </c>
      <c r="H338" s="12">
        <f t="shared" ca="1" si="56"/>
        <v>0.29791666666666672</v>
      </c>
      <c r="I338" s="10" t="str">
        <f t="shared" ca="1" si="57"/>
        <v>Dinheiro</v>
      </c>
      <c r="J338" s="13">
        <f t="shared" ca="1" si="58"/>
        <v>64.350000000000009</v>
      </c>
      <c r="K338" s="10" t="str">
        <f t="shared" ca="1" si="59"/>
        <v>B3</v>
      </c>
      <c r="L338" s="10" t="s">
        <v>18</v>
      </c>
    </row>
    <row r="339" spans="2:12" x14ac:dyDescent="0.3">
      <c r="B339" s="10">
        <f t="shared" si="50"/>
        <v>332</v>
      </c>
      <c r="C339" s="11">
        <f t="shared" ca="1" si="51"/>
        <v>44301</v>
      </c>
      <c r="D339" s="10" t="str">
        <f t="shared" ca="1" si="52"/>
        <v>CARRO GRANDE</v>
      </c>
      <c r="E339" s="10" t="str">
        <f t="shared" ca="1" si="53"/>
        <v>TDPN-7848</v>
      </c>
      <c r="F339" s="12" t="str">
        <f t="shared" ca="1" si="54"/>
        <v>06:30</v>
      </c>
      <c r="G339" s="12" t="str">
        <f t="shared" ca="1" si="55"/>
        <v>13:18</v>
      </c>
      <c r="H339" s="12">
        <f t="shared" ca="1" si="56"/>
        <v>0.28333333333333338</v>
      </c>
      <c r="I339" s="10" t="str">
        <f t="shared" ca="1" si="57"/>
        <v>Dinheiro</v>
      </c>
      <c r="J339" s="13">
        <f t="shared" ca="1" si="58"/>
        <v>136</v>
      </c>
      <c r="K339" s="10" t="str">
        <f t="shared" ca="1" si="59"/>
        <v>C4</v>
      </c>
      <c r="L339" s="10" t="s">
        <v>18</v>
      </c>
    </row>
    <row r="340" spans="2:12" x14ac:dyDescent="0.3">
      <c r="B340" s="10">
        <f t="shared" si="50"/>
        <v>333</v>
      </c>
      <c r="C340" s="11">
        <f t="shared" ca="1" si="51"/>
        <v>44316</v>
      </c>
      <c r="D340" s="10" t="str">
        <f t="shared" ca="1" si="52"/>
        <v>MOTO</v>
      </c>
      <c r="E340" s="10" t="str">
        <f t="shared" ca="1" si="53"/>
        <v>QPKL-2132</v>
      </c>
      <c r="F340" s="12" t="str">
        <f t="shared" ca="1" si="54"/>
        <v>07:36</v>
      </c>
      <c r="G340" s="12" t="str">
        <f t="shared" ca="1" si="55"/>
        <v>12:10</v>
      </c>
      <c r="H340" s="12">
        <f t="shared" ca="1" si="56"/>
        <v>0.19027777777777777</v>
      </c>
      <c r="I340" s="10" t="str">
        <f t="shared" ca="1" si="57"/>
        <v>Cartão</v>
      </c>
      <c r="J340" s="13">
        <f t="shared" ca="1" si="58"/>
        <v>41.099999999999994</v>
      </c>
      <c r="K340" s="10" t="str">
        <f t="shared" ca="1" si="59"/>
        <v>B2</v>
      </c>
      <c r="L340" s="10" t="s">
        <v>18</v>
      </c>
    </row>
    <row r="341" spans="2:12" x14ac:dyDescent="0.3">
      <c r="B341" s="10">
        <f t="shared" si="50"/>
        <v>334</v>
      </c>
      <c r="C341" s="11">
        <f t="shared" ca="1" si="51"/>
        <v>44397</v>
      </c>
      <c r="D341" s="10" t="str">
        <f t="shared" ca="1" si="52"/>
        <v>CARRO GRANDE</v>
      </c>
      <c r="E341" s="10" t="str">
        <f t="shared" ca="1" si="53"/>
        <v>UUIQ-9121</v>
      </c>
      <c r="F341" s="12" t="str">
        <f t="shared" ca="1" si="54"/>
        <v>10:49</v>
      </c>
      <c r="G341" s="12" t="str">
        <f t="shared" ca="1" si="55"/>
        <v>12:04</v>
      </c>
      <c r="H341" s="12">
        <f t="shared" ca="1" si="56"/>
        <v>5.2083333333333315E-2</v>
      </c>
      <c r="I341" s="10" t="str">
        <f t="shared" ca="1" si="57"/>
        <v>Cartão</v>
      </c>
      <c r="J341" s="13">
        <f t="shared" ca="1" si="58"/>
        <v>24.999999999999993</v>
      </c>
      <c r="K341" s="10" t="str">
        <f t="shared" ca="1" si="59"/>
        <v>C2</v>
      </c>
      <c r="L341" s="10" t="s">
        <v>18</v>
      </c>
    </row>
    <row r="342" spans="2:12" x14ac:dyDescent="0.3">
      <c r="B342" s="10">
        <f t="shared" si="50"/>
        <v>335</v>
      </c>
      <c r="C342" s="11">
        <f t="shared" ca="1" si="51"/>
        <v>44304</v>
      </c>
      <c r="D342" s="10" t="str">
        <f t="shared" ca="1" si="52"/>
        <v>CARRO GRANDE</v>
      </c>
      <c r="E342" s="10" t="str">
        <f t="shared" ca="1" si="53"/>
        <v>JBHC-4381</v>
      </c>
      <c r="F342" s="12" t="str">
        <f t="shared" ca="1" si="54"/>
        <v>08:02</v>
      </c>
      <c r="G342" s="12" t="str">
        <f t="shared" ca="1" si="55"/>
        <v>14:42</v>
      </c>
      <c r="H342" s="12">
        <f t="shared" ca="1" si="56"/>
        <v>0.27777777777777773</v>
      </c>
      <c r="I342" s="10" t="str">
        <f t="shared" ca="1" si="57"/>
        <v>Cartão</v>
      </c>
      <c r="J342" s="13">
        <f t="shared" ca="1" si="58"/>
        <v>133.33333333333331</v>
      </c>
      <c r="K342" s="10" t="str">
        <f t="shared" ca="1" si="59"/>
        <v>C4</v>
      </c>
      <c r="L342" s="10" t="s">
        <v>18</v>
      </c>
    </row>
    <row r="343" spans="2:12" x14ac:dyDescent="0.3">
      <c r="B343" s="10">
        <f t="shared" si="50"/>
        <v>336</v>
      </c>
      <c r="C343" s="11">
        <f t="shared" ca="1" si="51"/>
        <v>44349</v>
      </c>
      <c r="D343" s="10" t="str">
        <f t="shared" ca="1" si="52"/>
        <v>MOTO</v>
      </c>
      <c r="E343" s="10" t="str">
        <f t="shared" ca="1" si="53"/>
        <v>YGCJ-5428</v>
      </c>
      <c r="F343" s="12" t="str">
        <f t="shared" ca="1" si="54"/>
        <v>11:13</v>
      </c>
      <c r="G343" s="12" t="str">
        <f t="shared" ca="1" si="55"/>
        <v>15:26</v>
      </c>
      <c r="H343" s="12">
        <f t="shared" ca="1" si="56"/>
        <v>0.17569444444444449</v>
      </c>
      <c r="I343" s="10" t="str">
        <f t="shared" ca="1" si="57"/>
        <v>Cartão</v>
      </c>
      <c r="J343" s="13">
        <f t="shared" ca="1" si="58"/>
        <v>37.95000000000001</v>
      </c>
      <c r="K343" s="10" t="str">
        <f t="shared" ca="1" si="59"/>
        <v>C4</v>
      </c>
      <c r="L343" s="10" t="s">
        <v>18</v>
      </c>
    </row>
    <row r="344" spans="2:12" x14ac:dyDescent="0.3">
      <c r="B344" s="10">
        <f t="shared" si="50"/>
        <v>337</v>
      </c>
      <c r="C344" s="11">
        <f t="shared" ca="1" si="51"/>
        <v>44293</v>
      </c>
      <c r="D344" s="10" t="str">
        <f t="shared" ca="1" si="52"/>
        <v>CARRO GRANDE</v>
      </c>
      <c r="E344" s="10" t="str">
        <f t="shared" ca="1" si="53"/>
        <v>FVHB-4223</v>
      </c>
      <c r="F344" s="12" t="str">
        <f t="shared" ca="1" si="54"/>
        <v>10:54</v>
      </c>
      <c r="G344" s="12" t="str">
        <f t="shared" ca="1" si="55"/>
        <v>13:16</v>
      </c>
      <c r="H344" s="12">
        <f t="shared" ca="1" si="56"/>
        <v>9.8611111111111149E-2</v>
      </c>
      <c r="I344" s="10" t="str">
        <f t="shared" ca="1" si="57"/>
        <v>Cartão</v>
      </c>
      <c r="J344" s="13">
        <f t="shared" ca="1" si="58"/>
        <v>47.33333333333335</v>
      </c>
      <c r="K344" s="10" t="str">
        <f t="shared" ca="1" si="59"/>
        <v>A4</v>
      </c>
      <c r="L344" s="10" t="s">
        <v>18</v>
      </c>
    </row>
    <row r="345" spans="2:12" x14ac:dyDescent="0.3">
      <c r="B345" s="10">
        <f t="shared" si="50"/>
        <v>338</v>
      </c>
      <c r="C345" s="11">
        <f t="shared" ca="1" si="51"/>
        <v>44438</v>
      </c>
      <c r="D345" s="10" t="str">
        <f t="shared" ca="1" si="52"/>
        <v>CARRO MÉDIO</v>
      </c>
      <c r="E345" s="10" t="str">
        <f t="shared" ca="1" si="53"/>
        <v>YXZD-2406</v>
      </c>
      <c r="F345" s="12" t="str">
        <f t="shared" ca="1" si="54"/>
        <v>10:21</v>
      </c>
      <c r="G345" s="12" t="str">
        <f t="shared" ca="1" si="55"/>
        <v>12:11</v>
      </c>
      <c r="H345" s="12">
        <f t="shared" ca="1" si="56"/>
        <v>7.6388888888888895E-2</v>
      </c>
      <c r="I345" s="10" t="str">
        <f t="shared" ca="1" si="57"/>
        <v>Cartão</v>
      </c>
      <c r="J345" s="13">
        <f t="shared" ca="1" si="58"/>
        <v>27.500000000000004</v>
      </c>
      <c r="K345" s="10" t="str">
        <f t="shared" ca="1" si="59"/>
        <v>A2</v>
      </c>
      <c r="L345" s="10" t="s">
        <v>18</v>
      </c>
    </row>
    <row r="346" spans="2:12" x14ac:dyDescent="0.3">
      <c r="B346" s="10">
        <f t="shared" si="50"/>
        <v>339</v>
      </c>
      <c r="C346" s="11">
        <f t="shared" ca="1" si="51"/>
        <v>44362</v>
      </c>
      <c r="D346" s="10" t="str">
        <f t="shared" ca="1" si="52"/>
        <v>CARRO MÉDIO</v>
      </c>
      <c r="E346" s="10" t="str">
        <f t="shared" ca="1" si="53"/>
        <v>ZCMQ-5931</v>
      </c>
      <c r="F346" s="12" t="str">
        <f t="shared" ca="1" si="54"/>
        <v>07:29</v>
      </c>
      <c r="G346" s="12" t="str">
        <f t="shared" ca="1" si="55"/>
        <v>14:20</v>
      </c>
      <c r="H346" s="12">
        <f t="shared" ca="1" si="56"/>
        <v>0.28541666666666665</v>
      </c>
      <c r="I346" s="10" t="str">
        <f t="shared" ca="1" si="57"/>
        <v>Dinheiro</v>
      </c>
      <c r="J346" s="13">
        <f t="shared" ca="1" si="58"/>
        <v>102.75</v>
      </c>
      <c r="K346" s="10" t="str">
        <f t="shared" ca="1" si="59"/>
        <v>B3</v>
      </c>
      <c r="L346" s="10" t="s">
        <v>18</v>
      </c>
    </row>
    <row r="347" spans="2:12" x14ac:dyDescent="0.3">
      <c r="B347" s="10">
        <f t="shared" si="50"/>
        <v>340</v>
      </c>
      <c r="C347" s="11">
        <f t="shared" ca="1" si="51"/>
        <v>44242</v>
      </c>
      <c r="D347" s="10" t="str">
        <f t="shared" ca="1" si="52"/>
        <v>CARRO PEQUENO</v>
      </c>
      <c r="E347" s="10" t="str">
        <f t="shared" ca="1" si="53"/>
        <v>ITIW-3133</v>
      </c>
      <c r="F347" s="12" t="str">
        <f t="shared" ca="1" si="54"/>
        <v>08:28</v>
      </c>
      <c r="G347" s="12" t="str">
        <f t="shared" ca="1" si="55"/>
        <v>13:34</v>
      </c>
      <c r="H347" s="12">
        <f t="shared" ca="1" si="56"/>
        <v>0.21249999999999997</v>
      </c>
      <c r="I347" s="10" t="str">
        <f t="shared" ca="1" si="57"/>
        <v>Dinheiro</v>
      </c>
      <c r="J347" s="13">
        <f t="shared" ca="1" si="58"/>
        <v>61.199999999999996</v>
      </c>
      <c r="K347" s="10" t="str">
        <f t="shared" ca="1" si="59"/>
        <v>B1</v>
      </c>
      <c r="L347" s="10" t="s">
        <v>18</v>
      </c>
    </row>
    <row r="348" spans="2:12" x14ac:dyDescent="0.3">
      <c r="B348" s="10">
        <f t="shared" si="50"/>
        <v>341</v>
      </c>
      <c r="C348" s="11">
        <f t="shared" ca="1" si="51"/>
        <v>44377</v>
      </c>
      <c r="D348" s="10" t="str">
        <f t="shared" ca="1" si="52"/>
        <v>CARRO GRANDE</v>
      </c>
      <c r="E348" s="10" t="str">
        <f t="shared" ca="1" si="53"/>
        <v>ETOH-2053</v>
      </c>
      <c r="F348" s="12" t="str">
        <f t="shared" ca="1" si="54"/>
        <v>08:14</v>
      </c>
      <c r="G348" s="12" t="str">
        <f t="shared" ca="1" si="55"/>
        <v>15:52</v>
      </c>
      <c r="H348" s="12">
        <f t="shared" ca="1" si="56"/>
        <v>0.31805555555555559</v>
      </c>
      <c r="I348" s="10" t="str">
        <f t="shared" ca="1" si="57"/>
        <v>Cartão</v>
      </c>
      <c r="J348" s="13">
        <f t="shared" ca="1" si="58"/>
        <v>152.66666666666669</v>
      </c>
      <c r="K348" s="10" t="str">
        <f t="shared" ca="1" si="59"/>
        <v>A5</v>
      </c>
      <c r="L348" s="10" t="s">
        <v>18</v>
      </c>
    </row>
    <row r="349" spans="2:12" x14ac:dyDescent="0.3">
      <c r="B349" s="10">
        <f t="shared" si="50"/>
        <v>342</v>
      </c>
      <c r="C349" s="11">
        <f t="shared" ca="1" si="51"/>
        <v>44369</v>
      </c>
      <c r="D349" s="10" t="str">
        <f t="shared" ca="1" si="52"/>
        <v>CARRO GRANDE</v>
      </c>
      <c r="E349" s="10" t="str">
        <f t="shared" ca="1" si="53"/>
        <v>UTBW-5437</v>
      </c>
      <c r="F349" s="12" t="str">
        <f t="shared" ca="1" si="54"/>
        <v>09:32</v>
      </c>
      <c r="G349" s="12" t="str">
        <f t="shared" ca="1" si="55"/>
        <v>14:37</v>
      </c>
      <c r="H349" s="12">
        <f t="shared" ca="1" si="56"/>
        <v>0.21180555555555564</v>
      </c>
      <c r="I349" s="10" t="str">
        <f t="shared" ca="1" si="57"/>
        <v>Dinheiro</v>
      </c>
      <c r="J349" s="13">
        <f t="shared" ca="1" si="58"/>
        <v>101.66666666666671</v>
      </c>
      <c r="K349" s="10" t="str">
        <f t="shared" ca="1" si="59"/>
        <v>A2</v>
      </c>
      <c r="L349" s="10" t="s">
        <v>18</v>
      </c>
    </row>
    <row r="350" spans="2:12" x14ac:dyDescent="0.3">
      <c r="B350" s="10">
        <f t="shared" si="50"/>
        <v>343</v>
      </c>
      <c r="C350" s="11">
        <f t="shared" ca="1" si="51"/>
        <v>44348</v>
      </c>
      <c r="D350" s="10" t="str">
        <f t="shared" ca="1" si="52"/>
        <v>CARRO GRANDE</v>
      </c>
      <c r="E350" s="10" t="str">
        <f t="shared" ca="1" si="53"/>
        <v>FLQY-3138</v>
      </c>
      <c r="F350" s="12" t="str">
        <f t="shared" ca="1" si="54"/>
        <v>08:42</v>
      </c>
      <c r="G350" s="12" t="str">
        <f t="shared" ca="1" si="55"/>
        <v>12:04</v>
      </c>
      <c r="H350" s="12">
        <f t="shared" ca="1" si="56"/>
        <v>0.14027777777777778</v>
      </c>
      <c r="I350" s="10" t="str">
        <f t="shared" ca="1" si="57"/>
        <v>Dinheiro</v>
      </c>
      <c r="J350" s="13">
        <f t="shared" ca="1" si="58"/>
        <v>67.333333333333329</v>
      </c>
      <c r="K350" s="10" t="str">
        <f t="shared" ca="1" si="59"/>
        <v>C4</v>
      </c>
      <c r="L350" s="10" t="s">
        <v>18</v>
      </c>
    </row>
    <row r="351" spans="2:12" x14ac:dyDescent="0.3">
      <c r="B351" s="10">
        <f t="shared" si="50"/>
        <v>344</v>
      </c>
      <c r="C351" s="11">
        <f t="shared" ca="1" si="51"/>
        <v>44326</v>
      </c>
      <c r="D351" s="10" t="str">
        <f t="shared" ca="1" si="52"/>
        <v>CARRO GRANDE</v>
      </c>
      <c r="E351" s="10" t="str">
        <f t="shared" ca="1" si="53"/>
        <v>DTAU-5188</v>
      </c>
      <c r="F351" s="12" t="str">
        <f t="shared" ca="1" si="54"/>
        <v>06:45</v>
      </c>
      <c r="G351" s="12" t="str">
        <f t="shared" ca="1" si="55"/>
        <v>14:09</v>
      </c>
      <c r="H351" s="12">
        <f t="shared" ca="1" si="56"/>
        <v>0.30833333333333335</v>
      </c>
      <c r="I351" s="10" t="str">
        <f t="shared" ca="1" si="57"/>
        <v>Cartão</v>
      </c>
      <c r="J351" s="13">
        <f t="shared" ca="1" si="58"/>
        <v>148</v>
      </c>
      <c r="K351" s="10" t="str">
        <f t="shared" ca="1" si="59"/>
        <v>A2</v>
      </c>
      <c r="L351" s="10" t="s">
        <v>18</v>
      </c>
    </row>
    <row r="352" spans="2:12" x14ac:dyDescent="0.3">
      <c r="B352" s="10">
        <f t="shared" si="50"/>
        <v>345</v>
      </c>
      <c r="C352" s="11">
        <f t="shared" ca="1" si="51"/>
        <v>44384</v>
      </c>
      <c r="D352" s="10" t="str">
        <f t="shared" ca="1" si="52"/>
        <v>CARRO MÉDIO</v>
      </c>
      <c r="E352" s="10" t="str">
        <f t="shared" ca="1" si="53"/>
        <v>ZJIF-8903</v>
      </c>
      <c r="F352" s="12" t="str">
        <f t="shared" ca="1" si="54"/>
        <v>08:46</v>
      </c>
      <c r="G352" s="12" t="str">
        <f t="shared" ca="1" si="55"/>
        <v>13:12</v>
      </c>
      <c r="H352" s="12">
        <f t="shared" ca="1" si="56"/>
        <v>0.18472222222222212</v>
      </c>
      <c r="I352" s="10" t="str">
        <f t="shared" ca="1" si="57"/>
        <v>Cartão</v>
      </c>
      <c r="J352" s="13">
        <f t="shared" ca="1" si="58"/>
        <v>66.499999999999957</v>
      </c>
      <c r="K352" s="10" t="str">
        <f t="shared" ca="1" si="59"/>
        <v>B2</v>
      </c>
      <c r="L352" s="10" t="s">
        <v>18</v>
      </c>
    </row>
    <row r="353" spans="2:12" x14ac:dyDescent="0.3">
      <c r="B353" s="10">
        <f t="shared" si="50"/>
        <v>346</v>
      </c>
      <c r="C353" s="11">
        <f t="shared" ca="1" si="51"/>
        <v>44461</v>
      </c>
      <c r="D353" s="10" t="str">
        <f t="shared" ca="1" si="52"/>
        <v>CARRO GRANDE</v>
      </c>
      <c r="E353" s="10" t="str">
        <f t="shared" ca="1" si="53"/>
        <v>EULX-8621</v>
      </c>
      <c r="F353" s="12" t="str">
        <f t="shared" ca="1" si="54"/>
        <v>10:07</v>
      </c>
      <c r="G353" s="12" t="str">
        <f t="shared" ca="1" si="55"/>
        <v>14:57</v>
      </c>
      <c r="H353" s="12">
        <f t="shared" ca="1" si="56"/>
        <v>0.2013888888888889</v>
      </c>
      <c r="I353" s="10" t="str">
        <f t="shared" ca="1" si="57"/>
        <v>Dinheiro</v>
      </c>
      <c r="J353" s="13">
        <f t="shared" ca="1" si="58"/>
        <v>96.666666666666686</v>
      </c>
      <c r="K353" s="10" t="str">
        <f t="shared" ca="1" si="59"/>
        <v>A1</v>
      </c>
      <c r="L353" s="10" t="s">
        <v>18</v>
      </c>
    </row>
    <row r="354" spans="2:12" x14ac:dyDescent="0.3">
      <c r="B354" s="10">
        <f t="shared" si="50"/>
        <v>347</v>
      </c>
      <c r="C354" s="11">
        <f t="shared" ca="1" si="51"/>
        <v>44412</v>
      </c>
      <c r="D354" s="10" t="str">
        <f t="shared" ca="1" si="52"/>
        <v>CARRO GRANDE</v>
      </c>
      <c r="E354" s="10" t="str">
        <f t="shared" ca="1" si="53"/>
        <v>YITG-8328</v>
      </c>
      <c r="F354" s="12" t="str">
        <f t="shared" ca="1" si="54"/>
        <v>09:43</v>
      </c>
      <c r="G354" s="12" t="str">
        <f t="shared" ca="1" si="55"/>
        <v>13:21</v>
      </c>
      <c r="H354" s="12">
        <f t="shared" ca="1" si="56"/>
        <v>0.15138888888888891</v>
      </c>
      <c r="I354" s="10" t="str">
        <f t="shared" ca="1" si="57"/>
        <v>Cartão</v>
      </c>
      <c r="J354" s="13">
        <f t="shared" ca="1" si="58"/>
        <v>72.666666666666671</v>
      </c>
      <c r="K354" s="10" t="str">
        <f t="shared" ca="1" si="59"/>
        <v>B4</v>
      </c>
      <c r="L354" s="10" t="s">
        <v>18</v>
      </c>
    </row>
    <row r="355" spans="2:12" x14ac:dyDescent="0.3">
      <c r="B355" s="10">
        <f t="shared" si="50"/>
        <v>348</v>
      </c>
      <c r="C355" s="11">
        <f t="shared" ca="1" si="51"/>
        <v>44467</v>
      </c>
      <c r="D355" s="10" t="str">
        <f t="shared" ca="1" si="52"/>
        <v>CARRO MÉDIO</v>
      </c>
      <c r="E355" s="10" t="str">
        <f t="shared" ca="1" si="53"/>
        <v>JOBR-6572</v>
      </c>
      <c r="F355" s="12" t="str">
        <f t="shared" ca="1" si="54"/>
        <v>08:03</v>
      </c>
      <c r="G355" s="12" t="str">
        <f t="shared" ca="1" si="55"/>
        <v>14:50</v>
      </c>
      <c r="H355" s="12">
        <f t="shared" ca="1" si="56"/>
        <v>0.28263888888888888</v>
      </c>
      <c r="I355" s="10" t="str">
        <f t="shared" ca="1" si="57"/>
        <v>Cartão</v>
      </c>
      <c r="J355" s="13">
        <f t="shared" ca="1" si="58"/>
        <v>101.75</v>
      </c>
      <c r="K355" s="10" t="str">
        <f t="shared" ca="1" si="59"/>
        <v>B2</v>
      </c>
      <c r="L355" s="10" t="s">
        <v>18</v>
      </c>
    </row>
    <row r="356" spans="2:12" x14ac:dyDescent="0.3">
      <c r="B356" s="10">
        <f t="shared" si="50"/>
        <v>349</v>
      </c>
      <c r="C356" s="11">
        <f t="shared" ca="1" si="51"/>
        <v>44371</v>
      </c>
      <c r="D356" s="10" t="str">
        <f t="shared" ca="1" si="52"/>
        <v>CARRO GRANDE</v>
      </c>
      <c r="E356" s="10" t="str">
        <f t="shared" ca="1" si="53"/>
        <v>IBYJ-4900</v>
      </c>
      <c r="F356" s="12" t="str">
        <f t="shared" ca="1" si="54"/>
        <v>06:15</v>
      </c>
      <c r="G356" s="12" t="str">
        <f t="shared" ca="1" si="55"/>
        <v>12:44</v>
      </c>
      <c r="H356" s="12">
        <f t="shared" ca="1" si="56"/>
        <v>0.27013888888888887</v>
      </c>
      <c r="I356" s="10" t="str">
        <f t="shared" ca="1" si="57"/>
        <v>Dinheiro</v>
      </c>
      <c r="J356" s="13">
        <f t="shared" ca="1" si="58"/>
        <v>129.66666666666666</v>
      </c>
      <c r="K356" s="10" t="str">
        <f t="shared" ca="1" si="59"/>
        <v>C4</v>
      </c>
      <c r="L356" s="10" t="s">
        <v>18</v>
      </c>
    </row>
    <row r="357" spans="2:12" x14ac:dyDescent="0.3">
      <c r="B357" s="10">
        <f t="shared" si="50"/>
        <v>350</v>
      </c>
      <c r="C357" s="11">
        <f t="shared" ca="1" si="51"/>
        <v>44275</v>
      </c>
      <c r="D357" s="10" t="str">
        <f t="shared" ca="1" si="52"/>
        <v>CARRO PEQUENO</v>
      </c>
      <c r="E357" s="10" t="str">
        <f t="shared" ca="1" si="53"/>
        <v>RDZT-4092</v>
      </c>
      <c r="F357" s="12" t="str">
        <f t="shared" ca="1" si="54"/>
        <v>11:11</v>
      </c>
      <c r="G357" s="12" t="str">
        <f t="shared" ca="1" si="55"/>
        <v>15:17</v>
      </c>
      <c r="H357" s="12">
        <f t="shared" ca="1" si="56"/>
        <v>0.17083333333333328</v>
      </c>
      <c r="I357" s="10" t="str">
        <f t="shared" ca="1" si="57"/>
        <v>Cartão</v>
      </c>
      <c r="J357" s="13">
        <f t="shared" ca="1" si="58"/>
        <v>49.199999999999989</v>
      </c>
      <c r="K357" s="10" t="str">
        <f t="shared" ca="1" si="59"/>
        <v>C2</v>
      </c>
      <c r="L357" s="10" t="s">
        <v>18</v>
      </c>
    </row>
    <row r="358" spans="2:12" x14ac:dyDescent="0.3">
      <c r="B358" s="10">
        <f t="shared" si="50"/>
        <v>351</v>
      </c>
      <c r="C358" s="11">
        <f t="shared" ca="1" si="51"/>
        <v>44250</v>
      </c>
      <c r="D358" s="10" t="str">
        <f t="shared" ca="1" si="52"/>
        <v>CARRO MÉDIO</v>
      </c>
      <c r="E358" s="10" t="str">
        <f t="shared" ca="1" si="53"/>
        <v>OGRM-5642</v>
      </c>
      <c r="F358" s="12" t="str">
        <f t="shared" ca="1" si="54"/>
        <v>07:54</v>
      </c>
      <c r="G358" s="12" t="str">
        <f t="shared" ca="1" si="55"/>
        <v>13:54</v>
      </c>
      <c r="H358" s="12">
        <f t="shared" ca="1" si="56"/>
        <v>0.25000000000000006</v>
      </c>
      <c r="I358" s="10" t="str">
        <f t="shared" ca="1" si="57"/>
        <v>Dinheiro</v>
      </c>
      <c r="J358" s="13">
        <f t="shared" ca="1" si="58"/>
        <v>90.000000000000028</v>
      </c>
      <c r="K358" s="10" t="str">
        <f t="shared" ca="1" si="59"/>
        <v>A1</v>
      </c>
      <c r="L358" s="10" t="s">
        <v>18</v>
      </c>
    </row>
    <row r="359" spans="2:12" x14ac:dyDescent="0.3">
      <c r="B359" s="10">
        <f t="shared" si="50"/>
        <v>352</v>
      </c>
      <c r="C359" s="11">
        <f t="shared" ca="1" si="51"/>
        <v>44413</v>
      </c>
      <c r="D359" s="10" t="str">
        <f t="shared" ca="1" si="52"/>
        <v>CARRO GRANDE</v>
      </c>
      <c r="E359" s="10" t="str">
        <f t="shared" ca="1" si="53"/>
        <v>ZAHG-1665</v>
      </c>
      <c r="F359" s="12" t="str">
        <f t="shared" ca="1" si="54"/>
        <v>08:07</v>
      </c>
      <c r="G359" s="12" t="str">
        <f t="shared" ca="1" si="55"/>
        <v>12:44</v>
      </c>
      <c r="H359" s="12">
        <f t="shared" ca="1" si="56"/>
        <v>0.19236111111111109</v>
      </c>
      <c r="I359" s="10" t="str">
        <f t="shared" ca="1" si="57"/>
        <v>Cartão</v>
      </c>
      <c r="J359" s="13">
        <f t="shared" ca="1" si="58"/>
        <v>92.333333333333329</v>
      </c>
      <c r="K359" s="10" t="str">
        <f t="shared" ca="1" si="59"/>
        <v>B4</v>
      </c>
      <c r="L359" s="10" t="s">
        <v>18</v>
      </c>
    </row>
    <row r="360" spans="2:12" x14ac:dyDescent="0.3">
      <c r="B360" s="10">
        <f t="shared" si="50"/>
        <v>353</v>
      </c>
      <c r="C360" s="11">
        <f t="shared" ca="1" si="51"/>
        <v>44216</v>
      </c>
      <c r="D360" s="10" t="str">
        <f t="shared" ca="1" si="52"/>
        <v>CARRO MÉDIO</v>
      </c>
      <c r="E360" s="10" t="str">
        <f t="shared" ca="1" si="53"/>
        <v>DPAG-6224</v>
      </c>
      <c r="F360" s="12" t="str">
        <f t="shared" ca="1" si="54"/>
        <v>09:03</v>
      </c>
      <c r="G360" s="12" t="str">
        <f t="shared" ca="1" si="55"/>
        <v>14:25</v>
      </c>
      <c r="H360" s="12">
        <f t="shared" ca="1" si="56"/>
        <v>0.22361111111111104</v>
      </c>
      <c r="I360" s="10" t="str">
        <f t="shared" ca="1" si="57"/>
        <v>Cartão</v>
      </c>
      <c r="J360" s="13">
        <f t="shared" ca="1" si="58"/>
        <v>80.499999999999986</v>
      </c>
      <c r="K360" s="10" t="str">
        <f t="shared" ca="1" si="59"/>
        <v>A2</v>
      </c>
      <c r="L360" s="10" t="s">
        <v>18</v>
      </c>
    </row>
    <row r="361" spans="2:12" x14ac:dyDescent="0.3">
      <c r="B361" s="10">
        <f t="shared" si="50"/>
        <v>354</v>
      </c>
      <c r="C361" s="11">
        <f t="shared" ca="1" si="51"/>
        <v>44441</v>
      </c>
      <c r="D361" s="10" t="str">
        <f t="shared" ca="1" si="52"/>
        <v>CARRO PEQUENO</v>
      </c>
      <c r="E361" s="10" t="str">
        <f t="shared" ca="1" si="53"/>
        <v>CJHY-9987</v>
      </c>
      <c r="F361" s="12" t="str">
        <f t="shared" ca="1" si="54"/>
        <v>10:43</v>
      </c>
      <c r="G361" s="12" t="str">
        <f t="shared" ca="1" si="55"/>
        <v>14:29</v>
      </c>
      <c r="H361" s="12">
        <f t="shared" ca="1" si="56"/>
        <v>0.15694444444444439</v>
      </c>
      <c r="I361" s="10" t="str">
        <f t="shared" ca="1" si="57"/>
        <v>Cartão</v>
      </c>
      <c r="J361" s="13">
        <f t="shared" ca="1" si="58"/>
        <v>45.199999999999982</v>
      </c>
      <c r="K361" s="10" t="str">
        <f t="shared" ca="1" si="59"/>
        <v>B2</v>
      </c>
      <c r="L361" s="10" t="s">
        <v>18</v>
      </c>
    </row>
    <row r="362" spans="2:12" x14ac:dyDescent="0.3">
      <c r="B362" s="10">
        <f t="shared" si="50"/>
        <v>355</v>
      </c>
      <c r="C362" s="11">
        <f t="shared" ca="1" si="51"/>
        <v>44320</v>
      </c>
      <c r="D362" s="10" t="str">
        <f t="shared" ca="1" si="52"/>
        <v>CARRO GRANDE</v>
      </c>
      <c r="E362" s="10" t="str">
        <f t="shared" ca="1" si="53"/>
        <v>LFUF-1520</v>
      </c>
      <c r="F362" s="12" t="str">
        <f t="shared" ca="1" si="54"/>
        <v>11:49</v>
      </c>
      <c r="G362" s="12" t="str">
        <f t="shared" ca="1" si="55"/>
        <v>14:45</v>
      </c>
      <c r="H362" s="12">
        <f t="shared" ca="1" si="56"/>
        <v>0.12222222222222229</v>
      </c>
      <c r="I362" s="10" t="str">
        <f t="shared" ca="1" si="57"/>
        <v>Cartão</v>
      </c>
      <c r="J362" s="13">
        <f t="shared" ca="1" si="58"/>
        <v>58.6666666666667</v>
      </c>
      <c r="K362" s="10" t="str">
        <f t="shared" ca="1" si="59"/>
        <v>C5</v>
      </c>
      <c r="L362" s="10" t="s">
        <v>18</v>
      </c>
    </row>
    <row r="363" spans="2:12" x14ac:dyDescent="0.3">
      <c r="B363" s="10">
        <f t="shared" si="50"/>
        <v>356</v>
      </c>
      <c r="C363" s="11">
        <f t="shared" ca="1" si="51"/>
        <v>44264</v>
      </c>
      <c r="D363" s="10" t="str">
        <f t="shared" ca="1" si="52"/>
        <v>CARRO GRANDE</v>
      </c>
      <c r="E363" s="10" t="str">
        <f t="shared" ca="1" si="53"/>
        <v>YLQB-7059</v>
      </c>
      <c r="F363" s="12" t="str">
        <f t="shared" ca="1" si="54"/>
        <v>10:52</v>
      </c>
      <c r="G363" s="12" t="str">
        <f t="shared" ca="1" si="55"/>
        <v>14:28</v>
      </c>
      <c r="H363" s="12">
        <f t="shared" ca="1" si="56"/>
        <v>0.14999999999999997</v>
      </c>
      <c r="I363" s="10" t="str">
        <f t="shared" ca="1" si="57"/>
        <v>Dinheiro</v>
      </c>
      <c r="J363" s="13">
        <f t="shared" ca="1" si="58"/>
        <v>71.999999999999986</v>
      </c>
      <c r="K363" s="10" t="str">
        <f t="shared" ca="1" si="59"/>
        <v>B1</v>
      </c>
      <c r="L363" s="10" t="s">
        <v>18</v>
      </c>
    </row>
    <row r="364" spans="2:12" x14ac:dyDescent="0.3">
      <c r="B364" s="10">
        <f t="shared" si="50"/>
        <v>357</v>
      </c>
      <c r="C364" s="11">
        <f t="shared" ca="1" si="51"/>
        <v>44317</v>
      </c>
      <c r="D364" s="10" t="str">
        <f t="shared" ca="1" si="52"/>
        <v>CARRO GRANDE</v>
      </c>
      <c r="E364" s="10" t="str">
        <f t="shared" ca="1" si="53"/>
        <v>OVBV-9221</v>
      </c>
      <c r="F364" s="12" t="str">
        <f t="shared" ca="1" si="54"/>
        <v>11:40</v>
      </c>
      <c r="G364" s="12" t="str">
        <f t="shared" ca="1" si="55"/>
        <v>15:21</v>
      </c>
      <c r="H364" s="12">
        <f t="shared" ca="1" si="56"/>
        <v>0.15347222222222218</v>
      </c>
      <c r="I364" s="10" t="str">
        <f t="shared" ca="1" si="57"/>
        <v>Cartão</v>
      </c>
      <c r="J364" s="13">
        <f t="shared" ca="1" si="58"/>
        <v>73.666666666666643</v>
      </c>
      <c r="K364" s="10" t="str">
        <f t="shared" ca="1" si="59"/>
        <v>B4</v>
      </c>
      <c r="L364" s="10" t="s">
        <v>18</v>
      </c>
    </row>
    <row r="365" spans="2:12" x14ac:dyDescent="0.3">
      <c r="B365" s="10">
        <f t="shared" si="50"/>
        <v>358</v>
      </c>
      <c r="C365" s="11">
        <f t="shared" ca="1" si="51"/>
        <v>44413</v>
      </c>
      <c r="D365" s="10" t="str">
        <f t="shared" ca="1" si="52"/>
        <v>CARRO PEQUENO</v>
      </c>
      <c r="E365" s="10" t="str">
        <f t="shared" ca="1" si="53"/>
        <v>GYEA-4640</v>
      </c>
      <c r="F365" s="12" t="str">
        <f t="shared" ca="1" si="54"/>
        <v>10:43</v>
      </c>
      <c r="G365" s="12" t="str">
        <f t="shared" ca="1" si="55"/>
        <v>12:21</v>
      </c>
      <c r="H365" s="12">
        <f t="shared" ca="1" si="56"/>
        <v>6.805555555555548E-2</v>
      </c>
      <c r="I365" s="10" t="str">
        <f t="shared" ca="1" si="57"/>
        <v>Dinheiro</v>
      </c>
      <c r="J365" s="13">
        <f t="shared" ca="1" si="58"/>
        <v>19.59999999999998</v>
      </c>
      <c r="K365" s="10" t="str">
        <f t="shared" ca="1" si="59"/>
        <v>B4</v>
      </c>
      <c r="L365" s="10" t="s">
        <v>18</v>
      </c>
    </row>
    <row r="366" spans="2:12" x14ac:dyDescent="0.3">
      <c r="B366" s="10">
        <f t="shared" si="50"/>
        <v>359</v>
      </c>
      <c r="C366" s="11">
        <f t="shared" ca="1" si="51"/>
        <v>44396</v>
      </c>
      <c r="D366" s="10" t="str">
        <f t="shared" ca="1" si="52"/>
        <v>CARRO GRANDE</v>
      </c>
      <c r="E366" s="10" t="str">
        <f t="shared" ca="1" si="53"/>
        <v>WNGO-6099</v>
      </c>
      <c r="F366" s="12" t="str">
        <f t="shared" ca="1" si="54"/>
        <v>09:41</v>
      </c>
      <c r="G366" s="12" t="str">
        <f t="shared" ca="1" si="55"/>
        <v>12:17</v>
      </c>
      <c r="H366" s="12">
        <f t="shared" ca="1" si="56"/>
        <v>0.10833333333333328</v>
      </c>
      <c r="I366" s="10" t="str">
        <f t="shared" ca="1" si="57"/>
        <v>Dinheiro</v>
      </c>
      <c r="J366" s="13">
        <f t="shared" ca="1" si="58"/>
        <v>51.999999999999972</v>
      </c>
      <c r="K366" s="10" t="str">
        <f t="shared" ca="1" si="59"/>
        <v>A2</v>
      </c>
      <c r="L366" s="10" t="s">
        <v>18</v>
      </c>
    </row>
    <row r="367" spans="2:12" x14ac:dyDescent="0.3">
      <c r="B367" s="10">
        <f t="shared" si="50"/>
        <v>360</v>
      </c>
      <c r="C367" s="11">
        <f t="shared" ca="1" si="51"/>
        <v>44275</v>
      </c>
      <c r="D367" s="10" t="str">
        <f t="shared" ca="1" si="52"/>
        <v>MOTO</v>
      </c>
      <c r="E367" s="10" t="str">
        <f t="shared" ca="1" si="53"/>
        <v>FTXI-3183</v>
      </c>
      <c r="F367" s="12" t="str">
        <f t="shared" ca="1" si="54"/>
        <v>06:43</v>
      </c>
      <c r="G367" s="12" t="str">
        <f t="shared" ca="1" si="55"/>
        <v>13:56</v>
      </c>
      <c r="H367" s="12">
        <f t="shared" ca="1" si="56"/>
        <v>0.30069444444444449</v>
      </c>
      <c r="I367" s="10" t="str">
        <f t="shared" ca="1" si="57"/>
        <v>Cartão</v>
      </c>
      <c r="J367" s="13">
        <f t="shared" ca="1" si="58"/>
        <v>64.95</v>
      </c>
      <c r="K367" s="10" t="str">
        <f t="shared" ca="1" si="59"/>
        <v>C3</v>
      </c>
      <c r="L367" s="10" t="s">
        <v>18</v>
      </c>
    </row>
    <row r="368" spans="2:12" x14ac:dyDescent="0.3">
      <c r="B368" s="10">
        <f t="shared" si="50"/>
        <v>361</v>
      </c>
      <c r="C368" s="11">
        <f t="shared" ca="1" si="51"/>
        <v>44341</v>
      </c>
      <c r="D368" s="10" t="str">
        <f t="shared" ca="1" si="52"/>
        <v>MOTO</v>
      </c>
      <c r="E368" s="10" t="str">
        <f t="shared" ca="1" si="53"/>
        <v>YCJS-8861</v>
      </c>
      <c r="F368" s="12" t="str">
        <f t="shared" ca="1" si="54"/>
        <v>09:51</v>
      </c>
      <c r="G368" s="12" t="str">
        <f t="shared" ca="1" si="55"/>
        <v>14:46</v>
      </c>
      <c r="H368" s="12">
        <f t="shared" ca="1" si="56"/>
        <v>0.20486111111111116</v>
      </c>
      <c r="I368" s="10" t="str">
        <f t="shared" ca="1" si="57"/>
        <v>Cartão</v>
      </c>
      <c r="J368" s="13">
        <f t="shared" ca="1" si="58"/>
        <v>44.250000000000014</v>
      </c>
      <c r="K368" s="10" t="str">
        <f t="shared" ca="1" si="59"/>
        <v>B3</v>
      </c>
      <c r="L368" s="10" t="s">
        <v>18</v>
      </c>
    </row>
    <row r="369" spans="2:12" x14ac:dyDescent="0.3">
      <c r="B369" s="10">
        <f t="shared" si="50"/>
        <v>362</v>
      </c>
      <c r="C369" s="11">
        <f t="shared" ca="1" si="51"/>
        <v>44348</v>
      </c>
      <c r="D369" s="10" t="str">
        <f t="shared" ca="1" si="52"/>
        <v>CARRO MÉDIO</v>
      </c>
      <c r="E369" s="10" t="str">
        <f t="shared" ca="1" si="53"/>
        <v>MCMP-3071</v>
      </c>
      <c r="F369" s="12" t="str">
        <f t="shared" ca="1" si="54"/>
        <v>09:37</v>
      </c>
      <c r="G369" s="12" t="str">
        <f t="shared" ca="1" si="55"/>
        <v>14:46</v>
      </c>
      <c r="H369" s="12">
        <f t="shared" ca="1" si="56"/>
        <v>0.21458333333333335</v>
      </c>
      <c r="I369" s="10" t="str">
        <f t="shared" ca="1" si="57"/>
        <v>Dinheiro</v>
      </c>
      <c r="J369" s="13">
        <f t="shared" ca="1" si="58"/>
        <v>77.25</v>
      </c>
      <c r="K369" s="10" t="str">
        <f t="shared" ca="1" si="59"/>
        <v>C2</v>
      </c>
      <c r="L369" s="10" t="s">
        <v>18</v>
      </c>
    </row>
    <row r="370" spans="2:12" x14ac:dyDescent="0.3">
      <c r="B370" s="10">
        <f t="shared" si="50"/>
        <v>363</v>
      </c>
      <c r="C370" s="11">
        <f t="shared" ca="1" si="51"/>
        <v>44466</v>
      </c>
      <c r="D370" s="10" t="str">
        <f t="shared" ca="1" si="52"/>
        <v>CARRO PEQUENO</v>
      </c>
      <c r="E370" s="10" t="str">
        <f t="shared" ca="1" si="53"/>
        <v>KWXZ-7258</v>
      </c>
      <c r="F370" s="12" t="str">
        <f t="shared" ca="1" si="54"/>
        <v>06:34</v>
      </c>
      <c r="G370" s="12" t="str">
        <f t="shared" ca="1" si="55"/>
        <v>13:03</v>
      </c>
      <c r="H370" s="12">
        <f t="shared" ca="1" si="56"/>
        <v>0.27013888888888898</v>
      </c>
      <c r="I370" s="10" t="str">
        <f t="shared" ca="1" si="57"/>
        <v>Cartão</v>
      </c>
      <c r="J370" s="13">
        <f t="shared" ca="1" si="58"/>
        <v>77.80000000000004</v>
      </c>
      <c r="K370" s="10" t="str">
        <f t="shared" ca="1" si="59"/>
        <v>B3</v>
      </c>
      <c r="L370" s="10" t="s">
        <v>18</v>
      </c>
    </row>
    <row r="371" spans="2:12" x14ac:dyDescent="0.3">
      <c r="B371" s="10">
        <f t="shared" si="50"/>
        <v>364</v>
      </c>
      <c r="C371" s="11">
        <f t="shared" ca="1" si="51"/>
        <v>44314</v>
      </c>
      <c r="D371" s="10" t="str">
        <f t="shared" ca="1" si="52"/>
        <v>MOTO</v>
      </c>
      <c r="E371" s="10" t="str">
        <f t="shared" ca="1" si="53"/>
        <v>NCTE-1946</v>
      </c>
      <c r="F371" s="12" t="str">
        <f t="shared" ca="1" si="54"/>
        <v>08:36</v>
      </c>
      <c r="G371" s="12" t="str">
        <f t="shared" ca="1" si="55"/>
        <v>13:30</v>
      </c>
      <c r="H371" s="12">
        <f t="shared" ca="1" si="56"/>
        <v>0.20416666666666666</v>
      </c>
      <c r="I371" s="10" t="str">
        <f t="shared" ca="1" si="57"/>
        <v>Cartão</v>
      </c>
      <c r="J371" s="13">
        <f t="shared" ca="1" si="58"/>
        <v>44.1</v>
      </c>
      <c r="K371" s="10" t="str">
        <f t="shared" ca="1" si="59"/>
        <v>B1</v>
      </c>
      <c r="L371" s="10" t="s">
        <v>18</v>
      </c>
    </row>
    <row r="372" spans="2:12" x14ac:dyDescent="0.3">
      <c r="B372" s="10">
        <f t="shared" si="50"/>
        <v>365</v>
      </c>
      <c r="C372" s="11">
        <f t="shared" ca="1" si="51"/>
        <v>44314</v>
      </c>
      <c r="D372" s="10" t="str">
        <f t="shared" ca="1" si="52"/>
        <v>CARRO MÉDIO</v>
      </c>
      <c r="E372" s="10" t="str">
        <f t="shared" ca="1" si="53"/>
        <v>YIZY-5028</v>
      </c>
      <c r="F372" s="12" t="str">
        <f t="shared" ca="1" si="54"/>
        <v>07:20</v>
      </c>
      <c r="G372" s="12" t="str">
        <f t="shared" ca="1" si="55"/>
        <v>13:35</v>
      </c>
      <c r="H372" s="12">
        <f t="shared" ca="1" si="56"/>
        <v>0.26041666666666669</v>
      </c>
      <c r="I372" s="10" t="str">
        <f t="shared" ca="1" si="57"/>
        <v>Cartão</v>
      </c>
      <c r="J372" s="13">
        <f t="shared" ca="1" si="58"/>
        <v>93.75</v>
      </c>
      <c r="K372" s="10" t="str">
        <f t="shared" ca="1" si="59"/>
        <v>C3</v>
      </c>
      <c r="L372" s="10" t="s">
        <v>18</v>
      </c>
    </row>
    <row r="373" spans="2:12" x14ac:dyDescent="0.3">
      <c r="B373" s="10">
        <f t="shared" si="50"/>
        <v>366</v>
      </c>
      <c r="C373" s="11">
        <f t="shared" ca="1" si="51"/>
        <v>44238</v>
      </c>
      <c r="D373" s="10" t="str">
        <f t="shared" ca="1" si="52"/>
        <v>MOTO</v>
      </c>
      <c r="E373" s="10" t="str">
        <f t="shared" ca="1" si="53"/>
        <v>YGYJ-4171</v>
      </c>
      <c r="F373" s="12" t="str">
        <f t="shared" ca="1" si="54"/>
        <v>07:34</v>
      </c>
      <c r="G373" s="12" t="str">
        <f t="shared" ca="1" si="55"/>
        <v>15:36</v>
      </c>
      <c r="H373" s="12">
        <f t="shared" ca="1" si="56"/>
        <v>0.33472222222222225</v>
      </c>
      <c r="I373" s="10" t="str">
        <f t="shared" ca="1" si="57"/>
        <v>Cartão</v>
      </c>
      <c r="J373" s="13">
        <f t="shared" ca="1" si="58"/>
        <v>72.300000000000011</v>
      </c>
      <c r="K373" s="10" t="str">
        <f t="shared" ca="1" si="59"/>
        <v>A5</v>
      </c>
      <c r="L373" s="10" t="s">
        <v>18</v>
      </c>
    </row>
    <row r="374" spans="2:12" x14ac:dyDescent="0.3">
      <c r="B374" s="10">
        <f t="shared" si="50"/>
        <v>367</v>
      </c>
      <c r="C374" s="11">
        <f t="shared" ca="1" si="51"/>
        <v>44460</v>
      </c>
      <c r="D374" s="10" t="str">
        <f t="shared" ca="1" si="52"/>
        <v>CARRO PEQUENO</v>
      </c>
      <c r="E374" s="10" t="str">
        <f t="shared" ca="1" si="53"/>
        <v>WNYP-3283</v>
      </c>
      <c r="F374" s="12" t="str">
        <f t="shared" ca="1" si="54"/>
        <v>06:32</v>
      </c>
      <c r="G374" s="12" t="str">
        <f t="shared" ca="1" si="55"/>
        <v>15:18</v>
      </c>
      <c r="H374" s="12">
        <f t="shared" ca="1" si="56"/>
        <v>0.36527777777777787</v>
      </c>
      <c r="I374" s="10" t="str">
        <f t="shared" ca="1" si="57"/>
        <v>Cartão</v>
      </c>
      <c r="J374" s="13">
        <f t="shared" ca="1" si="58"/>
        <v>105.20000000000003</v>
      </c>
      <c r="K374" s="10" t="str">
        <f t="shared" ca="1" si="59"/>
        <v>C3</v>
      </c>
      <c r="L374" s="10" t="s">
        <v>18</v>
      </c>
    </row>
    <row r="375" spans="2:12" x14ac:dyDescent="0.3">
      <c r="B375" s="10">
        <f t="shared" si="50"/>
        <v>368</v>
      </c>
      <c r="C375" s="11">
        <f t="shared" ca="1" si="51"/>
        <v>44284</v>
      </c>
      <c r="D375" s="10" t="str">
        <f t="shared" ca="1" si="52"/>
        <v>MOTO</v>
      </c>
      <c r="E375" s="10" t="str">
        <f t="shared" ca="1" si="53"/>
        <v>HHYE-7081</v>
      </c>
      <c r="F375" s="12" t="str">
        <f t="shared" ca="1" si="54"/>
        <v>07:24</v>
      </c>
      <c r="G375" s="12" t="str">
        <f t="shared" ca="1" si="55"/>
        <v>13:50</v>
      </c>
      <c r="H375" s="12">
        <f t="shared" ca="1" si="56"/>
        <v>0.2680555555555556</v>
      </c>
      <c r="I375" s="10" t="str">
        <f t="shared" ca="1" si="57"/>
        <v>Cartão</v>
      </c>
      <c r="J375" s="13">
        <f t="shared" ca="1" si="58"/>
        <v>57.900000000000013</v>
      </c>
      <c r="K375" s="10" t="str">
        <f t="shared" ca="1" si="59"/>
        <v>B4</v>
      </c>
      <c r="L375" s="10" t="s">
        <v>18</v>
      </c>
    </row>
    <row r="376" spans="2:12" x14ac:dyDescent="0.3">
      <c r="B376" s="10">
        <f t="shared" si="50"/>
        <v>369</v>
      </c>
      <c r="C376" s="11">
        <f t="shared" ca="1" si="51"/>
        <v>44218</v>
      </c>
      <c r="D376" s="10" t="str">
        <f t="shared" ca="1" si="52"/>
        <v>MOTO</v>
      </c>
      <c r="E376" s="10" t="str">
        <f t="shared" ca="1" si="53"/>
        <v>QXEJ-4648</v>
      </c>
      <c r="F376" s="12" t="str">
        <f t="shared" ca="1" si="54"/>
        <v>07:51</v>
      </c>
      <c r="G376" s="12" t="str">
        <f t="shared" ca="1" si="55"/>
        <v>12:19</v>
      </c>
      <c r="H376" s="12">
        <f t="shared" ca="1" si="56"/>
        <v>0.18611111111111106</v>
      </c>
      <c r="I376" s="10" t="str">
        <f t="shared" ca="1" si="57"/>
        <v>Cartão</v>
      </c>
      <c r="J376" s="13">
        <f t="shared" ca="1" si="58"/>
        <v>40.199999999999989</v>
      </c>
      <c r="K376" s="10" t="str">
        <f t="shared" ca="1" si="59"/>
        <v>B5</v>
      </c>
      <c r="L376" s="10" t="s">
        <v>18</v>
      </c>
    </row>
    <row r="377" spans="2:12" x14ac:dyDescent="0.3">
      <c r="B377" s="10">
        <f t="shared" si="50"/>
        <v>370</v>
      </c>
      <c r="C377" s="11">
        <f t="shared" ca="1" si="51"/>
        <v>44218</v>
      </c>
      <c r="D377" s="10" t="str">
        <f t="shared" ca="1" si="52"/>
        <v>CARRO PEQUENO</v>
      </c>
      <c r="E377" s="10" t="str">
        <f t="shared" ca="1" si="53"/>
        <v>KGZP-8310</v>
      </c>
      <c r="F377" s="12" t="str">
        <f t="shared" ca="1" si="54"/>
        <v>09:11</v>
      </c>
      <c r="G377" s="12" t="str">
        <f t="shared" ca="1" si="55"/>
        <v>12:07</v>
      </c>
      <c r="H377" s="12">
        <f t="shared" ca="1" si="56"/>
        <v>0.12222222222222218</v>
      </c>
      <c r="I377" s="10" t="str">
        <f t="shared" ca="1" si="57"/>
        <v>Cartão</v>
      </c>
      <c r="J377" s="13">
        <f t="shared" ca="1" si="58"/>
        <v>35.199999999999989</v>
      </c>
      <c r="K377" s="10" t="str">
        <f t="shared" ca="1" si="59"/>
        <v>A2</v>
      </c>
      <c r="L377" s="10" t="s">
        <v>18</v>
      </c>
    </row>
    <row r="378" spans="2:12" x14ac:dyDescent="0.3">
      <c r="B378" s="10">
        <f t="shared" si="50"/>
        <v>371</v>
      </c>
      <c r="C378" s="11">
        <f t="shared" ca="1" si="51"/>
        <v>44201</v>
      </c>
      <c r="D378" s="10" t="str">
        <f t="shared" ca="1" si="52"/>
        <v>CARRO GRANDE</v>
      </c>
      <c r="E378" s="10" t="str">
        <f t="shared" ca="1" si="53"/>
        <v>UBNN-6258</v>
      </c>
      <c r="F378" s="12" t="str">
        <f t="shared" ca="1" si="54"/>
        <v>08:43</v>
      </c>
      <c r="G378" s="12" t="str">
        <f t="shared" ca="1" si="55"/>
        <v>14:34</v>
      </c>
      <c r="H378" s="12">
        <f t="shared" ca="1" si="56"/>
        <v>0.24374999999999997</v>
      </c>
      <c r="I378" s="10" t="str">
        <f t="shared" ca="1" si="57"/>
        <v>Cartão</v>
      </c>
      <c r="J378" s="13">
        <f t="shared" ca="1" si="58"/>
        <v>117</v>
      </c>
      <c r="K378" s="10" t="str">
        <f t="shared" ca="1" si="59"/>
        <v>B3</v>
      </c>
      <c r="L378" s="10" t="s">
        <v>18</v>
      </c>
    </row>
    <row r="379" spans="2:12" x14ac:dyDescent="0.3">
      <c r="B379" s="10">
        <f t="shared" si="50"/>
        <v>372</v>
      </c>
      <c r="C379" s="11">
        <f t="shared" ca="1" si="51"/>
        <v>44411</v>
      </c>
      <c r="D379" s="10" t="str">
        <f t="shared" ca="1" si="52"/>
        <v>CARRO PEQUENO</v>
      </c>
      <c r="E379" s="10" t="str">
        <f t="shared" ca="1" si="53"/>
        <v>EYSK-7416</v>
      </c>
      <c r="F379" s="12" t="str">
        <f t="shared" ca="1" si="54"/>
        <v>08:03</v>
      </c>
      <c r="G379" s="12" t="str">
        <f t="shared" ca="1" si="55"/>
        <v>15:31</v>
      </c>
      <c r="H379" s="12">
        <f t="shared" ca="1" si="56"/>
        <v>0.31111111111111112</v>
      </c>
      <c r="I379" s="10" t="str">
        <f t="shared" ca="1" si="57"/>
        <v>Cartão</v>
      </c>
      <c r="J379" s="13">
        <f t="shared" ca="1" si="58"/>
        <v>89.6</v>
      </c>
      <c r="K379" s="10" t="str">
        <f t="shared" ca="1" si="59"/>
        <v>A1</v>
      </c>
      <c r="L379" s="10" t="s">
        <v>18</v>
      </c>
    </row>
    <row r="380" spans="2:12" x14ac:dyDescent="0.3">
      <c r="B380" s="10">
        <f t="shared" si="50"/>
        <v>373</v>
      </c>
      <c r="C380" s="11">
        <f t="shared" ca="1" si="51"/>
        <v>44425</v>
      </c>
      <c r="D380" s="10" t="str">
        <f t="shared" ca="1" si="52"/>
        <v>MOTO</v>
      </c>
      <c r="E380" s="10" t="str">
        <f t="shared" ca="1" si="53"/>
        <v>MIZX-5974</v>
      </c>
      <c r="F380" s="12" t="str">
        <f t="shared" ca="1" si="54"/>
        <v>09:43</v>
      </c>
      <c r="G380" s="12" t="str">
        <f t="shared" ca="1" si="55"/>
        <v>13:05</v>
      </c>
      <c r="H380" s="12">
        <f t="shared" ca="1" si="56"/>
        <v>0.14027777777777783</v>
      </c>
      <c r="I380" s="10" t="str">
        <f t="shared" ca="1" si="57"/>
        <v>Dinheiro</v>
      </c>
      <c r="J380" s="13">
        <f t="shared" ca="1" si="58"/>
        <v>30.300000000000011</v>
      </c>
      <c r="K380" s="10" t="str">
        <f t="shared" ca="1" si="59"/>
        <v>C1</v>
      </c>
      <c r="L380" s="10" t="s">
        <v>18</v>
      </c>
    </row>
    <row r="381" spans="2:12" x14ac:dyDescent="0.3">
      <c r="B381" s="10">
        <f t="shared" si="50"/>
        <v>374</v>
      </c>
      <c r="C381" s="11">
        <f t="shared" ca="1" si="51"/>
        <v>44424</v>
      </c>
      <c r="D381" s="10" t="str">
        <f t="shared" ca="1" si="52"/>
        <v>CARRO PEQUENO</v>
      </c>
      <c r="E381" s="10" t="str">
        <f t="shared" ca="1" si="53"/>
        <v>UNJE-5379</v>
      </c>
      <c r="F381" s="12" t="str">
        <f t="shared" ca="1" si="54"/>
        <v>07:29</v>
      </c>
      <c r="G381" s="12" t="str">
        <f t="shared" ca="1" si="55"/>
        <v>12:03</v>
      </c>
      <c r="H381" s="12">
        <f t="shared" ca="1" si="56"/>
        <v>0.19027777777777777</v>
      </c>
      <c r="I381" s="10" t="str">
        <f t="shared" ca="1" si="57"/>
        <v>Dinheiro</v>
      </c>
      <c r="J381" s="13">
        <f t="shared" ca="1" si="58"/>
        <v>54.8</v>
      </c>
      <c r="K381" s="10" t="str">
        <f t="shared" ca="1" si="59"/>
        <v>A4</v>
      </c>
      <c r="L381" s="10" t="s">
        <v>18</v>
      </c>
    </row>
    <row r="382" spans="2:12" x14ac:dyDescent="0.3">
      <c r="B382" s="10">
        <f t="shared" si="50"/>
        <v>375</v>
      </c>
      <c r="C382" s="11">
        <f t="shared" ca="1" si="51"/>
        <v>44361</v>
      </c>
      <c r="D382" s="10" t="str">
        <f t="shared" ca="1" si="52"/>
        <v>MOTO</v>
      </c>
      <c r="E382" s="10" t="str">
        <f t="shared" ca="1" si="53"/>
        <v>AKWF-4680</v>
      </c>
      <c r="F382" s="12" t="str">
        <f t="shared" ca="1" si="54"/>
        <v>09:08</v>
      </c>
      <c r="G382" s="12" t="str">
        <f t="shared" ca="1" si="55"/>
        <v>15:38</v>
      </c>
      <c r="H382" s="12">
        <f t="shared" ca="1" si="56"/>
        <v>0.27083333333333337</v>
      </c>
      <c r="I382" s="10" t="str">
        <f t="shared" ca="1" si="57"/>
        <v>Dinheiro</v>
      </c>
      <c r="J382" s="13">
        <f t="shared" ca="1" si="58"/>
        <v>58.500000000000007</v>
      </c>
      <c r="K382" s="10" t="str">
        <f t="shared" ca="1" si="59"/>
        <v>A4</v>
      </c>
      <c r="L382" s="10" t="s">
        <v>18</v>
      </c>
    </row>
    <row r="383" spans="2:12" x14ac:dyDescent="0.3">
      <c r="B383" s="10">
        <f t="shared" si="50"/>
        <v>376</v>
      </c>
      <c r="C383" s="11">
        <f t="shared" ca="1" si="51"/>
        <v>44343</v>
      </c>
      <c r="D383" s="10" t="str">
        <f t="shared" ca="1" si="52"/>
        <v>MOTO</v>
      </c>
      <c r="E383" s="10" t="str">
        <f t="shared" ca="1" si="53"/>
        <v>VDPR-5033</v>
      </c>
      <c r="F383" s="12" t="str">
        <f t="shared" ca="1" si="54"/>
        <v>08:08</v>
      </c>
      <c r="G383" s="12" t="str">
        <f t="shared" ca="1" si="55"/>
        <v>15:48</v>
      </c>
      <c r="H383" s="12">
        <f t="shared" ca="1" si="56"/>
        <v>0.31944444444444448</v>
      </c>
      <c r="I383" s="10" t="str">
        <f t="shared" ca="1" si="57"/>
        <v>Cartão</v>
      </c>
      <c r="J383" s="13">
        <f t="shared" ca="1" si="58"/>
        <v>69.000000000000014</v>
      </c>
      <c r="K383" s="10" t="str">
        <f t="shared" ca="1" si="59"/>
        <v>C5</v>
      </c>
      <c r="L383" s="10" t="s">
        <v>18</v>
      </c>
    </row>
    <row r="384" spans="2:12" x14ac:dyDescent="0.3">
      <c r="B384" s="10">
        <f t="shared" si="50"/>
        <v>377</v>
      </c>
      <c r="C384" s="11">
        <f t="shared" ca="1" si="51"/>
        <v>44279</v>
      </c>
      <c r="D384" s="10" t="str">
        <f t="shared" ca="1" si="52"/>
        <v>CARRO GRANDE</v>
      </c>
      <c r="E384" s="10" t="str">
        <f t="shared" ca="1" si="53"/>
        <v>PWFD-4454</v>
      </c>
      <c r="F384" s="12" t="str">
        <f t="shared" ca="1" si="54"/>
        <v>09:50</v>
      </c>
      <c r="G384" s="12" t="str">
        <f t="shared" ca="1" si="55"/>
        <v>15:49</v>
      </c>
      <c r="H384" s="12">
        <f t="shared" ca="1" si="56"/>
        <v>0.2493055555555555</v>
      </c>
      <c r="I384" s="10" t="str">
        <f t="shared" ca="1" si="57"/>
        <v>Dinheiro</v>
      </c>
      <c r="J384" s="13">
        <f t="shared" ca="1" si="58"/>
        <v>119.66666666666666</v>
      </c>
      <c r="K384" s="10" t="str">
        <f t="shared" ca="1" si="59"/>
        <v>B4</v>
      </c>
      <c r="L384" s="10" t="s">
        <v>18</v>
      </c>
    </row>
    <row r="385" spans="2:12" x14ac:dyDescent="0.3">
      <c r="B385" s="10">
        <f t="shared" si="50"/>
        <v>378</v>
      </c>
      <c r="C385" s="11">
        <f t="shared" ca="1" si="51"/>
        <v>44394</v>
      </c>
      <c r="D385" s="10" t="str">
        <f t="shared" ca="1" si="52"/>
        <v>CARRO GRANDE</v>
      </c>
      <c r="E385" s="10" t="str">
        <f t="shared" ca="1" si="53"/>
        <v>PIGT-7599</v>
      </c>
      <c r="F385" s="12" t="str">
        <f t="shared" ca="1" si="54"/>
        <v>06:46</v>
      </c>
      <c r="G385" s="12" t="str">
        <f t="shared" ca="1" si="55"/>
        <v>12:17</v>
      </c>
      <c r="H385" s="12">
        <f t="shared" ca="1" si="56"/>
        <v>0.22986111111111107</v>
      </c>
      <c r="I385" s="10" t="str">
        <f t="shared" ca="1" si="57"/>
        <v>Cartão</v>
      </c>
      <c r="J385" s="13">
        <f t="shared" ca="1" si="58"/>
        <v>110.33333333333331</v>
      </c>
      <c r="K385" s="10" t="str">
        <f t="shared" ca="1" si="59"/>
        <v>B1</v>
      </c>
      <c r="L385" s="10" t="s">
        <v>18</v>
      </c>
    </row>
    <row r="386" spans="2:12" x14ac:dyDescent="0.3">
      <c r="B386" s="10">
        <f t="shared" si="50"/>
        <v>379</v>
      </c>
      <c r="C386" s="11">
        <f t="shared" ca="1" si="51"/>
        <v>44265</v>
      </c>
      <c r="D386" s="10" t="str">
        <f t="shared" ca="1" si="52"/>
        <v>MOTO</v>
      </c>
      <c r="E386" s="10" t="str">
        <f t="shared" ca="1" si="53"/>
        <v>EGAN-7962</v>
      </c>
      <c r="F386" s="12" t="str">
        <f t="shared" ca="1" si="54"/>
        <v>11:38</v>
      </c>
      <c r="G386" s="12" t="str">
        <f t="shared" ca="1" si="55"/>
        <v>12:53</v>
      </c>
      <c r="H386" s="12">
        <f t="shared" ca="1" si="56"/>
        <v>5.2083333333333315E-2</v>
      </c>
      <c r="I386" s="10" t="str">
        <f t="shared" ca="1" si="57"/>
        <v>Cartão</v>
      </c>
      <c r="J386" s="13">
        <f t="shared" ca="1" si="58"/>
        <v>11.249999999999996</v>
      </c>
      <c r="K386" s="10" t="str">
        <f t="shared" ca="1" si="59"/>
        <v>B2</v>
      </c>
      <c r="L386" s="10" t="s">
        <v>18</v>
      </c>
    </row>
    <row r="387" spans="2:12" x14ac:dyDescent="0.3">
      <c r="B387" s="10">
        <f t="shared" si="50"/>
        <v>380</v>
      </c>
      <c r="C387" s="11">
        <f t="shared" ca="1" si="51"/>
        <v>44329</v>
      </c>
      <c r="D387" s="10" t="str">
        <f t="shared" ca="1" si="52"/>
        <v>CARRO GRANDE</v>
      </c>
      <c r="E387" s="10" t="str">
        <f t="shared" ca="1" si="53"/>
        <v>ENCA-6089</v>
      </c>
      <c r="F387" s="12" t="str">
        <f t="shared" ca="1" si="54"/>
        <v>09:29</v>
      </c>
      <c r="G387" s="12" t="str">
        <f t="shared" ca="1" si="55"/>
        <v>12:25</v>
      </c>
      <c r="H387" s="12">
        <f t="shared" ca="1" si="56"/>
        <v>0.12222222222222218</v>
      </c>
      <c r="I387" s="10" t="str">
        <f t="shared" ca="1" si="57"/>
        <v>Cartão</v>
      </c>
      <c r="J387" s="13">
        <f t="shared" ca="1" si="58"/>
        <v>58.666666666666643</v>
      </c>
      <c r="K387" s="10" t="str">
        <f t="shared" ca="1" si="59"/>
        <v>B1</v>
      </c>
      <c r="L387" s="10" t="s">
        <v>18</v>
      </c>
    </row>
    <row r="388" spans="2:12" x14ac:dyDescent="0.3">
      <c r="B388" s="10">
        <f t="shared" si="50"/>
        <v>381</v>
      </c>
      <c r="C388" s="11">
        <f t="shared" ca="1" si="51"/>
        <v>44265</v>
      </c>
      <c r="D388" s="10" t="str">
        <f t="shared" ca="1" si="52"/>
        <v>MOTO</v>
      </c>
      <c r="E388" s="10" t="str">
        <f t="shared" ca="1" si="53"/>
        <v>RIJB-4641</v>
      </c>
      <c r="F388" s="12" t="str">
        <f t="shared" ca="1" si="54"/>
        <v>10:14</v>
      </c>
      <c r="G388" s="12" t="str">
        <f t="shared" ca="1" si="55"/>
        <v>15:19</v>
      </c>
      <c r="H388" s="12">
        <f t="shared" ca="1" si="56"/>
        <v>0.21180555555555552</v>
      </c>
      <c r="I388" s="10" t="str">
        <f t="shared" ca="1" si="57"/>
        <v>Dinheiro</v>
      </c>
      <c r="J388" s="13">
        <f t="shared" ca="1" si="58"/>
        <v>45.749999999999986</v>
      </c>
      <c r="K388" s="10" t="str">
        <f t="shared" ca="1" si="59"/>
        <v>A3</v>
      </c>
      <c r="L388" s="10" t="s">
        <v>18</v>
      </c>
    </row>
    <row r="389" spans="2:12" x14ac:dyDescent="0.3">
      <c r="B389" s="10">
        <f t="shared" si="50"/>
        <v>382</v>
      </c>
      <c r="C389" s="11">
        <f t="shared" ca="1" si="51"/>
        <v>44374</v>
      </c>
      <c r="D389" s="10" t="str">
        <f t="shared" ca="1" si="52"/>
        <v>MOTO</v>
      </c>
      <c r="E389" s="10" t="str">
        <f t="shared" ca="1" si="53"/>
        <v>ADPP-7644</v>
      </c>
      <c r="F389" s="12" t="str">
        <f t="shared" ca="1" si="54"/>
        <v>10:31</v>
      </c>
      <c r="G389" s="12" t="str">
        <f t="shared" ca="1" si="55"/>
        <v>14:09</v>
      </c>
      <c r="H389" s="12">
        <f t="shared" ca="1" si="56"/>
        <v>0.15138888888888885</v>
      </c>
      <c r="I389" s="10" t="str">
        <f t="shared" ca="1" si="57"/>
        <v>Dinheiro</v>
      </c>
      <c r="J389" s="13">
        <f t="shared" ca="1" si="58"/>
        <v>32.699999999999989</v>
      </c>
      <c r="K389" s="10" t="str">
        <f t="shared" ca="1" si="59"/>
        <v>A4</v>
      </c>
      <c r="L389" s="10" t="s">
        <v>18</v>
      </c>
    </row>
    <row r="390" spans="2:12" x14ac:dyDescent="0.3">
      <c r="B390" s="10">
        <f t="shared" si="50"/>
        <v>383</v>
      </c>
      <c r="C390" s="11">
        <f t="shared" ca="1" si="51"/>
        <v>44424</v>
      </c>
      <c r="D390" s="10" t="str">
        <f t="shared" ca="1" si="52"/>
        <v>CARRO PEQUENO</v>
      </c>
      <c r="E390" s="10" t="str">
        <f t="shared" ca="1" si="53"/>
        <v>ISBG-4166</v>
      </c>
      <c r="F390" s="12" t="str">
        <f t="shared" ca="1" si="54"/>
        <v>09:08</v>
      </c>
      <c r="G390" s="12" t="str">
        <f t="shared" ca="1" si="55"/>
        <v>13:54</v>
      </c>
      <c r="H390" s="12">
        <f t="shared" ca="1" si="56"/>
        <v>0.19861111111111118</v>
      </c>
      <c r="I390" s="10" t="str">
        <f t="shared" ca="1" si="57"/>
        <v>Cartão</v>
      </c>
      <c r="J390" s="13">
        <f t="shared" ca="1" si="58"/>
        <v>57.200000000000017</v>
      </c>
      <c r="K390" s="10" t="str">
        <f t="shared" ca="1" si="59"/>
        <v>A4</v>
      </c>
      <c r="L390" s="10" t="s">
        <v>18</v>
      </c>
    </row>
    <row r="391" spans="2:12" x14ac:dyDescent="0.3">
      <c r="B391" s="10">
        <f t="shared" si="50"/>
        <v>384</v>
      </c>
      <c r="C391" s="11">
        <f t="shared" ca="1" si="51"/>
        <v>44444</v>
      </c>
      <c r="D391" s="10" t="str">
        <f t="shared" ca="1" si="52"/>
        <v>CARRO PEQUENO</v>
      </c>
      <c r="E391" s="10" t="str">
        <f t="shared" ca="1" si="53"/>
        <v>WUSV-3792</v>
      </c>
      <c r="F391" s="12" t="str">
        <f t="shared" ca="1" si="54"/>
        <v>09:32</v>
      </c>
      <c r="G391" s="12" t="str">
        <f t="shared" ca="1" si="55"/>
        <v>14:50</v>
      </c>
      <c r="H391" s="12">
        <f t="shared" ca="1" si="56"/>
        <v>0.22083333333333338</v>
      </c>
      <c r="I391" s="10" t="str">
        <f t="shared" ca="1" si="57"/>
        <v>Dinheiro</v>
      </c>
      <c r="J391" s="13">
        <f t="shared" ca="1" si="58"/>
        <v>63.600000000000009</v>
      </c>
      <c r="K391" s="10" t="str">
        <f t="shared" ca="1" si="59"/>
        <v>C1</v>
      </c>
      <c r="L391" s="10" t="s">
        <v>18</v>
      </c>
    </row>
    <row r="392" spans="2:12" x14ac:dyDescent="0.3">
      <c r="B392" s="10">
        <f t="shared" si="50"/>
        <v>385</v>
      </c>
      <c r="C392" s="11">
        <f t="shared" ca="1" si="51"/>
        <v>44236</v>
      </c>
      <c r="D392" s="10" t="str">
        <f t="shared" ca="1" si="52"/>
        <v>CARRO GRANDE</v>
      </c>
      <c r="E392" s="10" t="str">
        <f t="shared" ca="1" si="53"/>
        <v>VSZL-4592</v>
      </c>
      <c r="F392" s="12" t="str">
        <f t="shared" ca="1" si="54"/>
        <v>10:02</v>
      </c>
      <c r="G392" s="12" t="str">
        <f t="shared" ca="1" si="55"/>
        <v>12:50</v>
      </c>
      <c r="H392" s="12">
        <f t="shared" ca="1" si="56"/>
        <v>0.11666666666666664</v>
      </c>
      <c r="I392" s="10" t="str">
        <f t="shared" ca="1" si="57"/>
        <v>Cartão</v>
      </c>
      <c r="J392" s="13">
        <f t="shared" ca="1" si="58"/>
        <v>55.999999999999986</v>
      </c>
      <c r="K392" s="10" t="str">
        <f t="shared" ca="1" si="59"/>
        <v>A3</v>
      </c>
      <c r="L392" s="10" t="s">
        <v>18</v>
      </c>
    </row>
    <row r="393" spans="2:12" x14ac:dyDescent="0.3">
      <c r="B393" s="10">
        <f t="shared" ref="B393:B456" si="60">ROW(A386)</f>
        <v>386</v>
      </c>
      <c r="C393" s="11">
        <f t="shared" ref="C393:C456" ca="1" si="61">DATE(2021,RANDBETWEEN(1,9),RANDBETWEEN(1,31))</f>
        <v>44394</v>
      </c>
      <c r="D393" s="10" t="str">
        <f t="shared" ref="D393:D456" ca="1" si="62">CHOOSE(RANDBETWEEN(1,4),$D$2,$D$3,$D$4,$D$5)</f>
        <v>CARRO PEQUENO</v>
      </c>
      <c r="E393" s="10" t="str">
        <f t="shared" ref="E393:E456" ca="1" si="63">CHAR(RANDBETWEEN(65,90))&amp;CHAR(RANDBETWEEN(65,90))&amp;CHAR(RANDBETWEEN(65,90))&amp;CHAR(RANDBETWEEN(65,90))&amp;"-"&amp;RANDBETWEEN(1111,9999)</f>
        <v>TOAP-1235</v>
      </c>
      <c r="F393" s="12" t="str">
        <f t="shared" ref="F393:F456" ca="1" si="64">TEXT(RANDBETWEEN(6,11)&amp;":"&amp;RANDBETWEEN(1,59),"HH:MM")</f>
        <v>10:33</v>
      </c>
      <c r="G393" s="12" t="str">
        <f t="shared" ref="G393:G456" ca="1" si="65">TEXT(RANDBETWEEN(12,15)&amp;":"&amp;RANDBETWEEN(1,59),"HH:MM")</f>
        <v>13:32</v>
      </c>
      <c r="H393" s="12">
        <f t="shared" ref="H393:H456" ca="1" si="66">G393-F393</f>
        <v>0.1243055555555555</v>
      </c>
      <c r="I393" s="10" t="str">
        <f t="shared" ref="I393:I456" ca="1" si="67">CHOOSE(RANDBETWEEN(1,2),"Cartão","Dinheiro")</f>
        <v>Dinheiro</v>
      </c>
      <c r="J393" s="13">
        <f t="shared" ref="J393:J456" ca="1" si="68">H393*24*IF(D393=$D$2,$E$2,IF(D393=$D$3,$E$3,IF(D393=$D$4,$E$4,IF(D393=$D$5,$E$5))))</f>
        <v>35.799999999999983</v>
      </c>
      <c r="K393" s="10" t="str">
        <f t="shared" ref="K393:K456" ca="1" si="69">CHOOSE(RANDBETWEEN(1,15),"A1","A2","A3","A4","A5","B1","B2","B3","B4","B5","C1","C2","C3","C4","C5")</f>
        <v>B1</v>
      </c>
      <c r="L393" s="10" t="s">
        <v>18</v>
      </c>
    </row>
    <row r="394" spans="2:12" x14ac:dyDescent="0.3">
      <c r="B394" s="10">
        <f t="shared" si="60"/>
        <v>387</v>
      </c>
      <c r="C394" s="11">
        <f t="shared" ca="1" si="61"/>
        <v>44412</v>
      </c>
      <c r="D394" s="10" t="str">
        <f t="shared" ca="1" si="62"/>
        <v>CARRO PEQUENO</v>
      </c>
      <c r="E394" s="10" t="str">
        <f t="shared" ca="1" si="63"/>
        <v>AJHV-3027</v>
      </c>
      <c r="F394" s="12" t="str">
        <f t="shared" ca="1" si="64"/>
        <v>08:42</v>
      </c>
      <c r="G394" s="12" t="str">
        <f t="shared" ca="1" si="65"/>
        <v>15:18</v>
      </c>
      <c r="H394" s="12">
        <f t="shared" ca="1" si="66"/>
        <v>0.27500000000000008</v>
      </c>
      <c r="I394" s="10" t="str">
        <f t="shared" ca="1" si="67"/>
        <v>Dinheiro</v>
      </c>
      <c r="J394" s="13">
        <f t="shared" ca="1" si="68"/>
        <v>79.200000000000017</v>
      </c>
      <c r="K394" s="10" t="str">
        <f t="shared" ca="1" si="69"/>
        <v>B5</v>
      </c>
      <c r="L394" s="10" t="s">
        <v>18</v>
      </c>
    </row>
    <row r="395" spans="2:12" x14ac:dyDescent="0.3">
      <c r="B395" s="10">
        <f t="shared" si="60"/>
        <v>388</v>
      </c>
      <c r="C395" s="11">
        <f t="shared" ca="1" si="61"/>
        <v>44440</v>
      </c>
      <c r="D395" s="10" t="str">
        <f t="shared" ca="1" si="62"/>
        <v>CARRO MÉDIO</v>
      </c>
      <c r="E395" s="10" t="str">
        <f t="shared" ca="1" si="63"/>
        <v>EYGC-9473</v>
      </c>
      <c r="F395" s="12" t="str">
        <f t="shared" ca="1" si="64"/>
        <v>10:16</v>
      </c>
      <c r="G395" s="12" t="str">
        <f t="shared" ca="1" si="65"/>
        <v>14:26</v>
      </c>
      <c r="H395" s="12">
        <f t="shared" ca="1" si="66"/>
        <v>0.17361111111111105</v>
      </c>
      <c r="I395" s="10" t="str">
        <f t="shared" ca="1" si="67"/>
        <v>Dinheiro</v>
      </c>
      <c r="J395" s="13">
        <f t="shared" ca="1" si="68"/>
        <v>62.499999999999979</v>
      </c>
      <c r="K395" s="10" t="str">
        <f t="shared" ca="1" si="69"/>
        <v>B3</v>
      </c>
      <c r="L395" s="10" t="s">
        <v>18</v>
      </c>
    </row>
    <row r="396" spans="2:12" x14ac:dyDescent="0.3">
      <c r="B396" s="10">
        <f t="shared" si="60"/>
        <v>389</v>
      </c>
      <c r="C396" s="11">
        <f t="shared" ca="1" si="61"/>
        <v>44364</v>
      </c>
      <c r="D396" s="10" t="str">
        <f t="shared" ca="1" si="62"/>
        <v>CARRO PEQUENO</v>
      </c>
      <c r="E396" s="10" t="str">
        <f t="shared" ca="1" si="63"/>
        <v>BLAZ-2423</v>
      </c>
      <c r="F396" s="12" t="str">
        <f t="shared" ca="1" si="64"/>
        <v>07:40</v>
      </c>
      <c r="G396" s="12" t="str">
        <f t="shared" ca="1" si="65"/>
        <v>14:55</v>
      </c>
      <c r="H396" s="12">
        <f t="shared" ca="1" si="66"/>
        <v>0.30208333333333331</v>
      </c>
      <c r="I396" s="10" t="str">
        <f t="shared" ca="1" si="67"/>
        <v>Cartão</v>
      </c>
      <c r="J396" s="13">
        <f t="shared" ca="1" si="68"/>
        <v>87</v>
      </c>
      <c r="K396" s="10" t="str">
        <f t="shared" ca="1" si="69"/>
        <v>A5</v>
      </c>
      <c r="L396" s="10" t="s">
        <v>18</v>
      </c>
    </row>
    <row r="397" spans="2:12" x14ac:dyDescent="0.3">
      <c r="B397" s="10">
        <f t="shared" si="60"/>
        <v>390</v>
      </c>
      <c r="C397" s="11">
        <f t="shared" ca="1" si="61"/>
        <v>44320</v>
      </c>
      <c r="D397" s="10" t="str">
        <f t="shared" ca="1" si="62"/>
        <v>CARRO MÉDIO</v>
      </c>
      <c r="E397" s="10" t="str">
        <f t="shared" ca="1" si="63"/>
        <v>QZGT-7279</v>
      </c>
      <c r="F397" s="12" t="str">
        <f t="shared" ca="1" si="64"/>
        <v>08:14</v>
      </c>
      <c r="G397" s="12" t="str">
        <f t="shared" ca="1" si="65"/>
        <v>14:04</v>
      </c>
      <c r="H397" s="12">
        <f t="shared" ca="1" si="66"/>
        <v>0.24305555555555564</v>
      </c>
      <c r="I397" s="10" t="str">
        <f t="shared" ca="1" si="67"/>
        <v>Dinheiro</v>
      </c>
      <c r="J397" s="13">
        <f t="shared" ca="1" si="68"/>
        <v>87.500000000000028</v>
      </c>
      <c r="K397" s="10" t="str">
        <f t="shared" ca="1" si="69"/>
        <v>C5</v>
      </c>
      <c r="L397" s="10" t="s">
        <v>18</v>
      </c>
    </row>
    <row r="398" spans="2:12" x14ac:dyDescent="0.3">
      <c r="B398" s="10">
        <f t="shared" si="60"/>
        <v>391</v>
      </c>
      <c r="C398" s="11">
        <f t="shared" ca="1" si="61"/>
        <v>44355</v>
      </c>
      <c r="D398" s="10" t="str">
        <f t="shared" ca="1" si="62"/>
        <v>MOTO</v>
      </c>
      <c r="E398" s="10" t="str">
        <f t="shared" ca="1" si="63"/>
        <v>SCBL-8368</v>
      </c>
      <c r="F398" s="12" t="str">
        <f t="shared" ca="1" si="64"/>
        <v>11:23</v>
      </c>
      <c r="G398" s="12" t="str">
        <f t="shared" ca="1" si="65"/>
        <v>13:19</v>
      </c>
      <c r="H398" s="12">
        <f t="shared" ca="1" si="66"/>
        <v>8.0555555555555602E-2</v>
      </c>
      <c r="I398" s="10" t="str">
        <f t="shared" ca="1" si="67"/>
        <v>Dinheiro</v>
      </c>
      <c r="J398" s="13">
        <f t="shared" ca="1" si="68"/>
        <v>17.400000000000009</v>
      </c>
      <c r="K398" s="10" t="str">
        <f t="shared" ca="1" si="69"/>
        <v>C3</v>
      </c>
      <c r="L398" s="10" t="s">
        <v>18</v>
      </c>
    </row>
    <row r="399" spans="2:12" x14ac:dyDescent="0.3">
      <c r="B399" s="10">
        <f t="shared" si="60"/>
        <v>392</v>
      </c>
      <c r="C399" s="11">
        <f t="shared" ca="1" si="61"/>
        <v>44331</v>
      </c>
      <c r="D399" s="10" t="str">
        <f t="shared" ca="1" si="62"/>
        <v>MOTO</v>
      </c>
      <c r="E399" s="10" t="str">
        <f t="shared" ca="1" si="63"/>
        <v>IVHC-3408</v>
      </c>
      <c r="F399" s="12" t="str">
        <f t="shared" ca="1" si="64"/>
        <v>09:58</v>
      </c>
      <c r="G399" s="12" t="str">
        <f t="shared" ca="1" si="65"/>
        <v>12:04</v>
      </c>
      <c r="H399" s="12">
        <f t="shared" ca="1" si="66"/>
        <v>8.7499999999999967E-2</v>
      </c>
      <c r="I399" s="10" t="str">
        <f t="shared" ca="1" si="67"/>
        <v>Cartão</v>
      </c>
      <c r="J399" s="13">
        <f t="shared" ca="1" si="68"/>
        <v>18.899999999999991</v>
      </c>
      <c r="K399" s="10" t="str">
        <f t="shared" ca="1" si="69"/>
        <v>A1</v>
      </c>
      <c r="L399" s="10" t="s">
        <v>18</v>
      </c>
    </row>
    <row r="400" spans="2:12" x14ac:dyDescent="0.3">
      <c r="B400" s="10">
        <f t="shared" si="60"/>
        <v>393</v>
      </c>
      <c r="C400" s="11">
        <f t="shared" ca="1" si="61"/>
        <v>44256</v>
      </c>
      <c r="D400" s="10" t="str">
        <f t="shared" ca="1" si="62"/>
        <v>CARRO GRANDE</v>
      </c>
      <c r="E400" s="10" t="str">
        <f t="shared" ca="1" si="63"/>
        <v>ZLFZ-4357</v>
      </c>
      <c r="F400" s="12" t="str">
        <f t="shared" ca="1" si="64"/>
        <v>06:43</v>
      </c>
      <c r="G400" s="12" t="str">
        <f t="shared" ca="1" si="65"/>
        <v>15:32</v>
      </c>
      <c r="H400" s="12">
        <f t="shared" ca="1" si="66"/>
        <v>0.36736111111111114</v>
      </c>
      <c r="I400" s="10" t="str">
        <f t="shared" ca="1" si="67"/>
        <v>Dinheiro</v>
      </c>
      <c r="J400" s="13">
        <f t="shared" ca="1" si="68"/>
        <v>176.33333333333331</v>
      </c>
      <c r="K400" s="10" t="str">
        <f t="shared" ca="1" si="69"/>
        <v>A3</v>
      </c>
      <c r="L400" s="10" t="s">
        <v>18</v>
      </c>
    </row>
    <row r="401" spans="2:12" x14ac:dyDescent="0.3">
      <c r="B401" s="10">
        <f t="shared" si="60"/>
        <v>394</v>
      </c>
      <c r="C401" s="11">
        <f t="shared" ca="1" si="61"/>
        <v>44458</v>
      </c>
      <c r="D401" s="10" t="str">
        <f t="shared" ca="1" si="62"/>
        <v>CARRO MÉDIO</v>
      </c>
      <c r="E401" s="10" t="str">
        <f t="shared" ca="1" si="63"/>
        <v>RHET-3701</v>
      </c>
      <c r="F401" s="12" t="str">
        <f t="shared" ca="1" si="64"/>
        <v>11:22</v>
      </c>
      <c r="G401" s="12" t="str">
        <f t="shared" ca="1" si="65"/>
        <v>15:09</v>
      </c>
      <c r="H401" s="12">
        <f t="shared" ca="1" si="66"/>
        <v>0.15763888888888883</v>
      </c>
      <c r="I401" s="10" t="str">
        <f t="shared" ca="1" si="67"/>
        <v>Cartão</v>
      </c>
      <c r="J401" s="13">
        <f t="shared" ca="1" si="68"/>
        <v>56.749999999999979</v>
      </c>
      <c r="K401" s="10" t="str">
        <f t="shared" ca="1" si="69"/>
        <v>C1</v>
      </c>
      <c r="L401" s="10" t="s">
        <v>18</v>
      </c>
    </row>
    <row r="402" spans="2:12" x14ac:dyDescent="0.3">
      <c r="B402" s="10">
        <f t="shared" si="60"/>
        <v>395</v>
      </c>
      <c r="C402" s="11">
        <f t="shared" ca="1" si="61"/>
        <v>44324</v>
      </c>
      <c r="D402" s="10" t="str">
        <f t="shared" ca="1" si="62"/>
        <v>MOTO</v>
      </c>
      <c r="E402" s="10" t="str">
        <f t="shared" ca="1" si="63"/>
        <v>VTXD-5340</v>
      </c>
      <c r="F402" s="12" t="str">
        <f t="shared" ca="1" si="64"/>
        <v>06:10</v>
      </c>
      <c r="G402" s="12" t="str">
        <f t="shared" ca="1" si="65"/>
        <v>12:56</v>
      </c>
      <c r="H402" s="12">
        <f t="shared" ca="1" si="66"/>
        <v>0.28194444444444439</v>
      </c>
      <c r="I402" s="10" t="str">
        <f t="shared" ca="1" si="67"/>
        <v>Cartão</v>
      </c>
      <c r="J402" s="13">
        <f t="shared" ca="1" si="68"/>
        <v>60.899999999999991</v>
      </c>
      <c r="K402" s="10" t="str">
        <f t="shared" ca="1" si="69"/>
        <v>C5</v>
      </c>
      <c r="L402" s="10" t="s">
        <v>18</v>
      </c>
    </row>
    <row r="403" spans="2:12" x14ac:dyDescent="0.3">
      <c r="B403" s="10">
        <f t="shared" si="60"/>
        <v>396</v>
      </c>
      <c r="C403" s="11">
        <f t="shared" ca="1" si="61"/>
        <v>44330</v>
      </c>
      <c r="D403" s="10" t="str">
        <f t="shared" ca="1" si="62"/>
        <v>CARRO MÉDIO</v>
      </c>
      <c r="E403" s="10" t="str">
        <f t="shared" ca="1" si="63"/>
        <v>EOHV-9072</v>
      </c>
      <c r="F403" s="12" t="str">
        <f t="shared" ca="1" si="64"/>
        <v>06:40</v>
      </c>
      <c r="G403" s="12" t="str">
        <f t="shared" ca="1" si="65"/>
        <v>12:54</v>
      </c>
      <c r="H403" s="12">
        <f t="shared" ca="1" si="66"/>
        <v>0.25972222222222219</v>
      </c>
      <c r="I403" s="10" t="str">
        <f t="shared" ca="1" si="67"/>
        <v>Cartão</v>
      </c>
      <c r="J403" s="13">
        <f t="shared" ca="1" si="68"/>
        <v>93.499999999999986</v>
      </c>
      <c r="K403" s="10" t="str">
        <f t="shared" ca="1" si="69"/>
        <v>A5</v>
      </c>
      <c r="L403" s="10" t="s">
        <v>18</v>
      </c>
    </row>
    <row r="404" spans="2:12" x14ac:dyDescent="0.3">
      <c r="B404" s="10">
        <f t="shared" si="60"/>
        <v>397</v>
      </c>
      <c r="C404" s="11">
        <f t="shared" ca="1" si="61"/>
        <v>44208</v>
      </c>
      <c r="D404" s="10" t="str">
        <f t="shared" ca="1" si="62"/>
        <v>CARRO PEQUENO</v>
      </c>
      <c r="E404" s="10" t="str">
        <f t="shared" ca="1" si="63"/>
        <v>RGJJ-7001</v>
      </c>
      <c r="F404" s="12" t="str">
        <f t="shared" ca="1" si="64"/>
        <v>07:59</v>
      </c>
      <c r="G404" s="12" t="str">
        <f t="shared" ca="1" si="65"/>
        <v>12:16</v>
      </c>
      <c r="H404" s="12">
        <f t="shared" ca="1" si="66"/>
        <v>0.17847222222222231</v>
      </c>
      <c r="I404" s="10" t="str">
        <f t="shared" ca="1" si="67"/>
        <v>Dinheiro</v>
      </c>
      <c r="J404" s="13">
        <f t="shared" ca="1" si="68"/>
        <v>51.40000000000002</v>
      </c>
      <c r="K404" s="10" t="str">
        <f t="shared" ca="1" si="69"/>
        <v>C4</v>
      </c>
      <c r="L404" s="10" t="s">
        <v>18</v>
      </c>
    </row>
    <row r="405" spans="2:12" x14ac:dyDescent="0.3">
      <c r="B405" s="10">
        <f t="shared" si="60"/>
        <v>398</v>
      </c>
      <c r="C405" s="11">
        <f t="shared" ca="1" si="61"/>
        <v>44263</v>
      </c>
      <c r="D405" s="10" t="str">
        <f t="shared" ca="1" si="62"/>
        <v>CARRO PEQUENO</v>
      </c>
      <c r="E405" s="10" t="str">
        <f t="shared" ca="1" si="63"/>
        <v>LWNI-8673</v>
      </c>
      <c r="F405" s="12" t="str">
        <f t="shared" ca="1" si="64"/>
        <v>07:03</v>
      </c>
      <c r="G405" s="12" t="str">
        <f t="shared" ca="1" si="65"/>
        <v>13:45</v>
      </c>
      <c r="H405" s="12">
        <f t="shared" ca="1" si="66"/>
        <v>0.27916666666666662</v>
      </c>
      <c r="I405" s="10" t="str">
        <f t="shared" ca="1" si="67"/>
        <v>Dinheiro</v>
      </c>
      <c r="J405" s="13">
        <f t="shared" ca="1" si="68"/>
        <v>80.399999999999991</v>
      </c>
      <c r="K405" s="10" t="str">
        <f t="shared" ca="1" si="69"/>
        <v>B4</v>
      </c>
      <c r="L405" s="10" t="s">
        <v>18</v>
      </c>
    </row>
    <row r="406" spans="2:12" x14ac:dyDescent="0.3">
      <c r="B406" s="10">
        <f t="shared" si="60"/>
        <v>399</v>
      </c>
      <c r="C406" s="11">
        <f t="shared" ca="1" si="61"/>
        <v>44217</v>
      </c>
      <c r="D406" s="10" t="str">
        <f t="shared" ca="1" si="62"/>
        <v>CARRO MÉDIO</v>
      </c>
      <c r="E406" s="10" t="str">
        <f t="shared" ca="1" si="63"/>
        <v>FAPZ-3600</v>
      </c>
      <c r="F406" s="12" t="str">
        <f t="shared" ca="1" si="64"/>
        <v>07:16</v>
      </c>
      <c r="G406" s="12" t="str">
        <f t="shared" ca="1" si="65"/>
        <v>13:22</v>
      </c>
      <c r="H406" s="12">
        <f t="shared" ca="1" si="66"/>
        <v>0.25416666666666671</v>
      </c>
      <c r="I406" s="10" t="str">
        <f t="shared" ca="1" si="67"/>
        <v>Cartão</v>
      </c>
      <c r="J406" s="13">
        <f t="shared" ca="1" si="68"/>
        <v>91.500000000000028</v>
      </c>
      <c r="K406" s="10" t="str">
        <f t="shared" ca="1" si="69"/>
        <v>C2</v>
      </c>
      <c r="L406" s="10" t="s">
        <v>18</v>
      </c>
    </row>
    <row r="407" spans="2:12" x14ac:dyDescent="0.3">
      <c r="B407" s="10">
        <f t="shared" si="60"/>
        <v>400</v>
      </c>
      <c r="C407" s="11">
        <f t="shared" ca="1" si="61"/>
        <v>44333</v>
      </c>
      <c r="D407" s="10" t="str">
        <f t="shared" ca="1" si="62"/>
        <v>CARRO PEQUENO</v>
      </c>
      <c r="E407" s="10" t="str">
        <f t="shared" ca="1" si="63"/>
        <v>TMZQ-3994</v>
      </c>
      <c r="F407" s="12" t="str">
        <f t="shared" ca="1" si="64"/>
        <v>06:23</v>
      </c>
      <c r="G407" s="12" t="str">
        <f t="shared" ca="1" si="65"/>
        <v>13:30</v>
      </c>
      <c r="H407" s="12">
        <f t="shared" ca="1" si="66"/>
        <v>0.29652777777777778</v>
      </c>
      <c r="I407" s="10" t="str">
        <f t="shared" ca="1" si="67"/>
        <v>Dinheiro</v>
      </c>
      <c r="J407" s="13">
        <f t="shared" ca="1" si="68"/>
        <v>85.4</v>
      </c>
      <c r="K407" s="10" t="str">
        <f t="shared" ca="1" si="69"/>
        <v>C2</v>
      </c>
      <c r="L407" s="10" t="s">
        <v>18</v>
      </c>
    </row>
    <row r="408" spans="2:12" x14ac:dyDescent="0.3">
      <c r="B408" s="10">
        <f t="shared" si="60"/>
        <v>401</v>
      </c>
      <c r="C408" s="11">
        <f t="shared" ca="1" si="61"/>
        <v>44332</v>
      </c>
      <c r="D408" s="10" t="str">
        <f t="shared" ca="1" si="62"/>
        <v>CARRO GRANDE</v>
      </c>
      <c r="E408" s="10" t="str">
        <f t="shared" ca="1" si="63"/>
        <v>RQAQ-6974</v>
      </c>
      <c r="F408" s="12" t="str">
        <f t="shared" ca="1" si="64"/>
        <v>08:37</v>
      </c>
      <c r="G408" s="12" t="str">
        <f t="shared" ca="1" si="65"/>
        <v>12:56</v>
      </c>
      <c r="H408" s="12">
        <f t="shared" ca="1" si="66"/>
        <v>0.17986111111111108</v>
      </c>
      <c r="I408" s="10" t="str">
        <f t="shared" ca="1" si="67"/>
        <v>Cartão</v>
      </c>
      <c r="J408" s="13">
        <f t="shared" ca="1" si="68"/>
        <v>86.333333333333329</v>
      </c>
      <c r="K408" s="10" t="str">
        <f t="shared" ca="1" si="69"/>
        <v>A5</v>
      </c>
      <c r="L408" s="10" t="s">
        <v>18</v>
      </c>
    </row>
    <row r="409" spans="2:12" x14ac:dyDescent="0.3">
      <c r="B409" s="10">
        <f t="shared" si="60"/>
        <v>402</v>
      </c>
      <c r="C409" s="11">
        <f t="shared" ca="1" si="61"/>
        <v>44285</v>
      </c>
      <c r="D409" s="10" t="str">
        <f t="shared" ca="1" si="62"/>
        <v>MOTO</v>
      </c>
      <c r="E409" s="10" t="str">
        <f t="shared" ca="1" si="63"/>
        <v>TOBQ-4176</v>
      </c>
      <c r="F409" s="12" t="str">
        <f t="shared" ca="1" si="64"/>
        <v>11:07</v>
      </c>
      <c r="G409" s="12" t="str">
        <f t="shared" ca="1" si="65"/>
        <v>12:12</v>
      </c>
      <c r="H409" s="12">
        <f t="shared" ca="1" si="66"/>
        <v>4.513888888888884E-2</v>
      </c>
      <c r="I409" s="10" t="str">
        <f t="shared" ca="1" si="67"/>
        <v>Cartão</v>
      </c>
      <c r="J409" s="13">
        <f t="shared" ca="1" si="68"/>
        <v>9.7499999999999893</v>
      </c>
      <c r="K409" s="10" t="str">
        <f t="shared" ca="1" si="69"/>
        <v>B2</v>
      </c>
      <c r="L409" s="10" t="s">
        <v>18</v>
      </c>
    </row>
    <row r="410" spans="2:12" x14ac:dyDescent="0.3">
      <c r="B410" s="10">
        <f t="shared" si="60"/>
        <v>403</v>
      </c>
      <c r="C410" s="11">
        <f t="shared" ca="1" si="61"/>
        <v>44206</v>
      </c>
      <c r="D410" s="10" t="str">
        <f t="shared" ca="1" si="62"/>
        <v>CARRO PEQUENO</v>
      </c>
      <c r="E410" s="10" t="str">
        <f t="shared" ca="1" si="63"/>
        <v>VCJB-7989</v>
      </c>
      <c r="F410" s="12" t="str">
        <f t="shared" ca="1" si="64"/>
        <v>07:29</v>
      </c>
      <c r="G410" s="12" t="str">
        <f t="shared" ca="1" si="65"/>
        <v>13:11</v>
      </c>
      <c r="H410" s="12">
        <f t="shared" ca="1" si="66"/>
        <v>0.23750000000000004</v>
      </c>
      <c r="I410" s="10" t="str">
        <f t="shared" ca="1" si="67"/>
        <v>Dinheiro</v>
      </c>
      <c r="J410" s="13">
        <f t="shared" ca="1" si="68"/>
        <v>68.400000000000006</v>
      </c>
      <c r="K410" s="10" t="str">
        <f t="shared" ca="1" si="69"/>
        <v>C3</v>
      </c>
      <c r="L410" s="10" t="s">
        <v>18</v>
      </c>
    </row>
    <row r="411" spans="2:12" x14ac:dyDescent="0.3">
      <c r="B411" s="10">
        <f t="shared" si="60"/>
        <v>404</v>
      </c>
      <c r="C411" s="11">
        <f t="shared" ca="1" si="61"/>
        <v>44429</v>
      </c>
      <c r="D411" s="10" t="str">
        <f t="shared" ca="1" si="62"/>
        <v>CARRO PEQUENO</v>
      </c>
      <c r="E411" s="10" t="str">
        <f t="shared" ca="1" si="63"/>
        <v>EQTU-8279</v>
      </c>
      <c r="F411" s="12" t="str">
        <f t="shared" ca="1" si="64"/>
        <v>10:34</v>
      </c>
      <c r="G411" s="12" t="str">
        <f t="shared" ca="1" si="65"/>
        <v>15:20</v>
      </c>
      <c r="H411" s="12">
        <f t="shared" ca="1" si="66"/>
        <v>0.19861111111111118</v>
      </c>
      <c r="I411" s="10" t="str">
        <f t="shared" ca="1" si="67"/>
        <v>Cartão</v>
      </c>
      <c r="J411" s="13">
        <f t="shared" ca="1" si="68"/>
        <v>57.200000000000017</v>
      </c>
      <c r="K411" s="10" t="str">
        <f t="shared" ca="1" si="69"/>
        <v>A1</v>
      </c>
      <c r="L411" s="10" t="s">
        <v>18</v>
      </c>
    </row>
    <row r="412" spans="2:12" x14ac:dyDescent="0.3">
      <c r="B412" s="10">
        <f t="shared" si="60"/>
        <v>405</v>
      </c>
      <c r="C412" s="11">
        <f t="shared" ca="1" si="61"/>
        <v>44440</v>
      </c>
      <c r="D412" s="10" t="str">
        <f t="shared" ca="1" si="62"/>
        <v>CARRO GRANDE</v>
      </c>
      <c r="E412" s="10" t="str">
        <f t="shared" ca="1" si="63"/>
        <v>PHXM-9435</v>
      </c>
      <c r="F412" s="12" t="str">
        <f t="shared" ca="1" si="64"/>
        <v>09:08</v>
      </c>
      <c r="G412" s="12" t="str">
        <f t="shared" ca="1" si="65"/>
        <v>12:06</v>
      </c>
      <c r="H412" s="12">
        <f t="shared" ca="1" si="66"/>
        <v>0.12361111111111112</v>
      </c>
      <c r="I412" s="10" t="str">
        <f t="shared" ca="1" si="67"/>
        <v>Dinheiro</v>
      </c>
      <c r="J412" s="13">
        <f t="shared" ca="1" si="68"/>
        <v>59.333333333333336</v>
      </c>
      <c r="K412" s="10" t="str">
        <f t="shared" ca="1" si="69"/>
        <v>A5</v>
      </c>
      <c r="L412" s="10" t="s">
        <v>18</v>
      </c>
    </row>
    <row r="413" spans="2:12" x14ac:dyDescent="0.3">
      <c r="B413" s="10">
        <f t="shared" si="60"/>
        <v>406</v>
      </c>
      <c r="C413" s="11">
        <f t="shared" ca="1" si="61"/>
        <v>44336</v>
      </c>
      <c r="D413" s="10" t="str">
        <f t="shared" ca="1" si="62"/>
        <v>CARRO PEQUENO</v>
      </c>
      <c r="E413" s="10" t="str">
        <f t="shared" ca="1" si="63"/>
        <v>JCJD-9664</v>
      </c>
      <c r="F413" s="12" t="str">
        <f t="shared" ca="1" si="64"/>
        <v>09:11</v>
      </c>
      <c r="G413" s="12" t="str">
        <f t="shared" ca="1" si="65"/>
        <v>13:12</v>
      </c>
      <c r="H413" s="12">
        <f t="shared" ca="1" si="66"/>
        <v>0.16736111111111102</v>
      </c>
      <c r="I413" s="10" t="str">
        <f t="shared" ca="1" si="67"/>
        <v>Cartão</v>
      </c>
      <c r="J413" s="13">
        <f t="shared" ca="1" si="68"/>
        <v>48.199999999999967</v>
      </c>
      <c r="K413" s="10" t="str">
        <f t="shared" ca="1" si="69"/>
        <v>A3</v>
      </c>
      <c r="L413" s="10" t="s">
        <v>18</v>
      </c>
    </row>
    <row r="414" spans="2:12" x14ac:dyDescent="0.3">
      <c r="B414" s="10">
        <f t="shared" si="60"/>
        <v>407</v>
      </c>
      <c r="C414" s="11">
        <f t="shared" ca="1" si="61"/>
        <v>44423</v>
      </c>
      <c r="D414" s="10" t="str">
        <f t="shared" ca="1" si="62"/>
        <v>CARRO PEQUENO</v>
      </c>
      <c r="E414" s="10" t="str">
        <f t="shared" ca="1" si="63"/>
        <v>VBVL-1521</v>
      </c>
      <c r="F414" s="12" t="str">
        <f t="shared" ca="1" si="64"/>
        <v>09:27</v>
      </c>
      <c r="G414" s="12" t="str">
        <f t="shared" ca="1" si="65"/>
        <v>12:21</v>
      </c>
      <c r="H414" s="12">
        <f t="shared" ca="1" si="66"/>
        <v>0.12083333333333329</v>
      </c>
      <c r="I414" s="10" t="str">
        <f t="shared" ca="1" si="67"/>
        <v>Dinheiro</v>
      </c>
      <c r="J414" s="13">
        <f t="shared" ca="1" si="68"/>
        <v>34.79999999999999</v>
      </c>
      <c r="K414" s="10" t="str">
        <f t="shared" ca="1" si="69"/>
        <v>B4</v>
      </c>
      <c r="L414" s="10" t="s">
        <v>18</v>
      </c>
    </row>
    <row r="415" spans="2:12" x14ac:dyDescent="0.3">
      <c r="B415" s="10">
        <f t="shared" si="60"/>
        <v>408</v>
      </c>
      <c r="C415" s="11">
        <f t="shared" ca="1" si="61"/>
        <v>44229</v>
      </c>
      <c r="D415" s="10" t="str">
        <f t="shared" ca="1" si="62"/>
        <v>CARRO GRANDE</v>
      </c>
      <c r="E415" s="10" t="str">
        <f t="shared" ca="1" si="63"/>
        <v>QODK-9873</v>
      </c>
      <c r="F415" s="12" t="str">
        <f t="shared" ca="1" si="64"/>
        <v>09:46</v>
      </c>
      <c r="G415" s="12" t="str">
        <f t="shared" ca="1" si="65"/>
        <v>15:15</v>
      </c>
      <c r="H415" s="12">
        <f t="shared" ca="1" si="66"/>
        <v>0.22847222222222213</v>
      </c>
      <c r="I415" s="10" t="str">
        <f t="shared" ca="1" si="67"/>
        <v>Dinheiro</v>
      </c>
      <c r="J415" s="13">
        <f t="shared" ca="1" si="68"/>
        <v>109.66666666666661</v>
      </c>
      <c r="K415" s="10" t="str">
        <f t="shared" ca="1" si="69"/>
        <v>B5</v>
      </c>
      <c r="L415" s="10" t="s">
        <v>18</v>
      </c>
    </row>
    <row r="416" spans="2:12" x14ac:dyDescent="0.3">
      <c r="B416" s="10">
        <f t="shared" si="60"/>
        <v>409</v>
      </c>
      <c r="C416" s="11">
        <f t="shared" ca="1" si="61"/>
        <v>44325</v>
      </c>
      <c r="D416" s="10" t="str">
        <f t="shared" ca="1" si="62"/>
        <v>CARRO PEQUENO</v>
      </c>
      <c r="E416" s="10" t="str">
        <f t="shared" ca="1" si="63"/>
        <v>WIGH-6294</v>
      </c>
      <c r="F416" s="12" t="str">
        <f t="shared" ca="1" si="64"/>
        <v>08:41</v>
      </c>
      <c r="G416" s="12" t="str">
        <f t="shared" ca="1" si="65"/>
        <v>14:25</v>
      </c>
      <c r="H416" s="12">
        <f t="shared" ca="1" si="66"/>
        <v>0.23888888888888887</v>
      </c>
      <c r="I416" s="10" t="str">
        <f t="shared" ca="1" si="67"/>
        <v>Dinheiro</v>
      </c>
      <c r="J416" s="13">
        <f t="shared" ca="1" si="68"/>
        <v>68.799999999999983</v>
      </c>
      <c r="K416" s="10" t="str">
        <f t="shared" ca="1" si="69"/>
        <v>A1</v>
      </c>
      <c r="L416" s="10" t="s">
        <v>18</v>
      </c>
    </row>
    <row r="417" spans="2:12" x14ac:dyDescent="0.3">
      <c r="B417" s="10">
        <f t="shared" si="60"/>
        <v>410</v>
      </c>
      <c r="C417" s="11">
        <f t="shared" ca="1" si="61"/>
        <v>44469</v>
      </c>
      <c r="D417" s="10" t="str">
        <f t="shared" ca="1" si="62"/>
        <v>CARRO PEQUENO</v>
      </c>
      <c r="E417" s="10" t="str">
        <f t="shared" ca="1" si="63"/>
        <v>LFCW-4709</v>
      </c>
      <c r="F417" s="12" t="str">
        <f t="shared" ca="1" si="64"/>
        <v>08:29</v>
      </c>
      <c r="G417" s="12" t="str">
        <f t="shared" ca="1" si="65"/>
        <v>15:19</v>
      </c>
      <c r="H417" s="12">
        <f t="shared" ca="1" si="66"/>
        <v>0.28472222222222221</v>
      </c>
      <c r="I417" s="10" t="str">
        <f t="shared" ca="1" si="67"/>
        <v>Dinheiro</v>
      </c>
      <c r="J417" s="13">
        <f t="shared" ca="1" si="68"/>
        <v>82</v>
      </c>
      <c r="K417" s="10" t="str">
        <f t="shared" ca="1" si="69"/>
        <v>C5</v>
      </c>
      <c r="L417" s="10" t="s">
        <v>18</v>
      </c>
    </row>
    <row r="418" spans="2:12" x14ac:dyDescent="0.3">
      <c r="B418" s="10">
        <f t="shared" si="60"/>
        <v>411</v>
      </c>
      <c r="C418" s="11">
        <f t="shared" ca="1" si="61"/>
        <v>44398</v>
      </c>
      <c r="D418" s="10" t="str">
        <f t="shared" ca="1" si="62"/>
        <v>CARRO GRANDE</v>
      </c>
      <c r="E418" s="10" t="str">
        <f t="shared" ca="1" si="63"/>
        <v>MNVM-6047</v>
      </c>
      <c r="F418" s="12" t="str">
        <f t="shared" ca="1" si="64"/>
        <v>08:54</v>
      </c>
      <c r="G418" s="12" t="str">
        <f t="shared" ca="1" si="65"/>
        <v>14:30</v>
      </c>
      <c r="H418" s="12">
        <f t="shared" ca="1" si="66"/>
        <v>0.23333333333333328</v>
      </c>
      <c r="I418" s="10" t="str">
        <f t="shared" ca="1" si="67"/>
        <v>Cartão</v>
      </c>
      <c r="J418" s="13">
        <f t="shared" ca="1" si="68"/>
        <v>111.99999999999997</v>
      </c>
      <c r="K418" s="10" t="str">
        <f t="shared" ca="1" si="69"/>
        <v>B2</v>
      </c>
      <c r="L418" s="10" t="s">
        <v>18</v>
      </c>
    </row>
    <row r="419" spans="2:12" x14ac:dyDescent="0.3">
      <c r="B419" s="10">
        <f t="shared" si="60"/>
        <v>412</v>
      </c>
      <c r="C419" s="11">
        <f t="shared" ca="1" si="61"/>
        <v>44304</v>
      </c>
      <c r="D419" s="10" t="str">
        <f t="shared" ca="1" si="62"/>
        <v>MOTO</v>
      </c>
      <c r="E419" s="10" t="str">
        <f t="shared" ca="1" si="63"/>
        <v>PKDO-2680</v>
      </c>
      <c r="F419" s="12" t="str">
        <f t="shared" ca="1" si="64"/>
        <v>11:47</v>
      </c>
      <c r="G419" s="12" t="str">
        <f t="shared" ca="1" si="65"/>
        <v>12:43</v>
      </c>
      <c r="H419" s="12">
        <f t="shared" ca="1" si="66"/>
        <v>3.8888888888888917E-2</v>
      </c>
      <c r="I419" s="10" t="str">
        <f t="shared" ca="1" si="67"/>
        <v>Dinheiro</v>
      </c>
      <c r="J419" s="13">
        <f t="shared" ca="1" si="68"/>
        <v>8.4000000000000057</v>
      </c>
      <c r="K419" s="10" t="str">
        <f t="shared" ca="1" si="69"/>
        <v>B3</v>
      </c>
      <c r="L419" s="10" t="s">
        <v>18</v>
      </c>
    </row>
    <row r="420" spans="2:12" x14ac:dyDescent="0.3">
      <c r="B420" s="10">
        <f t="shared" si="60"/>
        <v>413</v>
      </c>
      <c r="C420" s="11">
        <f t="shared" ca="1" si="61"/>
        <v>44204</v>
      </c>
      <c r="D420" s="10" t="str">
        <f t="shared" ca="1" si="62"/>
        <v>CARRO PEQUENO</v>
      </c>
      <c r="E420" s="10" t="str">
        <f t="shared" ca="1" si="63"/>
        <v>GRNO-7787</v>
      </c>
      <c r="F420" s="12" t="str">
        <f t="shared" ca="1" si="64"/>
        <v>06:44</v>
      </c>
      <c r="G420" s="12" t="str">
        <f t="shared" ca="1" si="65"/>
        <v>14:48</v>
      </c>
      <c r="H420" s="12">
        <f t="shared" ca="1" si="66"/>
        <v>0.33611111111111114</v>
      </c>
      <c r="I420" s="10" t="str">
        <f t="shared" ca="1" si="67"/>
        <v>Cartão</v>
      </c>
      <c r="J420" s="13">
        <f t="shared" ca="1" si="68"/>
        <v>96.8</v>
      </c>
      <c r="K420" s="10" t="str">
        <f t="shared" ca="1" si="69"/>
        <v>C5</v>
      </c>
      <c r="L420" s="10" t="s">
        <v>18</v>
      </c>
    </row>
    <row r="421" spans="2:12" x14ac:dyDescent="0.3">
      <c r="B421" s="10">
        <f t="shared" si="60"/>
        <v>414</v>
      </c>
      <c r="C421" s="11">
        <f t="shared" ca="1" si="61"/>
        <v>44233</v>
      </c>
      <c r="D421" s="10" t="str">
        <f t="shared" ca="1" si="62"/>
        <v>CARRO MÉDIO</v>
      </c>
      <c r="E421" s="10" t="str">
        <f t="shared" ca="1" si="63"/>
        <v>OHBS-4760</v>
      </c>
      <c r="F421" s="12" t="str">
        <f t="shared" ca="1" si="64"/>
        <v>10:27</v>
      </c>
      <c r="G421" s="12" t="str">
        <f t="shared" ca="1" si="65"/>
        <v>15:18</v>
      </c>
      <c r="H421" s="12">
        <f t="shared" ca="1" si="66"/>
        <v>0.20208333333333345</v>
      </c>
      <c r="I421" s="10" t="str">
        <f t="shared" ca="1" si="67"/>
        <v>Dinheiro</v>
      </c>
      <c r="J421" s="13">
        <f t="shared" ca="1" si="68"/>
        <v>72.750000000000043</v>
      </c>
      <c r="K421" s="10" t="str">
        <f t="shared" ca="1" si="69"/>
        <v>A1</v>
      </c>
      <c r="L421" s="10" t="s">
        <v>18</v>
      </c>
    </row>
    <row r="422" spans="2:12" x14ac:dyDescent="0.3">
      <c r="B422" s="10">
        <f t="shared" si="60"/>
        <v>415</v>
      </c>
      <c r="C422" s="11">
        <f t="shared" ca="1" si="61"/>
        <v>44436</v>
      </c>
      <c r="D422" s="10" t="str">
        <f t="shared" ca="1" si="62"/>
        <v>MOTO</v>
      </c>
      <c r="E422" s="10" t="str">
        <f t="shared" ca="1" si="63"/>
        <v>MZHE-3102</v>
      </c>
      <c r="F422" s="12" t="str">
        <f t="shared" ca="1" si="64"/>
        <v>11:01</v>
      </c>
      <c r="G422" s="12" t="str">
        <f t="shared" ca="1" si="65"/>
        <v>12:30</v>
      </c>
      <c r="H422" s="12">
        <f t="shared" ca="1" si="66"/>
        <v>6.1805555555555558E-2</v>
      </c>
      <c r="I422" s="10" t="str">
        <f t="shared" ca="1" si="67"/>
        <v>Dinheiro</v>
      </c>
      <c r="J422" s="13">
        <f t="shared" ca="1" si="68"/>
        <v>13.350000000000001</v>
      </c>
      <c r="K422" s="10" t="str">
        <f t="shared" ca="1" si="69"/>
        <v>B2</v>
      </c>
      <c r="L422" s="10" t="s">
        <v>18</v>
      </c>
    </row>
    <row r="423" spans="2:12" x14ac:dyDescent="0.3">
      <c r="B423" s="10">
        <f t="shared" si="60"/>
        <v>416</v>
      </c>
      <c r="C423" s="11">
        <f t="shared" ca="1" si="61"/>
        <v>44230</v>
      </c>
      <c r="D423" s="10" t="str">
        <f t="shared" ca="1" si="62"/>
        <v>CARRO GRANDE</v>
      </c>
      <c r="E423" s="10" t="str">
        <f t="shared" ca="1" si="63"/>
        <v>ISAW-2067</v>
      </c>
      <c r="F423" s="12" t="str">
        <f t="shared" ca="1" si="64"/>
        <v>09:35</v>
      </c>
      <c r="G423" s="12" t="str">
        <f t="shared" ca="1" si="65"/>
        <v>13:14</v>
      </c>
      <c r="H423" s="12">
        <f t="shared" ca="1" si="66"/>
        <v>0.15208333333333324</v>
      </c>
      <c r="I423" s="10" t="str">
        <f t="shared" ca="1" si="67"/>
        <v>Cartão</v>
      </c>
      <c r="J423" s="13">
        <f t="shared" ca="1" si="68"/>
        <v>72.999999999999957</v>
      </c>
      <c r="K423" s="10" t="str">
        <f t="shared" ca="1" si="69"/>
        <v>B4</v>
      </c>
      <c r="L423" s="10" t="s">
        <v>18</v>
      </c>
    </row>
    <row r="424" spans="2:12" x14ac:dyDescent="0.3">
      <c r="B424" s="10">
        <f t="shared" si="60"/>
        <v>417</v>
      </c>
      <c r="C424" s="11">
        <f t="shared" ca="1" si="61"/>
        <v>44273</v>
      </c>
      <c r="D424" s="10" t="str">
        <f t="shared" ca="1" si="62"/>
        <v>CARRO MÉDIO</v>
      </c>
      <c r="E424" s="10" t="str">
        <f t="shared" ca="1" si="63"/>
        <v>ZWMT-3469</v>
      </c>
      <c r="F424" s="12" t="str">
        <f t="shared" ca="1" si="64"/>
        <v>06:03</v>
      </c>
      <c r="G424" s="12" t="str">
        <f t="shared" ca="1" si="65"/>
        <v>14:19</v>
      </c>
      <c r="H424" s="12">
        <f t="shared" ca="1" si="66"/>
        <v>0.34444444444444444</v>
      </c>
      <c r="I424" s="10" t="str">
        <f t="shared" ca="1" si="67"/>
        <v>Dinheiro</v>
      </c>
      <c r="J424" s="13">
        <f t="shared" ca="1" si="68"/>
        <v>123.99999999999999</v>
      </c>
      <c r="K424" s="10" t="str">
        <f t="shared" ca="1" si="69"/>
        <v>A1</v>
      </c>
      <c r="L424" s="10" t="s">
        <v>18</v>
      </c>
    </row>
    <row r="425" spans="2:12" x14ac:dyDescent="0.3">
      <c r="B425" s="10">
        <f t="shared" si="60"/>
        <v>418</v>
      </c>
      <c r="C425" s="11">
        <f t="shared" ca="1" si="61"/>
        <v>44256</v>
      </c>
      <c r="D425" s="10" t="str">
        <f t="shared" ca="1" si="62"/>
        <v>CARRO MÉDIO</v>
      </c>
      <c r="E425" s="10" t="str">
        <f t="shared" ca="1" si="63"/>
        <v>VYJT-6413</v>
      </c>
      <c r="F425" s="12" t="str">
        <f t="shared" ca="1" si="64"/>
        <v>10:03</v>
      </c>
      <c r="G425" s="12" t="str">
        <f t="shared" ca="1" si="65"/>
        <v>12:14</v>
      </c>
      <c r="H425" s="12">
        <f t="shared" ca="1" si="66"/>
        <v>9.0972222222222177E-2</v>
      </c>
      <c r="I425" s="10" t="str">
        <f t="shared" ca="1" si="67"/>
        <v>Cartão</v>
      </c>
      <c r="J425" s="13">
        <f t="shared" ca="1" si="68"/>
        <v>32.749999999999986</v>
      </c>
      <c r="K425" s="10" t="str">
        <f t="shared" ca="1" si="69"/>
        <v>A5</v>
      </c>
      <c r="L425" s="10" t="s">
        <v>18</v>
      </c>
    </row>
    <row r="426" spans="2:12" x14ac:dyDescent="0.3">
      <c r="B426" s="10">
        <f t="shared" si="60"/>
        <v>419</v>
      </c>
      <c r="C426" s="11">
        <f t="shared" ca="1" si="61"/>
        <v>44197</v>
      </c>
      <c r="D426" s="10" t="str">
        <f t="shared" ca="1" si="62"/>
        <v>MOTO</v>
      </c>
      <c r="E426" s="10" t="str">
        <f t="shared" ca="1" si="63"/>
        <v>EYXL-8716</v>
      </c>
      <c r="F426" s="12" t="str">
        <f t="shared" ca="1" si="64"/>
        <v>10:34</v>
      </c>
      <c r="G426" s="12" t="str">
        <f t="shared" ca="1" si="65"/>
        <v>14:13</v>
      </c>
      <c r="H426" s="12">
        <f t="shared" ca="1" si="66"/>
        <v>0.15208333333333335</v>
      </c>
      <c r="I426" s="10" t="str">
        <f t="shared" ca="1" si="67"/>
        <v>Dinheiro</v>
      </c>
      <c r="J426" s="13">
        <f t="shared" ca="1" si="68"/>
        <v>32.85</v>
      </c>
      <c r="K426" s="10" t="str">
        <f t="shared" ca="1" si="69"/>
        <v>A5</v>
      </c>
      <c r="L426" s="10" t="s">
        <v>18</v>
      </c>
    </row>
    <row r="427" spans="2:12" x14ac:dyDescent="0.3">
      <c r="B427" s="10">
        <f t="shared" si="60"/>
        <v>420</v>
      </c>
      <c r="C427" s="11">
        <f t="shared" ca="1" si="61"/>
        <v>44300</v>
      </c>
      <c r="D427" s="10" t="str">
        <f t="shared" ca="1" si="62"/>
        <v>MOTO</v>
      </c>
      <c r="E427" s="10" t="str">
        <f t="shared" ca="1" si="63"/>
        <v>PEKO-4094</v>
      </c>
      <c r="F427" s="12" t="str">
        <f t="shared" ca="1" si="64"/>
        <v>11:57</v>
      </c>
      <c r="G427" s="12" t="str">
        <f t="shared" ca="1" si="65"/>
        <v>14:11</v>
      </c>
      <c r="H427" s="12">
        <f t="shared" ca="1" si="66"/>
        <v>9.3055555555555614E-2</v>
      </c>
      <c r="I427" s="10" t="str">
        <f t="shared" ca="1" si="67"/>
        <v>Dinheiro</v>
      </c>
      <c r="J427" s="13">
        <f t="shared" ca="1" si="68"/>
        <v>20.100000000000012</v>
      </c>
      <c r="K427" s="10" t="str">
        <f t="shared" ca="1" si="69"/>
        <v>C1</v>
      </c>
      <c r="L427" s="10" t="s">
        <v>18</v>
      </c>
    </row>
    <row r="428" spans="2:12" x14ac:dyDescent="0.3">
      <c r="B428" s="10">
        <f t="shared" si="60"/>
        <v>421</v>
      </c>
      <c r="C428" s="11">
        <f t="shared" ca="1" si="61"/>
        <v>44336</v>
      </c>
      <c r="D428" s="10" t="str">
        <f t="shared" ca="1" si="62"/>
        <v>MOTO</v>
      </c>
      <c r="E428" s="10" t="str">
        <f t="shared" ca="1" si="63"/>
        <v>OENZ-1299</v>
      </c>
      <c r="F428" s="12" t="str">
        <f t="shared" ca="1" si="64"/>
        <v>10:23</v>
      </c>
      <c r="G428" s="12" t="str">
        <f t="shared" ca="1" si="65"/>
        <v>12:31</v>
      </c>
      <c r="H428" s="12">
        <f t="shared" ca="1" si="66"/>
        <v>8.8888888888888962E-2</v>
      </c>
      <c r="I428" s="10" t="str">
        <f t="shared" ca="1" si="67"/>
        <v>Dinheiro</v>
      </c>
      <c r="J428" s="13">
        <f t="shared" ca="1" si="68"/>
        <v>19.200000000000017</v>
      </c>
      <c r="K428" s="10" t="str">
        <f t="shared" ca="1" si="69"/>
        <v>C1</v>
      </c>
      <c r="L428" s="10" t="s">
        <v>18</v>
      </c>
    </row>
    <row r="429" spans="2:12" x14ac:dyDescent="0.3">
      <c r="B429" s="10">
        <f t="shared" si="60"/>
        <v>422</v>
      </c>
      <c r="C429" s="11">
        <f t="shared" ca="1" si="61"/>
        <v>44440</v>
      </c>
      <c r="D429" s="10" t="str">
        <f t="shared" ca="1" si="62"/>
        <v>CARRO PEQUENO</v>
      </c>
      <c r="E429" s="10" t="str">
        <f t="shared" ca="1" si="63"/>
        <v>DVCW-4402</v>
      </c>
      <c r="F429" s="12" t="str">
        <f t="shared" ca="1" si="64"/>
        <v>09:38</v>
      </c>
      <c r="G429" s="12" t="str">
        <f t="shared" ca="1" si="65"/>
        <v>15:06</v>
      </c>
      <c r="H429" s="12">
        <f t="shared" ca="1" si="66"/>
        <v>0.2277777777777778</v>
      </c>
      <c r="I429" s="10" t="str">
        <f t="shared" ca="1" si="67"/>
        <v>Dinheiro</v>
      </c>
      <c r="J429" s="13">
        <f t="shared" ca="1" si="68"/>
        <v>65.599999999999994</v>
      </c>
      <c r="K429" s="10" t="str">
        <f t="shared" ca="1" si="69"/>
        <v>B1</v>
      </c>
      <c r="L429" s="10" t="s">
        <v>18</v>
      </c>
    </row>
    <row r="430" spans="2:12" x14ac:dyDescent="0.3">
      <c r="B430" s="10">
        <f t="shared" si="60"/>
        <v>423</v>
      </c>
      <c r="C430" s="11">
        <f t="shared" ca="1" si="61"/>
        <v>44260</v>
      </c>
      <c r="D430" s="10" t="str">
        <f t="shared" ca="1" si="62"/>
        <v>MOTO</v>
      </c>
      <c r="E430" s="10" t="str">
        <f t="shared" ca="1" si="63"/>
        <v>DBYQ-7947</v>
      </c>
      <c r="F430" s="12" t="str">
        <f t="shared" ca="1" si="64"/>
        <v>11:31</v>
      </c>
      <c r="G430" s="12" t="str">
        <f t="shared" ca="1" si="65"/>
        <v>14:56</v>
      </c>
      <c r="H430" s="12">
        <f t="shared" ca="1" si="66"/>
        <v>0.1423611111111111</v>
      </c>
      <c r="I430" s="10" t="str">
        <f t="shared" ca="1" si="67"/>
        <v>Dinheiro</v>
      </c>
      <c r="J430" s="13">
        <f t="shared" ca="1" si="68"/>
        <v>30.75</v>
      </c>
      <c r="K430" s="10" t="str">
        <f t="shared" ca="1" si="69"/>
        <v>C2</v>
      </c>
      <c r="L430" s="10" t="s">
        <v>18</v>
      </c>
    </row>
    <row r="431" spans="2:12" x14ac:dyDescent="0.3">
      <c r="B431" s="10">
        <f t="shared" si="60"/>
        <v>424</v>
      </c>
      <c r="C431" s="11">
        <f t="shared" ca="1" si="61"/>
        <v>44284</v>
      </c>
      <c r="D431" s="10" t="str">
        <f t="shared" ca="1" si="62"/>
        <v>MOTO</v>
      </c>
      <c r="E431" s="10" t="str">
        <f t="shared" ca="1" si="63"/>
        <v>DCKZ-8065</v>
      </c>
      <c r="F431" s="12" t="str">
        <f t="shared" ca="1" si="64"/>
        <v>08:50</v>
      </c>
      <c r="G431" s="12" t="str">
        <f t="shared" ca="1" si="65"/>
        <v>15:50</v>
      </c>
      <c r="H431" s="12">
        <f t="shared" ca="1" si="66"/>
        <v>0.29166666666666663</v>
      </c>
      <c r="I431" s="10" t="str">
        <f t="shared" ca="1" si="67"/>
        <v>Dinheiro</v>
      </c>
      <c r="J431" s="13">
        <f t="shared" ca="1" si="68"/>
        <v>62.999999999999993</v>
      </c>
      <c r="K431" s="10" t="str">
        <f t="shared" ca="1" si="69"/>
        <v>B1</v>
      </c>
      <c r="L431" s="10" t="s">
        <v>18</v>
      </c>
    </row>
    <row r="432" spans="2:12" x14ac:dyDescent="0.3">
      <c r="B432" s="10">
        <f t="shared" si="60"/>
        <v>425</v>
      </c>
      <c r="C432" s="11">
        <f t="shared" ca="1" si="61"/>
        <v>44300</v>
      </c>
      <c r="D432" s="10" t="str">
        <f t="shared" ca="1" si="62"/>
        <v>CARRO MÉDIO</v>
      </c>
      <c r="E432" s="10" t="str">
        <f t="shared" ca="1" si="63"/>
        <v>YUAT-3854</v>
      </c>
      <c r="F432" s="12" t="str">
        <f t="shared" ca="1" si="64"/>
        <v>07:09</v>
      </c>
      <c r="G432" s="12" t="str">
        <f t="shared" ca="1" si="65"/>
        <v>13:43</v>
      </c>
      <c r="H432" s="12">
        <f t="shared" ca="1" si="66"/>
        <v>0.27361111111111108</v>
      </c>
      <c r="I432" s="10" t="str">
        <f t="shared" ca="1" si="67"/>
        <v>Dinheiro</v>
      </c>
      <c r="J432" s="13">
        <f t="shared" ca="1" si="68"/>
        <v>98.5</v>
      </c>
      <c r="K432" s="10" t="str">
        <f t="shared" ca="1" si="69"/>
        <v>C4</v>
      </c>
      <c r="L432" s="10" t="s">
        <v>18</v>
      </c>
    </row>
    <row r="433" spans="2:12" x14ac:dyDescent="0.3">
      <c r="B433" s="10">
        <f t="shared" si="60"/>
        <v>426</v>
      </c>
      <c r="C433" s="11">
        <f t="shared" ca="1" si="61"/>
        <v>44203</v>
      </c>
      <c r="D433" s="10" t="str">
        <f t="shared" ca="1" si="62"/>
        <v>CARRO PEQUENO</v>
      </c>
      <c r="E433" s="10" t="str">
        <f t="shared" ca="1" si="63"/>
        <v>ANSX-2670</v>
      </c>
      <c r="F433" s="12" t="str">
        <f t="shared" ca="1" si="64"/>
        <v>07:57</v>
      </c>
      <c r="G433" s="12" t="str">
        <f t="shared" ca="1" si="65"/>
        <v>14:56</v>
      </c>
      <c r="H433" s="12">
        <f t="shared" ca="1" si="66"/>
        <v>0.29097222222222224</v>
      </c>
      <c r="I433" s="10" t="str">
        <f t="shared" ca="1" si="67"/>
        <v>Cartão</v>
      </c>
      <c r="J433" s="13">
        <f t="shared" ca="1" si="68"/>
        <v>83.800000000000011</v>
      </c>
      <c r="K433" s="10" t="str">
        <f t="shared" ca="1" si="69"/>
        <v>A3</v>
      </c>
      <c r="L433" s="10" t="s">
        <v>18</v>
      </c>
    </row>
    <row r="434" spans="2:12" x14ac:dyDescent="0.3">
      <c r="B434" s="10">
        <f t="shared" si="60"/>
        <v>427</v>
      </c>
      <c r="C434" s="11">
        <f t="shared" ca="1" si="61"/>
        <v>44388</v>
      </c>
      <c r="D434" s="10" t="str">
        <f t="shared" ca="1" si="62"/>
        <v>CARRO GRANDE</v>
      </c>
      <c r="E434" s="10" t="str">
        <f t="shared" ca="1" si="63"/>
        <v>UOKY-1982</v>
      </c>
      <c r="F434" s="12" t="str">
        <f t="shared" ca="1" si="64"/>
        <v>10:47</v>
      </c>
      <c r="G434" s="12" t="str">
        <f t="shared" ca="1" si="65"/>
        <v>14:03</v>
      </c>
      <c r="H434" s="12">
        <f t="shared" ca="1" si="66"/>
        <v>0.13611111111111113</v>
      </c>
      <c r="I434" s="10" t="str">
        <f t="shared" ca="1" si="67"/>
        <v>Dinheiro</v>
      </c>
      <c r="J434" s="13">
        <f t="shared" ca="1" si="68"/>
        <v>65.333333333333343</v>
      </c>
      <c r="K434" s="10" t="str">
        <f t="shared" ca="1" si="69"/>
        <v>A4</v>
      </c>
      <c r="L434" s="10" t="s">
        <v>18</v>
      </c>
    </row>
    <row r="435" spans="2:12" x14ac:dyDescent="0.3">
      <c r="B435" s="10">
        <f t="shared" si="60"/>
        <v>428</v>
      </c>
      <c r="C435" s="11">
        <f t="shared" ca="1" si="61"/>
        <v>44248</v>
      </c>
      <c r="D435" s="10" t="str">
        <f t="shared" ca="1" si="62"/>
        <v>MOTO</v>
      </c>
      <c r="E435" s="10" t="str">
        <f t="shared" ca="1" si="63"/>
        <v>MCEZ-2272</v>
      </c>
      <c r="F435" s="12" t="str">
        <f t="shared" ca="1" si="64"/>
        <v>10:22</v>
      </c>
      <c r="G435" s="12" t="str">
        <f t="shared" ca="1" si="65"/>
        <v>12:57</v>
      </c>
      <c r="H435" s="12">
        <f t="shared" ca="1" si="66"/>
        <v>0.10763888888888884</v>
      </c>
      <c r="I435" s="10" t="str">
        <f t="shared" ca="1" si="67"/>
        <v>Dinheiro</v>
      </c>
      <c r="J435" s="13">
        <f t="shared" ca="1" si="68"/>
        <v>23.249999999999989</v>
      </c>
      <c r="K435" s="10" t="str">
        <f t="shared" ca="1" si="69"/>
        <v>B5</v>
      </c>
      <c r="L435" s="10" t="s">
        <v>18</v>
      </c>
    </row>
    <row r="436" spans="2:12" x14ac:dyDescent="0.3">
      <c r="B436" s="10">
        <f t="shared" si="60"/>
        <v>429</v>
      </c>
      <c r="C436" s="11">
        <f t="shared" ca="1" si="61"/>
        <v>44201</v>
      </c>
      <c r="D436" s="10" t="str">
        <f t="shared" ca="1" si="62"/>
        <v>CARRO GRANDE</v>
      </c>
      <c r="E436" s="10" t="str">
        <f t="shared" ca="1" si="63"/>
        <v>IITQ-9055</v>
      </c>
      <c r="F436" s="12" t="str">
        <f t="shared" ca="1" si="64"/>
        <v>07:05</v>
      </c>
      <c r="G436" s="12" t="str">
        <f t="shared" ca="1" si="65"/>
        <v>12:21</v>
      </c>
      <c r="H436" s="12">
        <f t="shared" ca="1" si="66"/>
        <v>0.21944444444444439</v>
      </c>
      <c r="I436" s="10" t="str">
        <f t="shared" ca="1" si="67"/>
        <v>Cartão</v>
      </c>
      <c r="J436" s="13">
        <f t="shared" ca="1" si="68"/>
        <v>105.33333333333331</v>
      </c>
      <c r="K436" s="10" t="str">
        <f t="shared" ca="1" si="69"/>
        <v>C5</v>
      </c>
      <c r="L436" s="10" t="s">
        <v>18</v>
      </c>
    </row>
    <row r="437" spans="2:12" x14ac:dyDescent="0.3">
      <c r="B437" s="10">
        <f t="shared" si="60"/>
        <v>430</v>
      </c>
      <c r="C437" s="11">
        <f t="shared" ca="1" si="61"/>
        <v>44261</v>
      </c>
      <c r="D437" s="10" t="str">
        <f t="shared" ca="1" si="62"/>
        <v>CARRO MÉDIO</v>
      </c>
      <c r="E437" s="10" t="str">
        <f t="shared" ca="1" si="63"/>
        <v>ULOE-7177</v>
      </c>
      <c r="F437" s="12" t="str">
        <f t="shared" ca="1" si="64"/>
        <v>10:28</v>
      </c>
      <c r="G437" s="12" t="str">
        <f t="shared" ca="1" si="65"/>
        <v>15:38</v>
      </c>
      <c r="H437" s="12">
        <f t="shared" ca="1" si="66"/>
        <v>0.21527777777777779</v>
      </c>
      <c r="I437" s="10" t="str">
        <f t="shared" ca="1" si="67"/>
        <v>Cartão</v>
      </c>
      <c r="J437" s="13">
        <f t="shared" ca="1" si="68"/>
        <v>77.5</v>
      </c>
      <c r="K437" s="10" t="str">
        <f t="shared" ca="1" si="69"/>
        <v>C4</v>
      </c>
      <c r="L437" s="10" t="s">
        <v>18</v>
      </c>
    </row>
    <row r="438" spans="2:12" x14ac:dyDescent="0.3">
      <c r="B438" s="10">
        <f t="shared" si="60"/>
        <v>431</v>
      </c>
      <c r="C438" s="11">
        <f t="shared" ca="1" si="61"/>
        <v>44412</v>
      </c>
      <c r="D438" s="10" t="str">
        <f t="shared" ca="1" si="62"/>
        <v>MOTO</v>
      </c>
      <c r="E438" s="10" t="str">
        <f t="shared" ca="1" si="63"/>
        <v>FOFG-4316</v>
      </c>
      <c r="F438" s="12" t="str">
        <f t="shared" ca="1" si="64"/>
        <v>11:42</v>
      </c>
      <c r="G438" s="12" t="str">
        <f t="shared" ca="1" si="65"/>
        <v>15:14</v>
      </c>
      <c r="H438" s="12">
        <f t="shared" ca="1" si="66"/>
        <v>0.1472222222222222</v>
      </c>
      <c r="I438" s="10" t="str">
        <f t="shared" ca="1" si="67"/>
        <v>Cartão</v>
      </c>
      <c r="J438" s="13">
        <f t="shared" ca="1" si="68"/>
        <v>31.799999999999994</v>
      </c>
      <c r="K438" s="10" t="str">
        <f t="shared" ca="1" si="69"/>
        <v>A5</v>
      </c>
      <c r="L438" s="10" t="s">
        <v>18</v>
      </c>
    </row>
    <row r="439" spans="2:12" x14ac:dyDescent="0.3">
      <c r="B439" s="10">
        <f t="shared" si="60"/>
        <v>432</v>
      </c>
      <c r="C439" s="11">
        <f t="shared" ca="1" si="61"/>
        <v>44314</v>
      </c>
      <c r="D439" s="10" t="str">
        <f t="shared" ca="1" si="62"/>
        <v>CARRO GRANDE</v>
      </c>
      <c r="E439" s="10" t="str">
        <f t="shared" ca="1" si="63"/>
        <v>XOXO-1452</v>
      </c>
      <c r="F439" s="12" t="str">
        <f t="shared" ca="1" si="64"/>
        <v>09:16</v>
      </c>
      <c r="G439" s="12" t="str">
        <f t="shared" ca="1" si="65"/>
        <v>12:07</v>
      </c>
      <c r="H439" s="12">
        <f t="shared" ca="1" si="66"/>
        <v>0.11874999999999997</v>
      </c>
      <c r="I439" s="10" t="str">
        <f t="shared" ca="1" si="67"/>
        <v>Dinheiro</v>
      </c>
      <c r="J439" s="13">
        <f t="shared" ca="1" si="68"/>
        <v>56.999999999999986</v>
      </c>
      <c r="K439" s="10" t="str">
        <f t="shared" ca="1" si="69"/>
        <v>C2</v>
      </c>
      <c r="L439" s="10" t="s">
        <v>18</v>
      </c>
    </row>
    <row r="440" spans="2:12" x14ac:dyDescent="0.3">
      <c r="B440" s="10">
        <f t="shared" si="60"/>
        <v>433</v>
      </c>
      <c r="C440" s="11">
        <f t="shared" ca="1" si="61"/>
        <v>44470</v>
      </c>
      <c r="D440" s="10" t="str">
        <f t="shared" ca="1" si="62"/>
        <v>CARRO MÉDIO</v>
      </c>
      <c r="E440" s="10" t="str">
        <f t="shared" ca="1" si="63"/>
        <v>EUHE-1357</v>
      </c>
      <c r="F440" s="12" t="str">
        <f t="shared" ca="1" si="64"/>
        <v>08:11</v>
      </c>
      <c r="G440" s="12" t="str">
        <f t="shared" ca="1" si="65"/>
        <v>13:48</v>
      </c>
      <c r="H440" s="12">
        <f t="shared" ca="1" si="66"/>
        <v>0.23402777777777783</v>
      </c>
      <c r="I440" s="10" t="str">
        <f t="shared" ca="1" si="67"/>
        <v>Cartão</v>
      </c>
      <c r="J440" s="13">
        <f t="shared" ca="1" si="68"/>
        <v>84.250000000000014</v>
      </c>
      <c r="K440" s="10" t="str">
        <f t="shared" ca="1" si="69"/>
        <v>C3</v>
      </c>
      <c r="L440" s="10" t="s">
        <v>18</v>
      </c>
    </row>
    <row r="441" spans="2:12" x14ac:dyDescent="0.3">
      <c r="B441" s="10">
        <f t="shared" si="60"/>
        <v>434</v>
      </c>
      <c r="C441" s="11">
        <f t="shared" ca="1" si="61"/>
        <v>44233</v>
      </c>
      <c r="D441" s="10" t="str">
        <f t="shared" ca="1" si="62"/>
        <v>MOTO</v>
      </c>
      <c r="E441" s="10" t="str">
        <f t="shared" ca="1" si="63"/>
        <v>ZUWO-4571</v>
      </c>
      <c r="F441" s="12" t="str">
        <f t="shared" ca="1" si="64"/>
        <v>06:30</v>
      </c>
      <c r="G441" s="12" t="str">
        <f t="shared" ca="1" si="65"/>
        <v>13:51</v>
      </c>
      <c r="H441" s="12">
        <f t="shared" ca="1" si="66"/>
        <v>0.30624999999999997</v>
      </c>
      <c r="I441" s="10" t="str">
        <f t="shared" ca="1" si="67"/>
        <v>Dinheiro</v>
      </c>
      <c r="J441" s="13">
        <f t="shared" ca="1" si="68"/>
        <v>66.149999999999991</v>
      </c>
      <c r="K441" s="10" t="str">
        <f t="shared" ca="1" si="69"/>
        <v>B4</v>
      </c>
      <c r="L441" s="10" t="s">
        <v>18</v>
      </c>
    </row>
    <row r="442" spans="2:12" x14ac:dyDescent="0.3">
      <c r="B442" s="10">
        <f t="shared" si="60"/>
        <v>435</v>
      </c>
      <c r="C442" s="11">
        <f t="shared" ca="1" si="61"/>
        <v>44207</v>
      </c>
      <c r="D442" s="10" t="str">
        <f t="shared" ca="1" si="62"/>
        <v>CARRO MÉDIO</v>
      </c>
      <c r="E442" s="10" t="str">
        <f t="shared" ca="1" si="63"/>
        <v>TPNY-3654</v>
      </c>
      <c r="F442" s="12" t="str">
        <f t="shared" ca="1" si="64"/>
        <v>09:32</v>
      </c>
      <c r="G442" s="12" t="str">
        <f t="shared" ca="1" si="65"/>
        <v>13:29</v>
      </c>
      <c r="H442" s="12">
        <f t="shared" ca="1" si="66"/>
        <v>0.16458333333333336</v>
      </c>
      <c r="I442" s="10" t="str">
        <f t="shared" ca="1" si="67"/>
        <v>Cartão</v>
      </c>
      <c r="J442" s="13">
        <f t="shared" ca="1" si="68"/>
        <v>59.250000000000007</v>
      </c>
      <c r="K442" s="10" t="str">
        <f t="shared" ca="1" si="69"/>
        <v>C1</v>
      </c>
      <c r="L442" s="10" t="s">
        <v>18</v>
      </c>
    </row>
    <row r="443" spans="2:12" x14ac:dyDescent="0.3">
      <c r="B443" s="10">
        <f t="shared" si="60"/>
        <v>436</v>
      </c>
      <c r="C443" s="11">
        <f t="shared" ca="1" si="61"/>
        <v>44326</v>
      </c>
      <c r="D443" s="10" t="str">
        <f t="shared" ca="1" si="62"/>
        <v>CARRO MÉDIO</v>
      </c>
      <c r="E443" s="10" t="str">
        <f t="shared" ca="1" si="63"/>
        <v>VCIN-8483</v>
      </c>
      <c r="F443" s="12" t="str">
        <f t="shared" ca="1" si="64"/>
        <v>06:38</v>
      </c>
      <c r="G443" s="12" t="str">
        <f t="shared" ca="1" si="65"/>
        <v>12:33</v>
      </c>
      <c r="H443" s="12">
        <f t="shared" ca="1" si="66"/>
        <v>0.24652777777777785</v>
      </c>
      <c r="I443" s="10" t="str">
        <f t="shared" ca="1" si="67"/>
        <v>Cartão</v>
      </c>
      <c r="J443" s="13">
        <f t="shared" ca="1" si="68"/>
        <v>88.750000000000014</v>
      </c>
      <c r="K443" s="10" t="str">
        <f t="shared" ca="1" si="69"/>
        <v>C1</v>
      </c>
      <c r="L443" s="10" t="s">
        <v>18</v>
      </c>
    </row>
    <row r="444" spans="2:12" x14ac:dyDescent="0.3">
      <c r="B444" s="10">
        <f t="shared" si="60"/>
        <v>437</v>
      </c>
      <c r="C444" s="11">
        <f t="shared" ca="1" si="61"/>
        <v>44377</v>
      </c>
      <c r="D444" s="10" t="str">
        <f t="shared" ca="1" si="62"/>
        <v>CARRO MÉDIO</v>
      </c>
      <c r="E444" s="10" t="str">
        <f t="shared" ca="1" si="63"/>
        <v>NGFM-1288</v>
      </c>
      <c r="F444" s="12" t="str">
        <f t="shared" ca="1" si="64"/>
        <v>11:04</v>
      </c>
      <c r="G444" s="12" t="str">
        <f t="shared" ca="1" si="65"/>
        <v>13:25</v>
      </c>
      <c r="H444" s="12">
        <f t="shared" ca="1" si="66"/>
        <v>9.7916666666666707E-2</v>
      </c>
      <c r="I444" s="10" t="str">
        <f t="shared" ca="1" si="67"/>
        <v>Dinheiro</v>
      </c>
      <c r="J444" s="13">
        <f t="shared" ca="1" si="68"/>
        <v>35.250000000000014</v>
      </c>
      <c r="K444" s="10" t="str">
        <f t="shared" ca="1" si="69"/>
        <v>B3</v>
      </c>
      <c r="L444" s="10" t="s">
        <v>18</v>
      </c>
    </row>
    <row r="445" spans="2:12" x14ac:dyDescent="0.3">
      <c r="B445" s="10">
        <f t="shared" si="60"/>
        <v>438</v>
      </c>
      <c r="C445" s="11">
        <f t="shared" ca="1" si="61"/>
        <v>44364</v>
      </c>
      <c r="D445" s="10" t="str">
        <f t="shared" ca="1" si="62"/>
        <v>CARRO PEQUENO</v>
      </c>
      <c r="E445" s="10" t="str">
        <f t="shared" ca="1" si="63"/>
        <v>OODF-2445</v>
      </c>
      <c r="F445" s="12" t="str">
        <f t="shared" ca="1" si="64"/>
        <v>08:11</v>
      </c>
      <c r="G445" s="12" t="str">
        <f t="shared" ca="1" si="65"/>
        <v>14:13</v>
      </c>
      <c r="H445" s="12">
        <f t="shared" ca="1" si="66"/>
        <v>0.25138888888888888</v>
      </c>
      <c r="I445" s="10" t="str">
        <f t="shared" ca="1" si="67"/>
        <v>Dinheiro</v>
      </c>
      <c r="J445" s="13">
        <f t="shared" ca="1" si="68"/>
        <v>72.400000000000006</v>
      </c>
      <c r="K445" s="10" t="str">
        <f t="shared" ca="1" si="69"/>
        <v>B1</v>
      </c>
      <c r="L445" s="10" t="s">
        <v>18</v>
      </c>
    </row>
    <row r="446" spans="2:12" x14ac:dyDescent="0.3">
      <c r="B446" s="10">
        <f t="shared" si="60"/>
        <v>439</v>
      </c>
      <c r="C446" s="11">
        <f t="shared" ca="1" si="61"/>
        <v>44268</v>
      </c>
      <c r="D446" s="10" t="str">
        <f t="shared" ca="1" si="62"/>
        <v>MOTO</v>
      </c>
      <c r="E446" s="10" t="str">
        <f t="shared" ca="1" si="63"/>
        <v>FAWO-6690</v>
      </c>
      <c r="F446" s="12" t="str">
        <f t="shared" ca="1" si="64"/>
        <v>08:07</v>
      </c>
      <c r="G446" s="12" t="str">
        <f t="shared" ca="1" si="65"/>
        <v>14:43</v>
      </c>
      <c r="H446" s="12">
        <f t="shared" ca="1" si="66"/>
        <v>0.27500000000000002</v>
      </c>
      <c r="I446" s="10" t="str">
        <f t="shared" ca="1" si="67"/>
        <v>Dinheiro</v>
      </c>
      <c r="J446" s="13">
        <f t="shared" ca="1" si="68"/>
        <v>59.400000000000006</v>
      </c>
      <c r="K446" s="10" t="str">
        <f t="shared" ca="1" si="69"/>
        <v>A3</v>
      </c>
      <c r="L446" s="10" t="s">
        <v>18</v>
      </c>
    </row>
    <row r="447" spans="2:12" x14ac:dyDescent="0.3">
      <c r="B447" s="10">
        <f t="shared" si="60"/>
        <v>440</v>
      </c>
      <c r="C447" s="11">
        <f t="shared" ca="1" si="61"/>
        <v>44382</v>
      </c>
      <c r="D447" s="10" t="str">
        <f t="shared" ca="1" si="62"/>
        <v>CARRO MÉDIO</v>
      </c>
      <c r="E447" s="10" t="str">
        <f t="shared" ca="1" si="63"/>
        <v>WHEC-4861</v>
      </c>
      <c r="F447" s="12" t="str">
        <f t="shared" ca="1" si="64"/>
        <v>06:34</v>
      </c>
      <c r="G447" s="12" t="str">
        <f t="shared" ca="1" si="65"/>
        <v>14:53</v>
      </c>
      <c r="H447" s="12">
        <f t="shared" ca="1" si="66"/>
        <v>0.34652777777777782</v>
      </c>
      <c r="I447" s="10" t="str">
        <f t="shared" ca="1" si="67"/>
        <v>Dinheiro</v>
      </c>
      <c r="J447" s="13">
        <f t="shared" ca="1" si="68"/>
        <v>124.75000000000003</v>
      </c>
      <c r="K447" s="10" t="str">
        <f t="shared" ca="1" si="69"/>
        <v>A4</v>
      </c>
      <c r="L447" s="10" t="s">
        <v>18</v>
      </c>
    </row>
    <row r="448" spans="2:12" x14ac:dyDescent="0.3">
      <c r="B448" s="10">
        <f t="shared" si="60"/>
        <v>441</v>
      </c>
      <c r="C448" s="11">
        <f t="shared" ca="1" si="61"/>
        <v>44345</v>
      </c>
      <c r="D448" s="10" t="str">
        <f t="shared" ca="1" si="62"/>
        <v>CARRO PEQUENO</v>
      </c>
      <c r="E448" s="10" t="str">
        <f t="shared" ca="1" si="63"/>
        <v>KTDV-2883</v>
      </c>
      <c r="F448" s="12" t="str">
        <f t="shared" ca="1" si="64"/>
        <v>06:08</v>
      </c>
      <c r="G448" s="12" t="str">
        <f t="shared" ca="1" si="65"/>
        <v>15:58</v>
      </c>
      <c r="H448" s="12">
        <f t="shared" ca="1" si="66"/>
        <v>0.40972222222222215</v>
      </c>
      <c r="I448" s="10" t="str">
        <f t="shared" ca="1" si="67"/>
        <v>Cartão</v>
      </c>
      <c r="J448" s="13">
        <f t="shared" ca="1" si="68"/>
        <v>117.99999999999999</v>
      </c>
      <c r="K448" s="10" t="str">
        <f t="shared" ca="1" si="69"/>
        <v>C4</v>
      </c>
      <c r="L448" s="10" t="s">
        <v>18</v>
      </c>
    </row>
    <row r="449" spans="2:12" x14ac:dyDescent="0.3">
      <c r="B449" s="10">
        <f t="shared" si="60"/>
        <v>442</v>
      </c>
      <c r="C449" s="11">
        <f t="shared" ca="1" si="61"/>
        <v>44404</v>
      </c>
      <c r="D449" s="10" t="str">
        <f t="shared" ca="1" si="62"/>
        <v>CARRO GRANDE</v>
      </c>
      <c r="E449" s="10" t="str">
        <f t="shared" ca="1" si="63"/>
        <v>MMLL-5645</v>
      </c>
      <c r="F449" s="12" t="str">
        <f t="shared" ca="1" si="64"/>
        <v>10:08</v>
      </c>
      <c r="G449" s="12" t="str">
        <f t="shared" ca="1" si="65"/>
        <v>15:01</v>
      </c>
      <c r="H449" s="12">
        <f t="shared" ca="1" si="66"/>
        <v>0.20347222222222222</v>
      </c>
      <c r="I449" s="10" t="str">
        <f t="shared" ca="1" si="67"/>
        <v>Cartão</v>
      </c>
      <c r="J449" s="13">
        <f t="shared" ca="1" si="68"/>
        <v>97.666666666666657</v>
      </c>
      <c r="K449" s="10" t="str">
        <f t="shared" ca="1" si="69"/>
        <v>A4</v>
      </c>
      <c r="L449" s="10" t="s">
        <v>18</v>
      </c>
    </row>
    <row r="450" spans="2:12" x14ac:dyDescent="0.3">
      <c r="B450" s="10">
        <f t="shared" si="60"/>
        <v>443</v>
      </c>
      <c r="C450" s="11">
        <f t="shared" ca="1" si="61"/>
        <v>44252</v>
      </c>
      <c r="D450" s="10" t="str">
        <f t="shared" ca="1" si="62"/>
        <v>CARRO PEQUENO</v>
      </c>
      <c r="E450" s="10" t="str">
        <f t="shared" ca="1" si="63"/>
        <v>DRPN-9452</v>
      </c>
      <c r="F450" s="12" t="str">
        <f t="shared" ca="1" si="64"/>
        <v>07:46</v>
      </c>
      <c r="G450" s="12" t="str">
        <f t="shared" ca="1" si="65"/>
        <v>14:24</v>
      </c>
      <c r="H450" s="12">
        <f t="shared" ca="1" si="66"/>
        <v>0.27638888888888885</v>
      </c>
      <c r="I450" s="10" t="str">
        <f t="shared" ca="1" si="67"/>
        <v>Dinheiro</v>
      </c>
      <c r="J450" s="13">
        <f t="shared" ca="1" si="68"/>
        <v>79.599999999999994</v>
      </c>
      <c r="K450" s="10" t="str">
        <f t="shared" ca="1" si="69"/>
        <v>B1</v>
      </c>
      <c r="L450" s="10" t="s">
        <v>18</v>
      </c>
    </row>
    <row r="451" spans="2:12" x14ac:dyDescent="0.3">
      <c r="B451" s="10">
        <f t="shared" si="60"/>
        <v>444</v>
      </c>
      <c r="C451" s="11">
        <f t="shared" ca="1" si="61"/>
        <v>44368</v>
      </c>
      <c r="D451" s="10" t="str">
        <f t="shared" ca="1" si="62"/>
        <v>CARRO PEQUENO</v>
      </c>
      <c r="E451" s="10" t="str">
        <f t="shared" ca="1" si="63"/>
        <v>NCGK-7105</v>
      </c>
      <c r="F451" s="12" t="str">
        <f t="shared" ca="1" si="64"/>
        <v>11:56</v>
      </c>
      <c r="G451" s="12" t="str">
        <f t="shared" ca="1" si="65"/>
        <v>13:35</v>
      </c>
      <c r="H451" s="12">
        <f t="shared" ca="1" si="66"/>
        <v>6.8749999999999978E-2</v>
      </c>
      <c r="I451" s="10" t="str">
        <f t="shared" ca="1" si="67"/>
        <v>Cartão</v>
      </c>
      <c r="J451" s="13">
        <f t="shared" ca="1" si="68"/>
        <v>19.799999999999994</v>
      </c>
      <c r="K451" s="10" t="str">
        <f t="shared" ca="1" si="69"/>
        <v>B5</v>
      </c>
      <c r="L451" s="10" t="s">
        <v>18</v>
      </c>
    </row>
    <row r="452" spans="2:12" x14ac:dyDescent="0.3">
      <c r="B452" s="10">
        <f t="shared" si="60"/>
        <v>445</v>
      </c>
      <c r="C452" s="11">
        <f t="shared" ca="1" si="61"/>
        <v>44297</v>
      </c>
      <c r="D452" s="10" t="str">
        <f t="shared" ca="1" si="62"/>
        <v>MOTO</v>
      </c>
      <c r="E452" s="10" t="str">
        <f t="shared" ca="1" si="63"/>
        <v>PKCY-1361</v>
      </c>
      <c r="F452" s="12" t="str">
        <f t="shared" ca="1" si="64"/>
        <v>06:01</v>
      </c>
      <c r="G452" s="12" t="str">
        <f t="shared" ca="1" si="65"/>
        <v>12:37</v>
      </c>
      <c r="H452" s="12">
        <f t="shared" ca="1" si="66"/>
        <v>0.27500000000000002</v>
      </c>
      <c r="I452" s="10" t="str">
        <f t="shared" ca="1" si="67"/>
        <v>Dinheiro</v>
      </c>
      <c r="J452" s="13">
        <f t="shared" ca="1" si="68"/>
        <v>59.400000000000006</v>
      </c>
      <c r="K452" s="10" t="str">
        <f t="shared" ca="1" si="69"/>
        <v>C1</v>
      </c>
      <c r="L452" s="10" t="s">
        <v>18</v>
      </c>
    </row>
    <row r="453" spans="2:12" x14ac:dyDescent="0.3">
      <c r="B453" s="10">
        <f t="shared" si="60"/>
        <v>446</v>
      </c>
      <c r="C453" s="11">
        <f t="shared" ca="1" si="61"/>
        <v>44397</v>
      </c>
      <c r="D453" s="10" t="str">
        <f t="shared" ca="1" si="62"/>
        <v>MOTO</v>
      </c>
      <c r="E453" s="10" t="str">
        <f t="shared" ca="1" si="63"/>
        <v>FTTN-4829</v>
      </c>
      <c r="F453" s="12" t="str">
        <f t="shared" ca="1" si="64"/>
        <v>10:07</v>
      </c>
      <c r="G453" s="12" t="str">
        <f t="shared" ca="1" si="65"/>
        <v>12:47</v>
      </c>
      <c r="H453" s="12">
        <f t="shared" ca="1" si="66"/>
        <v>0.1111111111111111</v>
      </c>
      <c r="I453" s="10" t="str">
        <f t="shared" ca="1" si="67"/>
        <v>Cartão</v>
      </c>
      <c r="J453" s="13">
        <f t="shared" ca="1" si="68"/>
        <v>24</v>
      </c>
      <c r="K453" s="10" t="str">
        <f t="shared" ca="1" si="69"/>
        <v>C5</v>
      </c>
      <c r="L453" s="10" t="s">
        <v>18</v>
      </c>
    </row>
    <row r="454" spans="2:12" x14ac:dyDescent="0.3">
      <c r="B454" s="10">
        <f t="shared" si="60"/>
        <v>447</v>
      </c>
      <c r="C454" s="11">
        <f t="shared" ca="1" si="61"/>
        <v>44373</v>
      </c>
      <c r="D454" s="10" t="str">
        <f t="shared" ca="1" si="62"/>
        <v>CARRO GRANDE</v>
      </c>
      <c r="E454" s="10" t="str">
        <f t="shared" ca="1" si="63"/>
        <v>QDTU-8014</v>
      </c>
      <c r="F454" s="12" t="str">
        <f t="shared" ca="1" si="64"/>
        <v>07:19</v>
      </c>
      <c r="G454" s="12" t="str">
        <f t="shared" ca="1" si="65"/>
        <v>15:33</v>
      </c>
      <c r="H454" s="12">
        <f t="shared" ca="1" si="66"/>
        <v>0.34305555555555561</v>
      </c>
      <c r="I454" s="10" t="str">
        <f t="shared" ca="1" si="67"/>
        <v>Cartão</v>
      </c>
      <c r="J454" s="13">
        <f t="shared" ca="1" si="68"/>
        <v>164.66666666666669</v>
      </c>
      <c r="K454" s="10" t="str">
        <f t="shared" ca="1" si="69"/>
        <v>A5</v>
      </c>
      <c r="L454" s="10" t="s">
        <v>18</v>
      </c>
    </row>
    <row r="455" spans="2:12" x14ac:dyDescent="0.3">
      <c r="B455" s="10">
        <f t="shared" si="60"/>
        <v>448</v>
      </c>
      <c r="C455" s="11">
        <f t="shared" ca="1" si="61"/>
        <v>44345</v>
      </c>
      <c r="D455" s="10" t="str">
        <f t="shared" ca="1" si="62"/>
        <v>CARRO MÉDIO</v>
      </c>
      <c r="E455" s="10" t="str">
        <f t="shared" ca="1" si="63"/>
        <v>HHQM-3560</v>
      </c>
      <c r="F455" s="12" t="str">
        <f t="shared" ca="1" si="64"/>
        <v>09:34</v>
      </c>
      <c r="G455" s="12" t="str">
        <f t="shared" ca="1" si="65"/>
        <v>14:13</v>
      </c>
      <c r="H455" s="12">
        <f t="shared" ca="1" si="66"/>
        <v>0.19375000000000003</v>
      </c>
      <c r="I455" s="10" t="str">
        <f t="shared" ca="1" si="67"/>
        <v>Dinheiro</v>
      </c>
      <c r="J455" s="13">
        <f t="shared" ca="1" si="68"/>
        <v>69.75</v>
      </c>
      <c r="K455" s="10" t="str">
        <f t="shared" ca="1" si="69"/>
        <v>C1</v>
      </c>
      <c r="L455" s="10" t="s">
        <v>18</v>
      </c>
    </row>
    <row r="456" spans="2:12" x14ac:dyDescent="0.3">
      <c r="B456" s="10">
        <f t="shared" si="60"/>
        <v>449</v>
      </c>
      <c r="C456" s="11">
        <f t="shared" ca="1" si="61"/>
        <v>44381</v>
      </c>
      <c r="D456" s="10" t="str">
        <f t="shared" ca="1" si="62"/>
        <v>MOTO</v>
      </c>
      <c r="E456" s="10" t="str">
        <f t="shared" ca="1" si="63"/>
        <v>RSDK-8093</v>
      </c>
      <c r="F456" s="12" t="str">
        <f t="shared" ca="1" si="64"/>
        <v>06:50</v>
      </c>
      <c r="G456" s="12" t="str">
        <f t="shared" ca="1" si="65"/>
        <v>13:19</v>
      </c>
      <c r="H456" s="12">
        <f t="shared" ca="1" si="66"/>
        <v>0.27013888888888893</v>
      </c>
      <c r="I456" s="10" t="str">
        <f t="shared" ca="1" si="67"/>
        <v>Cartão</v>
      </c>
      <c r="J456" s="13">
        <f t="shared" ca="1" si="68"/>
        <v>58.350000000000009</v>
      </c>
      <c r="K456" s="10" t="str">
        <f t="shared" ca="1" si="69"/>
        <v>C4</v>
      </c>
      <c r="L456" s="10" t="s">
        <v>18</v>
      </c>
    </row>
    <row r="457" spans="2:12" x14ac:dyDescent="0.3">
      <c r="B457" s="10">
        <f t="shared" ref="B457:B520" si="70">ROW(A450)</f>
        <v>450</v>
      </c>
      <c r="C457" s="11">
        <f t="shared" ref="C457:C520" ca="1" si="71">DATE(2021,RANDBETWEEN(1,9),RANDBETWEEN(1,31))</f>
        <v>44313</v>
      </c>
      <c r="D457" s="10" t="str">
        <f t="shared" ref="D457:D520" ca="1" si="72">CHOOSE(RANDBETWEEN(1,4),$D$2,$D$3,$D$4,$D$5)</f>
        <v>MOTO</v>
      </c>
      <c r="E457" s="10" t="str">
        <f t="shared" ref="E457:E520" ca="1" si="73">CHAR(RANDBETWEEN(65,90))&amp;CHAR(RANDBETWEEN(65,90))&amp;CHAR(RANDBETWEEN(65,90))&amp;CHAR(RANDBETWEEN(65,90))&amp;"-"&amp;RANDBETWEEN(1111,9999)</f>
        <v>EJRL-5304</v>
      </c>
      <c r="F457" s="12" t="str">
        <f t="shared" ref="F457:F520" ca="1" si="74">TEXT(RANDBETWEEN(6,11)&amp;":"&amp;RANDBETWEEN(1,59),"HH:MM")</f>
        <v>10:25</v>
      </c>
      <c r="G457" s="12" t="str">
        <f t="shared" ref="G457:G520" ca="1" si="75">TEXT(RANDBETWEEN(12,15)&amp;":"&amp;RANDBETWEEN(1,59),"HH:MM")</f>
        <v>14:13</v>
      </c>
      <c r="H457" s="12">
        <f t="shared" ref="H457:H520" ca="1" si="76">G457-F457</f>
        <v>0.15833333333333338</v>
      </c>
      <c r="I457" s="10" t="str">
        <f t="shared" ref="I457:I520" ca="1" si="77">CHOOSE(RANDBETWEEN(1,2),"Cartão","Dinheiro")</f>
        <v>Dinheiro</v>
      </c>
      <c r="J457" s="13">
        <f t="shared" ref="J457:J520" ca="1" si="78">H457*24*IF(D457=$D$2,$E$2,IF(D457=$D$3,$E$3,IF(D457=$D$4,$E$4,IF(D457=$D$5,$E$5))))</f>
        <v>34.20000000000001</v>
      </c>
      <c r="K457" s="10" t="str">
        <f t="shared" ref="K457:K520" ca="1" si="79">CHOOSE(RANDBETWEEN(1,15),"A1","A2","A3","A4","A5","B1","B2","B3","B4","B5","C1","C2","C3","C4","C5")</f>
        <v>B1</v>
      </c>
      <c r="L457" s="10" t="s">
        <v>18</v>
      </c>
    </row>
    <row r="458" spans="2:12" x14ac:dyDescent="0.3">
      <c r="B458" s="10">
        <f t="shared" si="70"/>
        <v>451</v>
      </c>
      <c r="C458" s="11">
        <f t="shared" ca="1" si="71"/>
        <v>44408</v>
      </c>
      <c r="D458" s="10" t="str">
        <f t="shared" ca="1" si="72"/>
        <v>CARRO MÉDIO</v>
      </c>
      <c r="E458" s="10" t="str">
        <f t="shared" ca="1" si="73"/>
        <v>IESV-2894</v>
      </c>
      <c r="F458" s="12" t="str">
        <f t="shared" ca="1" si="74"/>
        <v>10:51</v>
      </c>
      <c r="G458" s="12" t="str">
        <f t="shared" ca="1" si="75"/>
        <v>14:07</v>
      </c>
      <c r="H458" s="12">
        <f t="shared" ca="1" si="76"/>
        <v>0.13611111111111113</v>
      </c>
      <c r="I458" s="10" t="str">
        <f t="shared" ca="1" si="77"/>
        <v>Dinheiro</v>
      </c>
      <c r="J458" s="13">
        <f t="shared" ca="1" si="78"/>
        <v>49.000000000000007</v>
      </c>
      <c r="K458" s="10" t="str">
        <f t="shared" ca="1" si="79"/>
        <v>B4</v>
      </c>
      <c r="L458" s="10" t="s">
        <v>18</v>
      </c>
    </row>
    <row r="459" spans="2:12" x14ac:dyDescent="0.3">
      <c r="B459" s="10">
        <f t="shared" si="70"/>
        <v>452</v>
      </c>
      <c r="C459" s="11">
        <f t="shared" ca="1" si="71"/>
        <v>44434</v>
      </c>
      <c r="D459" s="10" t="str">
        <f t="shared" ca="1" si="72"/>
        <v>CARRO PEQUENO</v>
      </c>
      <c r="E459" s="10" t="str">
        <f t="shared" ca="1" si="73"/>
        <v>XNTS-6363</v>
      </c>
      <c r="F459" s="12" t="str">
        <f t="shared" ca="1" si="74"/>
        <v>09:32</v>
      </c>
      <c r="G459" s="12" t="str">
        <f t="shared" ca="1" si="75"/>
        <v>15:38</v>
      </c>
      <c r="H459" s="12">
        <f t="shared" ca="1" si="76"/>
        <v>0.25416666666666671</v>
      </c>
      <c r="I459" s="10" t="str">
        <f t="shared" ca="1" si="77"/>
        <v>Cartão</v>
      </c>
      <c r="J459" s="13">
        <f t="shared" ca="1" si="78"/>
        <v>73.200000000000017</v>
      </c>
      <c r="K459" s="10" t="str">
        <f t="shared" ca="1" si="79"/>
        <v>A2</v>
      </c>
      <c r="L459" s="10" t="s">
        <v>18</v>
      </c>
    </row>
    <row r="460" spans="2:12" x14ac:dyDescent="0.3">
      <c r="B460" s="10">
        <f t="shared" si="70"/>
        <v>453</v>
      </c>
      <c r="C460" s="11">
        <f t="shared" ca="1" si="71"/>
        <v>44362</v>
      </c>
      <c r="D460" s="10" t="str">
        <f t="shared" ca="1" si="72"/>
        <v>CARRO PEQUENO</v>
      </c>
      <c r="E460" s="10" t="str">
        <f t="shared" ca="1" si="73"/>
        <v>DILU-1328</v>
      </c>
      <c r="F460" s="12" t="str">
        <f t="shared" ca="1" si="74"/>
        <v>09:30</v>
      </c>
      <c r="G460" s="12" t="str">
        <f t="shared" ca="1" si="75"/>
        <v>14:18</v>
      </c>
      <c r="H460" s="12">
        <f t="shared" ca="1" si="76"/>
        <v>0.2</v>
      </c>
      <c r="I460" s="10" t="str">
        <f t="shared" ca="1" si="77"/>
        <v>Cartão</v>
      </c>
      <c r="J460" s="13">
        <f t="shared" ca="1" si="78"/>
        <v>57.600000000000009</v>
      </c>
      <c r="K460" s="10" t="str">
        <f t="shared" ca="1" si="79"/>
        <v>B2</v>
      </c>
      <c r="L460" s="10" t="s">
        <v>18</v>
      </c>
    </row>
    <row r="461" spans="2:12" x14ac:dyDescent="0.3">
      <c r="B461" s="10">
        <f t="shared" si="70"/>
        <v>454</v>
      </c>
      <c r="C461" s="11">
        <f t="shared" ca="1" si="71"/>
        <v>44295</v>
      </c>
      <c r="D461" s="10" t="str">
        <f t="shared" ca="1" si="72"/>
        <v>MOTO</v>
      </c>
      <c r="E461" s="10" t="str">
        <f t="shared" ca="1" si="73"/>
        <v>TUJR-7299</v>
      </c>
      <c r="F461" s="12" t="str">
        <f t="shared" ca="1" si="74"/>
        <v>08:45</v>
      </c>
      <c r="G461" s="12" t="str">
        <f t="shared" ca="1" si="75"/>
        <v>12:38</v>
      </c>
      <c r="H461" s="12">
        <f t="shared" ca="1" si="76"/>
        <v>0.16180555555555559</v>
      </c>
      <c r="I461" s="10" t="str">
        <f t="shared" ca="1" si="77"/>
        <v>Cartão</v>
      </c>
      <c r="J461" s="13">
        <f t="shared" ca="1" si="78"/>
        <v>34.95000000000001</v>
      </c>
      <c r="K461" s="10" t="str">
        <f t="shared" ca="1" si="79"/>
        <v>A5</v>
      </c>
      <c r="L461" s="10" t="s">
        <v>18</v>
      </c>
    </row>
    <row r="462" spans="2:12" x14ac:dyDescent="0.3">
      <c r="B462" s="10">
        <f t="shared" si="70"/>
        <v>455</v>
      </c>
      <c r="C462" s="11">
        <f t="shared" ca="1" si="71"/>
        <v>44293</v>
      </c>
      <c r="D462" s="10" t="str">
        <f t="shared" ca="1" si="72"/>
        <v>CARRO GRANDE</v>
      </c>
      <c r="E462" s="10" t="str">
        <f t="shared" ca="1" si="73"/>
        <v>GONY-9272</v>
      </c>
      <c r="F462" s="12" t="str">
        <f t="shared" ca="1" si="74"/>
        <v>06:16</v>
      </c>
      <c r="G462" s="12" t="str">
        <f t="shared" ca="1" si="75"/>
        <v>12:38</v>
      </c>
      <c r="H462" s="12">
        <f t="shared" ca="1" si="76"/>
        <v>0.26527777777777778</v>
      </c>
      <c r="I462" s="10" t="str">
        <f t="shared" ca="1" si="77"/>
        <v>Cartão</v>
      </c>
      <c r="J462" s="13">
        <f t="shared" ca="1" si="78"/>
        <v>127.33333333333334</v>
      </c>
      <c r="K462" s="10" t="str">
        <f t="shared" ca="1" si="79"/>
        <v>B2</v>
      </c>
      <c r="L462" s="10" t="s">
        <v>18</v>
      </c>
    </row>
    <row r="463" spans="2:12" x14ac:dyDescent="0.3">
      <c r="B463" s="10">
        <f t="shared" si="70"/>
        <v>456</v>
      </c>
      <c r="C463" s="11">
        <f t="shared" ca="1" si="71"/>
        <v>44322</v>
      </c>
      <c r="D463" s="10" t="str">
        <f t="shared" ca="1" si="72"/>
        <v>CARRO MÉDIO</v>
      </c>
      <c r="E463" s="10" t="str">
        <f t="shared" ca="1" si="73"/>
        <v>MPNH-5038</v>
      </c>
      <c r="F463" s="12" t="str">
        <f t="shared" ca="1" si="74"/>
        <v>08:50</v>
      </c>
      <c r="G463" s="12" t="str">
        <f t="shared" ca="1" si="75"/>
        <v>14:08</v>
      </c>
      <c r="H463" s="12">
        <f t="shared" ca="1" si="76"/>
        <v>0.22083333333333333</v>
      </c>
      <c r="I463" s="10" t="str">
        <f t="shared" ca="1" si="77"/>
        <v>Cartão</v>
      </c>
      <c r="J463" s="13">
        <f t="shared" ca="1" si="78"/>
        <v>79.5</v>
      </c>
      <c r="K463" s="10" t="str">
        <f t="shared" ca="1" si="79"/>
        <v>A1</v>
      </c>
      <c r="L463" s="10" t="s">
        <v>18</v>
      </c>
    </row>
    <row r="464" spans="2:12" x14ac:dyDescent="0.3">
      <c r="B464" s="10">
        <f t="shared" si="70"/>
        <v>457</v>
      </c>
      <c r="C464" s="11">
        <f t="shared" ca="1" si="71"/>
        <v>44253</v>
      </c>
      <c r="D464" s="10" t="str">
        <f t="shared" ca="1" si="72"/>
        <v>CARRO PEQUENO</v>
      </c>
      <c r="E464" s="10" t="str">
        <f t="shared" ca="1" si="73"/>
        <v>LIXO-9044</v>
      </c>
      <c r="F464" s="12" t="str">
        <f t="shared" ca="1" si="74"/>
        <v>08:26</v>
      </c>
      <c r="G464" s="12" t="str">
        <f t="shared" ca="1" si="75"/>
        <v>14:47</v>
      </c>
      <c r="H464" s="12">
        <f t="shared" ca="1" si="76"/>
        <v>0.26458333333333334</v>
      </c>
      <c r="I464" s="10" t="str">
        <f t="shared" ca="1" si="77"/>
        <v>Cartão</v>
      </c>
      <c r="J464" s="13">
        <f t="shared" ca="1" si="78"/>
        <v>76.199999999999989</v>
      </c>
      <c r="K464" s="10" t="str">
        <f t="shared" ca="1" si="79"/>
        <v>A2</v>
      </c>
      <c r="L464" s="10" t="s">
        <v>18</v>
      </c>
    </row>
    <row r="465" spans="2:12" x14ac:dyDescent="0.3">
      <c r="B465" s="10">
        <f t="shared" si="70"/>
        <v>458</v>
      </c>
      <c r="C465" s="11">
        <f t="shared" ca="1" si="71"/>
        <v>44206</v>
      </c>
      <c r="D465" s="10" t="str">
        <f t="shared" ca="1" si="72"/>
        <v>CARRO MÉDIO</v>
      </c>
      <c r="E465" s="10" t="str">
        <f t="shared" ca="1" si="73"/>
        <v>NVIP-6765</v>
      </c>
      <c r="F465" s="12" t="str">
        <f t="shared" ca="1" si="74"/>
        <v>09:01</v>
      </c>
      <c r="G465" s="12" t="str">
        <f t="shared" ca="1" si="75"/>
        <v>13:49</v>
      </c>
      <c r="H465" s="12">
        <f t="shared" ca="1" si="76"/>
        <v>0.1999999999999999</v>
      </c>
      <c r="I465" s="10" t="str">
        <f t="shared" ca="1" si="77"/>
        <v>Cartão</v>
      </c>
      <c r="J465" s="13">
        <f t="shared" ca="1" si="78"/>
        <v>71.999999999999957</v>
      </c>
      <c r="K465" s="10" t="str">
        <f t="shared" ca="1" si="79"/>
        <v>C2</v>
      </c>
      <c r="L465" s="10" t="s">
        <v>18</v>
      </c>
    </row>
    <row r="466" spans="2:12" x14ac:dyDescent="0.3">
      <c r="B466" s="10">
        <f t="shared" si="70"/>
        <v>459</v>
      </c>
      <c r="C466" s="11">
        <f t="shared" ca="1" si="71"/>
        <v>44329</v>
      </c>
      <c r="D466" s="10" t="str">
        <f t="shared" ca="1" si="72"/>
        <v>CARRO PEQUENO</v>
      </c>
      <c r="E466" s="10" t="str">
        <f t="shared" ca="1" si="73"/>
        <v>NNAV-1905</v>
      </c>
      <c r="F466" s="12" t="str">
        <f t="shared" ca="1" si="74"/>
        <v>07:56</v>
      </c>
      <c r="G466" s="12" t="str">
        <f t="shared" ca="1" si="75"/>
        <v>12:26</v>
      </c>
      <c r="H466" s="12">
        <f t="shared" ca="1" si="76"/>
        <v>0.18750000000000006</v>
      </c>
      <c r="I466" s="10" t="str">
        <f t="shared" ca="1" si="77"/>
        <v>Dinheiro</v>
      </c>
      <c r="J466" s="13">
        <f t="shared" ca="1" si="78"/>
        <v>54.000000000000021</v>
      </c>
      <c r="K466" s="10" t="str">
        <f t="shared" ca="1" si="79"/>
        <v>C3</v>
      </c>
      <c r="L466" s="10" t="s">
        <v>18</v>
      </c>
    </row>
    <row r="467" spans="2:12" x14ac:dyDescent="0.3">
      <c r="B467" s="10">
        <f t="shared" si="70"/>
        <v>460</v>
      </c>
      <c r="C467" s="11">
        <f t="shared" ca="1" si="71"/>
        <v>44218</v>
      </c>
      <c r="D467" s="10" t="str">
        <f t="shared" ca="1" si="72"/>
        <v>CARRO PEQUENO</v>
      </c>
      <c r="E467" s="10" t="str">
        <f t="shared" ca="1" si="73"/>
        <v>QXSC-2048</v>
      </c>
      <c r="F467" s="12" t="str">
        <f t="shared" ca="1" si="74"/>
        <v>10:33</v>
      </c>
      <c r="G467" s="12" t="str">
        <f t="shared" ca="1" si="75"/>
        <v>13:46</v>
      </c>
      <c r="H467" s="12">
        <f t="shared" ca="1" si="76"/>
        <v>0.1340277777777778</v>
      </c>
      <c r="I467" s="10" t="str">
        <f t="shared" ca="1" si="77"/>
        <v>Cartão</v>
      </c>
      <c r="J467" s="13">
        <f t="shared" ca="1" si="78"/>
        <v>38.600000000000009</v>
      </c>
      <c r="K467" s="10" t="str">
        <f t="shared" ca="1" si="79"/>
        <v>C2</v>
      </c>
      <c r="L467" s="10" t="s">
        <v>18</v>
      </c>
    </row>
    <row r="468" spans="2:12" x14ac:dyDescent="0.3">
      <c r="B468" s="10">
        <f t="shared" si="70"/>
        <v>461</v>
      </c>
      <c r="C468" s="11">
        <f t="shared" ca="1" si="71"/>
        <v>44293</v>
      </c>
      <c r="D468" s="10" t="str">
        <f t="shared" ca="1" si="72"/>
        <v>CARRO GRANDE</v>
      </c>
      <c r="E468" s="10" t="str">
        <f t="shared" ca="1" si="73"/>
        <v>DEOX-6311</v>
      </c>
      <c r="F468" s="12" t="str">
        <f t="shared" ca="1" si="74"/>
        <v>06:30</v>
      </c>
      <c r="G468" s="12" t="str">
        <f t="shared" ca="1" si="75"/>
        <v>14:05</v>
      </c>
      <c r="H468" s="12">
        <f t="shared" ca="1" si="76"/>
        <v>0.31597222222222227</v>
      </c>
      <c r="I468" s="10" t="str">
        <f t="shared" ca="1" si="77"/>
        <v>Dinheiro</v>
      </c>
      <c r="J468" s="13">
        <f t="shared" ca="1" si="78"/>
        <v>151.66666666666669</v>
      </c>
      <c r="K468" s="10" t="str">
        <f t="shared" ca="1" si="79"/>
        <v>A5</v>
      </c>
      <c r="L468" s="10" t="s">
        <v>18</v>
      </c>
    </row>
    <row r="469" spans="2:12" x14ac:dyDescent="0.3">
      <c r="B469" s="10">
        <f t="shared" si="70"/>
        <v>462</v>
      </c>
      <c r="C469" s="11">
        <f t="shared" ca="1" si="71"/>
        <v>44389</v>
      </c>
      <c r="D469" s="10" t="str">
        <f t="shared" ca="1" si="72"/>
        <v>CARRO MÉDIO</v>
      </c>
      <c r="E469" s="10" t="str">
        <f t="shared" ca="1" si="73"/>
        <v>YNUZ-6937</v>
      </c>
      <c r="F469" s="12" t="str">
        <f t="shared" ca="1" si="74"/>
        <v>07:53</v>
      </c>
      <c r="G469" s="12" t="str">
        <f t="shared" ca="1" si="75"/>
        <v>12:55</v>
      </c>
      <c r="H469" s="12">
        <f t="shared" ca="1" si="76"/>
        <v>0.2097222222222222</v>
      </c>
      <c r="I469" s="10" t="str">
        <f t="shared" ca="1" si="77"/>
        <v>Dinheiro</v>
      </c>
      <c r="J469" s="13">
        <f t="shared" ca="1" si="78"/>
        <v>75.5</v>
      </c>
      <c r="K469" s="10" t="str">
        <f t="shared" ca="1" si="79"/>
        <v>B3</v>
      </c>
      <c r="L469" s="10" t="s">
        <v>18</v>
      </c>
    </row>
    <row r="470" spans="2:12" x14ac:dyDescent="0.3">
      <c r="B470" s="10">
        <f t="shared" si="70"/>
        <v>463</v>
      </c>
      <c r="C470" s="11">
        <f t="shared" ca="1" si="71"/>
        <v>44197</v>
      </c>
      <c r="D470" s="10" t="str">
        <f t="shared" ca="1" si="72"/>
        <v>CARRO PEQUENO</v>
      </c>
      <c r="E470" s="10" t="str">
        <f t="shared" ca="1" si="73"/>
        <v>MSIF-2262</v>
      </c>
      <c r="F470" s="12" t="str">
        <f t="shared" ca="1" si="74"/>
        <v>07:39</v>
      </c>
      <c r="G470" s="12" t="str">
        <f t="shared" ca="1" si="75"/>
        <v>13:47</v>
      </c>
      <c r="H470" s="12">
        <f t="shared" ca="1" si="76"/>
        <v>0.25555555555555548</v>
      </c>
      <c r="I470" s="10" t="str">
        <f t="shared" ca="1" si="77"/>
        <v>Cartão</v>
      </c>
      <c r="J470" s="13">
        <f t="shared" ca="1" si="78"/>
        <v>73.599999999999966</v>
      </c>
      <c r="K470" s="10" t="str">
        <f t="shared" ca="1" si="79"/>
        <v>A5</v>
      </c>
      <c r="L470" s="10" t="s">
        <v>18</v>
      </c>
    </row>
    <row r="471" spans="2:12" x14ac:dyDescent="0.3">
      <c r="B471" s="10">
        <f t="shared" si="70"/>
        <v>464</v>
      </c>
      <c r="C471" s="11">
        <f t="shared" ca="1" si="71"/>
        <v>44429</v>
      </c>
      <c r="D471" s="10" t="str">
        <f t="shared" ca="1" si="72"/>
        <v>CARRO GRANDE</v>
      </c>
      <c r="E471" s="10" t="str">
        <f t="shared" ca="1" si="73"/>
        <v>DHFY-1591</v>
      </c>
      <c r="F471" s="12" t="str">
        <f t="shared" ca="1" si="74"/>
        <v>09:08</v>
      </c>
      <c r="G471" s="12" t="str">
        <f t="shared" ca="1" si="75"/>
        <v>13:44</v>
      </c>
      <c r="H471" s="12">
        <f t="shared" ca="1" si="76"/>
        <v>0.19166666666666665</v>
      </c>
      <c r="I471" s="10" t="str">
        <f t="shared" ca="1" si="77"/>
        <v>Dinheiro</v>
      </c>
      <c r="J471" s="13">
        <f t="shared" ca="1" si="78"/>
        <v>92</v>
      </c>
      <c r="K471" s="10" t="str">
        <f t="shared" ca="1" si="79"/>
        <v>C3</v>
      </c>
      <c r="L471" s="10" t="s">
        <v>18</v>
      </c>
    </row>
    <row r="472" spans="2:12" x14ac:dyDescent="0.3">
      <c r="B472" s="10">
        <f t="shared" si="70"/>
        <v>465</v>
      </c>
      <c r="C472" s="11">
        <f t="shared" ca="1" si="71"/>
        <v>44291</v>
      </c>
      <c r="D472" s="10" t="str">
        <f t="shared" ca="1" si="72"/>
        <v>CARRO MÉDIO</v>
      </c>
      <c r="E472" s="10" t="str">
        <f t="shared" ca="1" si="73"/>
        <v>PHJV-6182</v>
      </c>
      <c r="F472" s="12" t="str">
        <f t="shared" ca="1" si="74"/>
        <v>11:11</v>
      </c>
      <c r="G472" s="12" t="str">
        <f t="shared" ca="1" si="75"/>
        <v>12:23</v>
      </c>
      <c r="H472" s="12">
        <f t="shared" ca="1" si="76"/>
        <v>4.9999999999999933E-2</v>
      </c>
      <c r="I472" s="10" t="str">
        <f t="shared" ca="1" si="77"/>
        <v>Cartão</v>
      </c>
      <c r="J472" s="13">
        <f t="shared" ca="1" si="78"/>
        <v>17.999999999999975</v>
      </c>
      <c r="K472" s="10" t="str">
        <f t="shared" ca="1" si="79"/>
        <v>A2</v>
      </c>
      <c r="L472" s="10" t="s">
        <v>18</v>
      </c>
    </row>
    <row r="473" spans="2:12" x14ac:dyDescent="0.3">
      <c r="B473" s="10">
        <f t="shared" si="70"/>
        <v>466</v>
      </c>
      <c r="C473" s="11">
        <f t="shared" ca="1" si="71"/>
        <v>44337</v>
      </c>
      <c r="D473" s="10" t="str">
        <f t="shared" ca="1" si="72"/>
        <v>CARRO PEQUENO</v>
      </c>
      <c r="E473" s="10" t="str">
        <f t="shared" ca="1" si="73"/>
        <v>AVOD-9682</v>
      </c>
      <c r="F473" s="12" t="str">
        <f t="shared" ca="1" si="74"/>
        <v>07:29</v>
      </c>
      <c r="G473" s="12" t="str">
        <f t="shared" ca="1" si="75"/>
        <v>15:22</v>
      </c>
      <c r="H473" s="12">
        <f t="shared" ca="1" si="76"/>
        <v>0.32847222222222228</v>
      </c>
      <c r="I473" s="10" t="str">
        <f t="shared" ca="1" si="77"/>
        <v>Dinheiro</v>
      </c>
      <c r="J473" s="13">
        <f t="shared" ca="1" si="78"/>
        <v>94.600000000000023</v>
      </c>
      <c r="K473" s="10" t="str">
        <f t="shared" ca="1" si="79"/>
        <v>A5</v>
      </c>
      <c r="L473" s="10" t="s">
        <v>18</v>
      </c>
    </row>
    <row r="474" spans="2:12" x14ac:dyDescent="0.3">
      <c r="B474" s="10">
        <f t="shared" si="70"/>
        <v>467</v>
      </c>
      <c r="C474" s="11">
        <f t="shared" ca="1" si="71"/>
        <v>44251</v>
      </c>
      <c r="D474" s="10" t="str">
        <f t="shared" ca="1" si="72"/>
        <v>CARRO GRANDE</v>
      </c>
      <c r="E474" s="10" t="str">
        <f t="shared" ca="1" si="73"/>
        <v>YNEJ-2294</v>
      </c>
      <c r="F474" s="12" t="str">
        <f t="shared" ca="1" si="74"/>
        <v>07:43</v>
      </c>
      <c r="G474" s="12" t="str">
        <f t="shared" ca="1" si="75"/>
        <v>15:32</v>
      </c>
      <c r="H474" s="12">
        <f t="shared" ca="1" si="76"/>
        <v>0.32569444444444445</v>
      </c>
      <c r="I474" s="10" t="str">
        <f t="shared" ca="1" si="77"/>
        <v>Dinheiro</v>
      </c>
      <c r="J474" s="13">
        <f t="shared" ca="1" si="78"/>
        <v>156.33333333333331</v>
      </c>
      <c r="K474" s="10" t="str">
        <f t="shared" ca="1" si="79"/>
        <v>A2</v>
      </c>
      <c r="L474" s="10" t="s">
        <v>18</v>
      </c>
    </row>
    <row r="475" spans="2:12" x14ac:dyDescent="0.3">
      <c r="B475" s="10">
        <f t="shared" si="70"/>
        <v>468</v>
      </c>
      <c r="C475" s="11">
        <f t="shared" ca="1" si="71"/>
        <v>44279</v>
      </c>
      <c r="D475" s="10" t="str">
        <f t="shared" ca="1" si="72"/>
        <v>CARRO MÉDIO</v>
      </c>
      <c r="E475" s="10" t="str">
        <f t="shared" ca="1" si="73"/>
        <v>CVWM-6199</v>
      </c>
      <c r="F475" s="12" t="str">
        <f t="shared" ca="1" si="74"/>
        <v>11:26</v>
      </c>
      <c r="G475" s="12" t="str">
        <f t="shared" ca="1" si="75"/>
        <v>13:26</v>
      </c>
      <c r="H475" s="12">
        <f t="shared" ca="1" si="76"/>
        <v>8.3333333333333315E-2</v>
      </c>
      <c r="I475" s="10" t="str">
        <f t="shared" ca="1" si="77"/>
        <v>Dinheiro</v>
      </c>
      <c r="J475" s="13">
        <f t="shared" ca="1" si="78"/>
        <v>29.999999999999993</v>
      </c>
      <c r="K475" s="10" t="str">
        <f t="shared" ca="1" si="79"/>
        <v>C5</v>
      </c>
      <c r="L475" s="10" t="s">
        <v>18</v>
      </c>
    </row>
    <row r="476" spans="2:12" x14ac:dyDescent="0.3">
      <c r="B476" s="10">
        <f t="shared" si="70"/>
        <v>469</v>
      </c>
      <c r="C476" s="11">
        <f t="shared" ca="1" si="71"/>
        <v>44439</v>
      </c>
      <c r="D476" s="10" t="str">
        <f t="shared" ca="1" si="72"/>
        <v>CARRO GRANDE</v>
      </c>
      <c r="E476" s="10" t="str">
        <f t="shared" ca="1" si="73"/>
        <v>FOZB-2143</v>
      </c>
      <c r="F476" s="12" t="str">
        <f t="shared" ca="1" si="74"/>
        <v>06:51</v>
      </c>
      <c r="G476" s="12" t="str">
        <f t="shared" ca="1" si="75"/>
        <v>15:50</v>
      </c>
      <c r="H476" s="12">
        <f t="shared" ca="1" si="76"/>
        <v>0.37430555555555556</v>
      </c>
      <c r="I476" s="10" t="str">
        <f t="shared" ca="1" si="77"/>
        <v>Dinheiro</v>
      </c>
      <c r="J476" s="13">
        <f t="shared" ca="1" si="78"/>
        <v>179.66666666666669</v>
      </c>
      <c r="K476" s="10" t="str">
        <f t="shared" ca="1" si="79"/>
        <v>A4</v>
      </c>
      <c r="L476" s="10" t="s">
        <v>18</v>
      </c>
    </row>
    <row r="477" spans="2:12" x14ac:dyDescent="0.3">
      <c r="B477" s="10">
        <f t="shared" si="70"/>
        <v>470</v>
      </c>
      <c r="C477" s="11">
        <f t="shared" ca="1" si="71"/>
        <v>44315</v>
      </c>
      <c r="D477" s="10" t="str">
        <f t="shared" ca="1" si="72"/>
        <v>CARRO MÉDIO</v>
      </c>
      <c r="E477" s="10" t="str">
        <f t="shared" ca="1" si="73"/>
        <v>XIMA-4638</v>
      </c>
      <c r="F477" s="12" t="str">
        <f t="shared" ca="1" si="74"/>
        <v>09:22</v>
      </c>
      <c r="G477" s="12" t="str">
        <f t="shared" ca="1" si="75"/>
        <v>14:16</v>
      </c>
      <c r="H477" s="12">
        <f t="shared" ca="1" si="76"/>
        <v>0.20416666666666666</v>
      </c>
      <c r="I477" s="10" t="str">
        <f t="shared" ca="1" si="77"/>
        <v>Cartão</v>
      </c>
      <c r="J477" s="13">
        <f t="shared" ca="1" si="78"/>
        <v>73.5</v>
      </c>
      <c r="K477" s="10" t="str">
        <f t="shared" ca="1" si="79"/>
        <v>C3</v>
      </c>
      <c r="L477" s="10" t="s">
        <v>18</v>
      </c>
    </row>
    <row r="478" spans="2:12" x14ac:dyDescent="0.3">
      <c r="B478" s="10">
        <f t="shared" si="70"/>
        <v>471</v>
      </c>
      <c r="C478" s="11">
        <f t="shared" ca="1" si="71"/>
        <v>44286</v>
      </c>
      <c r="D478" s="10" t="str">
        <f t="shared" ca="1" si="72"/>
        <v>MOTO</v>
      </c>
      <c r="E478" s="10" t="str">
        <f t="shared" ca="1" si="73"/>
        <v>LEDN-7446</v>
      </c>
      <c r="F478" s="12" t="str">
        <f t="shared" ca="1" si="74"/>
        <v>08:46</v>
      </c>
      <c r="G478" s="12" t="str">
        <f t="shared" ca="1" si="75"/>
        <v>15:09</v>
      </c>
      <c r="H478" s="12">
        <f t="shared" ca="1" si="76"/>
        <v>0.26597222222222217</v>
      </c>
      <c r="I478" s="10" t="str">
        <f t="shared" ca="1" si="77"/>
        <v>Dinheiro</v>
      </c>
      <c r="J478" s="13">
        <f t="shared" ca="1" si="78"/>
        <v>57.449999999999989</v>
      </c>
      <c r="K478" s="10" t="str">
        <f t="shared" ca="1" si="79"/>
        <v>C2</v>
      </c>
      <c r="L478" s="10" t="s">
        <v>18</v>
      </c>
    </row>
    <row r="479" spans="2:12" x14ac:dyDescent="0.3">
      <c r="B479" s="10">
        <f t="shared" si="70"/>
        <v>472</v>
      </c>
      <c r="C479" s="11">
        <f t="shared" ca="1" si="71"/>
        <v>44360</v>
      </c>
      <c r="D479" s="10" t="str">
        <f t="shared" ca="1" si="72"/>
        <v>CARRO GRANDE</v>
      </c>
      <c r="E479" s="10" t="str">
        <f t="shared" ca="1" si="73"/>
        <v>KEIH-9663</v>
      </c>
      <c r="F479" s="12" t="str">
        <f t="shared" ca="1" si="74"/>
        <v>06:24</v>
      </c>
      <c r="G479" s="12" t="str">
        <f t="shared" ca="1" si="75"/>
        <v>13:06</v>
      </c>
      <c r="H479" s="12">
        <f t="shared" ca="1" si="76"/>
        <v>0.27916666666666662</v>
      </c>
      <c r="I479" s="10" t="str">
        <f t="shared" ca="1" si="77"/>
        <v>Cartão</v>
      </c>
      <c r="J479" s="13">
        <f t="shared" ca="1" si="78"/>
        <v>134</v>
      </c>
      <c r="K479" s="10" t="str">
        <f t="shared" ca="1" si="79"/>
        <v>A3</v>
      </c>
      <c r="L479" s="10" t="s">
        <v>18</v>
      </c>
    </row>
    <row r="480" spans="2:12" x14ac:dyDescent="0.3">
      <c r="B480" s="10">
        <f t="shared" si="70"/>
        <v>473</v>
      </c>
      <c r="C480" s="11">
        <f t="shared" ca="1" si="71"/>
        <v>44198</v>
      </c>
      <c r="D480" s="10" t="str">
        <f t="shared" ca="1" si="72"/>
        <v>CARRO PEQUENO</v>
      </c>
      <c r="E480" s="10" t="str">
        <f t="shared" ca="1" si="73"/>
        <v>PMIQ-5853</v>
      </c>
      <c r="F480" s="12" t="str">
        <f t="shared" ca="1" si="74"/>
        <v>10:35</v>
      </c>
      <c r="G480" s="12" t="str">
        <f t="shared" ca="1" si="75"/>
        <v>12:10</v>
      </c>
      <c r="H480" s="12">
        <f t="shared" ca="1" si="76"/>
        <v>6.5972222222222154E-2</v>
      </c>
      <c r="I480" s="10" t="str">
        <f t="shared" ca="1" si="77"/>
        <v>Cartão</v>
      </c>
      <c r="J480" s="13">
        <f t="shared" ca="1" si="78"/>
        <v>18.999999999999979</v>
      </c>
      <c r="K480" s="10" t="str">
        <f t="shared" ca="1" si="79"/>
        <v>B3</v>
      </c>
      <c r="L480" s="10" t="s">
        <v>18</v>
      </c>
    </row>
    <row r="481" spans="2:12" x14ac:dyDescent="0.3">
      <c r="B481" s="10">
        <f t="shared" si="70"/>
        <v>474</v>
      </c>
      <c r="C481" s="11">
        <f t="shared" ca="1" si="71"/>
        <v>44329</v>
      </c>
      <c r="D481" s="10" t="str">
        <f t="shared" ca="1" si="72"/>
        <v>CARRO PEQUENO</v>
      </c>
      <c r="E481" s="10" t="str">
        <f t="shared" ca="1" si="73"/>
        <v>NFDV-8907</v>
      </c>
      <c r="F481" s="12" t="str">
        <f t="shared" ca="1" si="74"/>
        <v>08:33</v>
      </c>
      <c r="G481" s="12" t="str">
        <f t="shared" ca="1" si="75"/>
        <v>13:53</v>
      </c>
      <c r="H481" s="12">
        <f t="shared" ca="1" si="76"/>
        <v>0.22222222222222215</v>
      </c>
      <c r="I481" s="10" t="str">
        <f t="shared" ca="1" si="77"/>
        <v>Cartão</v>
      </c>
      <c r="J481" s="13">
        <f t="shared" ca="1" si="78"/>
        <v>63.999999999999986</v>
      </c>
      <c r="K481" s="10" t="str">
        <f t="shared" ca="1" si="79"/>
        <v>B3</v>
      </c>
      <c r="L481" s="10" t="s">
        <v>18</v>
      </c>
    </row>
    <row r="482" spans="2:12" x14ac:dyDescent="0.3">
      <c r="B482" s="10">
        <f t="shared" si="70"/>
        <v>475</v>
      </c>
      <c r="C482" s="11">
        <f t="shared" ca="1" si="71"/>
        <v>44373</v>
      </c>
      <c r="D482" s="10" t="str">
        <f t="shared" ca="1" si="72"/>
        <v>CARRO GRANDE</v>
      </c>
      <c r="E482" s="10" t="str">
        <f t="shared" ca="1" si="73"/>
        <v>KAIU-5716</v>
      </c>
      <c r="F482" s="12" t="str">
        <f t="shared" ca="1" si="74"/>
        <v>11:23</v>
      </c>
      <c r="G482" s="12" t="str">
        <f t="shared" ca="1" si="75"/>
        <v>14:33</v>
      </c>
      <c r="H482" s="12">
        <f t="shared" ca="1" si="76"/>
        <v>0.13194444444444453</v>
      </c>
      <c r="I482" s="10" t="str">
        <f t="shared" ca="1" si="77"/>
        <v>Dinheiro</v>
      </c>
      <c r="J482" s="13">
        <f t="shared" ca="1" si="78"/>
        <v>63.333333333333371</v>
      </c>
      <c r="K482" s="10" t="str">
        <f t="shared" ca="1" si="79"/>
        <v>C1</v>
      </c>
      <c r="L482" s="10" t="s">
        <v>18</v>
      </c>
    </row>
    <row r="483" spans="2:12" x14ac:dyDescent="0.3">
      <c r="B483" s="10">
        <f t="shared" si="70"/>
        <v>476</v>
      </c>
      <c r="C483" s="11">
        <f t="shared" ca="1" si="71"/>
        <v>44314</v>
      </c>
      <c r="D483" s="10" t="str">
        <f t="shared" ca="1" si="72"/>
        <v>MOTO</v>
      </c>
      <c r="E483" s="10" t="str">
        <f t="shared" ca="1" si="73"/>
        <v>DPES-7682</v>
      </c>
      <c r="F483" s="12" t="str">
        <f t="shared" ca="1" si="74"/>
        <v>07:05</v>
      </c>
      <c r="G483" s="12" t="str">
        <f t="shared" ca="1" si="75"/>
        <v>13:11</v>
      </c>
      <c r="H483" s="12">
        <f t="shared" ca="1" si="76"/>
        <v>0.25416666666666671</v>
      </c>
      <c r="I483" s="10" t="str">
        <f t="shared" ca="1" si="77"/>
        <v>Cartão</v>
      </c>
      <c r="J483" s="13">
        <f t="shared" ca="1" si="78"/>
        <v>54.900000000000013</v>
      </c>
      <c r="K483" s="10" t="str">
        <f t="shared" ca="1" si="79"/>
        <v>A3</v>
      </c>
      <c r="L483" s="10" t="s">
        <v>18</v>
      </c>
    </row>
    <row r="484" spans="2:12" x14ac:dyDescent="0.3">
      <c r="B484" s="10">
        <f t="shared" si="70"/>
        <v>477</v>
      </c>
      <c r="C484" s="11">
        <f t="shared" ca="1" si="71"/>
        <v>44247</v>
      </c>
      <c r="D484" s="10" t="str">
        <f t="shared" ca="1" si="72"/>
        <v>CARRO GRANDE</v>
      </c>
      <c r="E484" s="10" t="str">
        <f t="shared" ca="1" si="73"/>
        <v>KMLU-5092</v>
      </c>
      <c r="F484" s="12" t="str">
        <f t="shared" ca="1" si="74"/>
        <v>11:51</v>
      </c>
      <c r="G484" s="12" t="str">
        <f t="shared" ca="1" si="75"/>
        <v>13:26</v>
      </c>
      <c r="H484" s="12">
        <f t="shared" ca="1" si="76"/>
        <v>6.5972222222222265E-2</v>
      </c>
      <c r="I484" s="10" t="str">
        <f t="shared" ca="1" si="77"/>
        <v>Cartão</v>
      </c>
      <c r="J484" s="13">
        <f t="shared" ca="1" si="78"/>
        <v>31.666666666666686</v>
      </c>
      <c r="K484" s="10" t="str">
        <f t="shared" ca="1" si="79"/>
        <v>B4</v>
      </c>
      <c r="L484" s="10" t="s">
        <v>18</v>
      </c>
    </row>
    <row r="485" spans="2:12" x14ac:dyDescent="0.3">
      <c r="B485" s="10">
        <f t="shared" si="70"/>
        <v>478</v>
      </c>
      <c r="C485" s="11">
        <f t="shared" ca="1" si="71"/>
        <v>44362</v>
      </c>
      <c r="D485" s="10" t="str">
        <f t="shared" ca="1" si="72"/>
        <v>CARRO PEQUENO</v>
      </c>
      <c r="E485" s="10" t="str">
        <f t="shared" ca="1" si="73"/>
        <v>QBUL-8233</v>
      </c>
      <c r="F485" s="12" t="str">
        <f t="shared" ca="1" si="74"/>
        <v>08:39</v>
      </c>
      <c r="G485" s="12" t="str">
        <f t="shared" ca="1" si="75"/>
        <v>13:57</v>
      </c>
      <c r="H485" s="12">
        <f t="shared" ca="1" si="76"/>
        <v>0.22083333333333327</v>
      </c>
      <c r="I485" s="10" t="str">
        <f t="shared" ca="1" si="77"/>
        <v>Cartão</v>
      </c>
      <c r="J485" s="13">
        <f t="shared" ca="1" si="78"/>
        <v>63.599999999999987</v>
      </c>
      <c r="K485" s="10" t="str">
        <f t="shared" ca="1" si="79"/>
        <v>B3</v>
      </c>
      <c r="L485" s="10" t="s">
        <v>18</v>
      </c>
    </row>
    <row r="486" spans="2:12" x14ac:dyDescent="0.3">
      <c r="B486" s="10">
        <f t="shared" si="70"/>
        <v>479</v>
      </c>
      <c r="C486" s="11">
        <f t="shared" ca="1" si="71"/>
        <v>44259</v>
      </c>
      <c r="D486" s="10" t="str">
        <f t="shared" ca="1" si="72"/>
        <v>CARRO PEQUENO</v>
      </c>
      <c r="E486" s="10" t="str">
        <f t="shared" ca="1" si="73"/>
        <v>YRIO-7759</v>
      </c>
      <c r="F486" s="12" t="str">
        <f t="shared" ca="1" si="74"/>
        <v>10:43</v>
      </c>
      <c r="G486" s="12" t="str">
        <f t="shared" ca="1" si="75"/>
        <v>14:06</v>
      </c>
      <c r="H486" s="12">
        <f t="shared" ca="1" si="76"/>
        <v>0.14097222222222222</v>
      </c>
      <c r="I486" s="10" t="str">
        <f t="shared" ca="1" si="77"/>
        <v>Dinheiro</v>
      </c>
      <c r="J486" s="13">
        <f t="shared" ca="1" si="78"/>
        <v>40.6</v>
      </c>
      <c r="K486" s="10" t="str">
        <f t="shared" ca="1" si="79"/>
        <v>C5</v>
      </c>
      <c r="L486" s="10" t="s">
        <v>18</v>
      </c>
    </row>
    <row r="487" spans="2:12" x14ac:dyDescent="0.3">
      <c r="B487" s="10">
        <f t="shared" si="70"/>
        <v>480</v>
      </c>
      <c r="C487" s="11">
        <f t="shared" ca="1" si="71"/>
        <v>44429</v>
      </c>
      <c r="D487" s="10" t="str">
        <f t="shared" ca="1" si="72"/>
        <v>CARRO MÉDIO</v>
      </c>
      <c r="E487" s="10" t="str">
        <f t="shared" ca="1" si="73"/>
        <v>IKJQ-9634</v>
      </c>
      <c r="F487" s="12" t="str">
        <f t="shared" ca="1" si="74"/>
        <v>08:29</v>
      </c>
      <c r="G487" s="12" t="str">
        <f t="shared" ca="1" si="75"/>
        <v>15:26</v>
      </c>
      <c r="H487" s="12">
        <f t="shared" ca="1" si="76"/>
        <v>0.28958333333333341</v>
      </c>
      <c r="I487" s="10" t="str">
        <f t="shared" ca="1" si="77"/>
        <v>Dinheiro</v>
      </c>
      <c r="J487" s="13">
        <f t="shared" ca="1" si="78"/>
        <v>104.25000000000003</v>
      </c>
      <c r="K487" s="10" t="str">
        <f t="shared" ca="1" si="79"/>
        <v>C5</v>
      </c>
      <c r="L487" s="10" t="s">
        <v>18</v>
      </c>
    </row>
    <row r="488" spans="2:12" x14ac:dyDescent="0.3">
      <c r="B488" s="10">
        <f t="shared" si="70"/>
        <v>481</v>
      </c>
      <c r="C488" s="11">
        <f t="shared" ca="1" si="71"/>
        <v>44263</v>
      </c>
      <c r="D488" s="10" t="str">
        <f t="shared" ca="1" si="72"/>
        <v>CARRO PEQUENO</v>
      </c>
      <c r="E488" s="10" t="str">
        <f t="shared" ca="1" si="73"/>
        <v>VVZZ-9331</v>
      </c>
      <c r="F488" s="12" t="str">
        <f t="shared" ca="1" si="74"/>
        <v>11:08</v>
      </c>
      <c r="G488" s="12" t="str">
        <f t="shared" ca="1" si="75"/>
        <v>15:01</v>
      </c>
      <c r="H488" s="12">
        <f t="shared" ca="1" si="76"/>
        <v>0.16180555555555559</v>
      </c>
      <c r="I488" s="10" t="str">
        <f t="shared" ca="1" si="77"/>
        <v>Dinheiro</v>
      </c>
      <c r="J488" s="13">
        <f t="shared" ca="1" si="78"/>
        <v>46.600000000000009</v>
      </c>
      <c r="K488" s="10" t="str">
        <f t="shared" ca="1" si="79"/>
        <v>A5</v>
      </c>
      <c r="L488" s="10" t="s">
        <v>18</v>
      </c>
    </row>
    <row r="489" spans="2:12" x14ac:dyDescent="0.3">
      <c r="B489" s="10">
        <f t="shared" si="70"/>
        <v>482</v>
      </c>
      <c r="C489" s="11">
        <f t="shared" ca="1" si="71"/>
        <v>44399</v>
      </c>
      <c r="D489" s="10" t="str">
        <f t="shared" ca="1" si="72"/>
        <v>CARRO PEQUENO</v>
      </c>
      <c r="E489" s="10" t="str">
        <f t="shared" ca="1" si="73"/>
        <v>MEKT-6776</v>
      </c>
      <c r="F489" s="12" t="str">
        <f t="shared" ca="1" si="74"/>
        <v>06:54</v>
      </c>
      <c r="G489" s="12" t="str">
        <f t="shared" ca="1" si="75"/>
        <v>14:20</v>
      </c>
      <c r="H489" s="12">
        <f t="shared" ca="1" si="76"/>
        <v>0.30972222222222218</v>
      </c>
      <c r="I489" s="10" t="str">
        <f t="shared" ca="1" si="77"/>
        <v>Cartão</v>
      </c>
      <c r="J489" s="13">
        <f t="shared" ca="1" si="78"/>
        <v>89.199999999999989</v>
      </c>
      <c r="K489" s="10" t="str">
        <f t="shared" ca="1" si="79"/>
        <v>B1</v>
      </c>
      <c r="L489" s="10" t="s">
        <v>18</v>
      </c>
    </row>
    <row r="490" spans="2:12" x14ac:dyDescent="0.3">
      <c r="B490" s="10">
        <f t="shared" si="70"/>
        <v>483</v>
      </c>
      <c r="C490" s="11">
        <f t="shared" ca="1" si="71"/>
        <v>44262</v>
      </c>
      <c r="D490" s="10" t="str">
        <f t="shared" ca="1" si="72"/>
        <v>CARRO GRANDE</v>
      </c>
      <c r="E490" s="10" t="str">
        <f t="shared" ca="1" si="73"/>
        <v>WOEV-3261</v>
      </c>
      <c r="F490" s="12" t="str">
        <f t="shared" ca="1" si="74"/>
        <v>08:55</v>
      </c>
      <c r="G490" s="12" t="str">
        <f t="shared" ca="1" si="75"/>
        <v>15:39</v>
      </c>
      <c r="H490" s="12">
        <f t="shared" ca="1" si="76"/>
        <v>0.28055555555555561</v>
      </c>
      <c r="I490" s="10" t="str">
        <f t="shared" ca="1" si="77"/>
        <v>Dinheiro</v>
      </c>
      <c r="J490" s="13">
        <f t="shared" ca="1" si="78"/>
        <v>134.66666666666669</v>
      </c>
      <c r="K490" s="10" t="str">
        <f t="shared" ca="1" si="79"/>
        <v>A3</v>
      </c>
      <c r="L490" s="10" t="s">
        <v>18</v>
      </c>
    </row>
    <row r="491" spans="2:12" x14ac:dyDescent="0.3">
      <c r="B491" s="10">
        <f t="shared" si="70"/>
        <v>484</v>
      </c>
      <c r="C491" s="11">
        <f t="shared" ca="1" si="71"/>
        <v>44361</v>
      </c>
      <c r="D491" s="10" t="str">
        <f t="shared" ca="1" si="72"/>
        <v>CARRO GRANDE</v>
      </c>
      <c r="E491" s="10" t="str">
        <f t="shared" ca="1" si="73"/>
        <v>TEAR-7537</v>
      </c>
      <c r="F491" s="12" t="str">
        <f t="shared" ca="1" si="74"/>
        <v>06:50</v>
      </c>
      <c r="G491" s="12" t="str">
        <f t="shared" ca="1" si="75"/>
        <v>14:47</v>
      </c>
      <c r="H491" s="12">
        <f t="shared" ca="1" si="76"/>
        <v>0.33125000000000004</v>
      </c>
      <c r="I491" s="10" t="str">
        <f t="shared" ca="1" si="77"/>
        <v>Dinheiro</v>
      </c>
      <c r="J491" s="13">
        <f t="shared" ca="1" si="78"/>
        <v>159.00000000000003</v>
      </c>
      <c r="K491" s="10" t="str">
        <f t="shared" ca="1" si="79"/>
        <v>A2</v>
      </c>
      <c r="L491" s="10" t="s">
        <v>18</v>
      </c>
    </row>
    <row r="492" spans="2:12" x14ac:dyDescent="0.3">
      <c r="B492" s="10">
        <f t="shared" si="70"/>
        <v>485</v>
      </c>
      <c r="C492" s="11">
        <f t="shared" ca="1" si="71"/>
        <v>44297</v>
      </c>
      <c r="D492" s="10" t="str">
        <f t="shared" ca="1" si="72"/>
        <v>CARRO MÉDIO</v>
      </c>
      <c r="E492" s="10" t="str">
        <f t="shared" ca="1" si="73"/>
        <v>SKJG-8100</v>
      </c>
      <c r="F492" s="12" t="str">
        <f t="shared" ca="1" si="74"/>
        <v>11:50</v>
      </c>
      <c r="G492" s="12" t="str">
        <f t="shared" ca="1" si="75"/>
        <v>13:15</v>
      </c>
      <c r="H492" s="12">
        <f t="shared" ca="1" si="76"/>
        <v>5.902777777777779E-2</v>
      </c>
      <c r="I492" s="10" t="str">
        <f t="shared" ca="1" si="77"/>
        <v>Cartão</v>
      </c>
      <c r="J492" s="13">
        <f t="shared" ca="1" si="78"/>
        <v>21.250000000000004</v>
      </c>
      <c r="K492" s="10" t="str">
        <f t="shared" ca="1" si="79"/>
        <v>B4</v>
      </c>
      <c r="L492" s="10" t="s">
        <v>18</v>
      </c>
    </row>
    <row r="493" spans="2:12" x14ac:dyDescent="0.3">
      <c r="B493" s="10">
        <f t="shared" si="70"/>
        <v>486</v>
      </c>
      <c r="C493" s="11">
        <f t="shared" ca="1" si="71"/>
        <v>44373</v>
      </c>
      <c r="D493" s="10" t="str">
        <f t="shared" ca="1" si="72"/>
        <v>CARRO PEQUENO</v>
      </c>
      <c r="E493" s="10" t="str">
        <f t="shared" ca="1" si="73"/>
        <v>JRPX-8650</v>
      </c>
      <c r="F493" s="12" t="str">
        <f t="shared" ca="1" si="74"/>
        <v>06:49</v>
      </c>
      <c r="G493" s="12" t="str">
        <f t="shared" ca="1" si="75"/>
        <v>14:36</v>
      </c>
      <c r="H493" s="12">
        <f t="shared" ca="1" si="76"/>
        <v>0.32430555555555551</v>
      </c>
      <c r="I493" s="10" t="str">
        <f t="shared" ca="1" si="77"/>
        <v>Cartão</v>
      </c>
      <c r="J493" s="13">
        <f t="shared" ca="1" si="78"/>
        <v>93.399999999999991</v>
      </c>
      <c r="K493" s="10" t="str">
        <f t="shared" ca="1" si="79"/>
        <v>C5</v>
      </c>
      <c r="L493" s="10" t="s">
        <v>18</v>
      </c>
    </row>
    <row r="494" spans="2:12" x14ac:dyDescent="0.3">
      <c r="B494" s="10">
        <f t="shared" si="70"/>
        <v>487</v>
      </c>
      <c r="C494" s="11">
        <f t="shared" ca="1" si="71"/>
        <v>44227</v>
      </c>
      <c r="D494" s="10" t="str">
        <f t="shared" ca="1" si="72"/>
        <v>CARRO MÉDIO</v>
      </c>
      <c r="E494" s="10" t="str">
        <f t="shared" ca="1" si="73"/>
        <v>UOLE-3512</v>
      </c>
      <c r="F494" s="12" t="str">
        <f t="shared" ca="1" si="74"/>
        <v>10:15</v>
      </c>
      <c r="G494" s="12" t="str">
        <f t="shared" ca="1" si="75"/>
        <v>15:48</v>
      </c>
      <c r="H494" s="12">
        <f t="shared" ca="1" si="76"/>
        <v>0.23125000000000001</v>
      </c>
      <c r="I494" s="10" t="str">
        <f t="shared" ca="1" si="77"/>
        <v>Dinheiro</v>
      </c>
      <c r="J494" s="13">
        <f t="shared" ca="1" si="78"/>
        <v>83.250000000000014</v>
      </c>
      <c r="K494" s="10" t="str">
        <f t="shared" ca="1" si="79"/>
        <v>C1</v>
      </c>
      <c r="L494" s="10" t="s">
        <v>18</v>
      </c>
    </row>
    <row r="495" spans="2:12" x14ac:dyDescent="0.3">
      <c r="B495" s="10">
        <f t="shared" si="70"/>
        <v>488</v>
      </c>
      <c r="C495" s="11">
        <f t="shared" ca="1" si="71"/>
        <v>44469</v>
      </c>
      <c r="D495" s="10" t="str">
        <f t="shared" ca="1" si="72"/>
        <v>CARRO GRANDE</v>
      </c>
      <c r="E495" s="10" t="str">
        <f t="shared" ca="1" si="73"/>
        <v>OHYH-2706</v>
      </c>
      <c r="F495" s="12" t="str">
        <f t="shared" ca="1" si="74"/>
        <v>06:06</v>
      </c>
      <c r="G495" s="12" t="str">
        <f t="shared" ca="1" si="75"/>
        <v>12:28</v>
      </c>
      <c r="H495" s="12">
        <f t="shared" ca="1" si="76"/>
        <v>0.26527777777777783</v>
      </c>
      <c r="I495" s="10" t="str">
        <f t="shared" ca="1" si="77"/>
        <v>Dinheiro</v>
      </c>
      <c r="J495" s="13">
        <f t="shared" ca="1" si="78"/>
        <v>127.33333333333336</v>
      </c>
      <c r="K495" s="10" t="str">
        <f t="shared" ca="1" si="79"/>
        <v>C5</v>
      </c>
      <c r="L495" s="10" t="s">
        <v>18</v>
      </c>
    </row>
    <row r="496" spans="2:12" x14ac:dyDescent="0.3">
      <c r="B496" s="10">
        <f t="shared" si="70"/>
        <v>489</v>
      </c>
      <c r="C496" s="11">
        <f t="shared" ca="1" si="71"/>
        <v>44283</v>
      </c>
      <c r="D496" s="10" t="str">
        <f t="shared" ca="1" si="72"/>
        <v>CARRO PEQUENO</v>
      </c>
      <c r="E496" s="10" t="str">
        <f t="shared" ca="1" si="73"/>
        <v>XDBT-3392</v>
      </c>
      <c r="F496" s="12" t="str">
        <f t="shared" ca="1" si="74"/>
        <v>11:58</v>
      </c>
      <c r="G496" s="12" t="str">
        <f t="shared" ca="1" si="75"/>
        <v>13:14</v>
      </c>
      <c r="H496" s="12">
        <f t="shared" ca="1" si="76"/>
        <v>5.2777777777777701E-2</v>
      </c>
      <c r="I496" s="10" t="str">
        <f t="shared" ca="1" si="77"/>
        <v>Dinheiro</v>
      </c>
      <c r="J496" s="13">
        <f t="shared" ca="1" si="78"/>
        <v>15.199999999999978</v>
      </c>
      <c r="K496" s="10" t="str">
        <f t="shared" ca="1" si="79"/>
        <v>C3</v>
      </c>
      <c r="L496" s="10" t="s">
        <v>18</v>
      </c>
    </row>
    <row r="497" spans="2:12" x14ac:dyDescent="0.3">
      <c r="B497" s="10">
        <f t="shared" si="70"/>
        <v>490</v>
      </c>
      <c r="C497" s="11">
        <f t="shared" ca="1" si="71"/>
        <v>44409</v>
      </c>
      <c r="D497" s="10" t="str">
        <f t="shared" ca="1" si="72"/>
        <v>MOTO</v>
      </c>
      <c r="E497" s="10" t="str">
        <f t="shared" ca="1" si="73"/>
        <v>RNRU-7882</v>
      </c>
      <c r="F497" s="12" t="str">
        <f t="shared" ca="1" si="74"/>
        <v>08:46</v>
      </c>
      <c r="G497" s="12" t="str">
        <f t="shared" ca="1" si="75"/>
        <v>14:40</v>
      </c>
      <c r="H497" s="12">
        <f t="shared" ca="1" si="76"/>
        <v>0.24583333333333324</v>
      </c>
      <c r="I497" s="10" t="str">
        <f t="shared" ca="1" si="77"/>
        <v>Cartão</v>
      </c>
      <c r="J497" s="13">
        <f t="shared" ca="1" si="78"/>
        <v>53.09999999999998</v>
      </c>
      <c r="K497" s="10" t="str">
        <f t="shared" ca="1" si="79"/>
        <v>B1</v>
      </c>
      <c r="L497" s="10" t="s">
        <v>18</v>
      </c>
    </row>
    <row r="498" spans="2:12" x14ac:dyDescent="0.3">
      <c r="B498" s="10">
        <f t="shared" si="70"/>
        <v>491</v>
      </c>
      <c r="C498" s="11">
        <f t="shared" ca="1" si="71"/>
        <v>44357</v>
      </c>
      <c r="D498" s="10" t="str">
        <f t="shared" ca="1" si="72"/>
        <v>CARRO GRANDE</v>
      </c>
      <c r="E498" s="10" t="str">
        <f t="shared" ca="1" si="73"/>
        <v>VXCL-4994</v>
      </c>
      <c r="F498" s="12" t="str">
        <f t="shared" ca="1" si="74"/>
        <v>09:40</v>
      </c>
      <c r="G498" s="12" t="str">
        <f t="shared" ca="1" si="75"/>
        <v>14:05</v>
      </c>
      <c r="H498" s="12">
        <f t="shared" ca="1" si="76"/>
        <v>0.18402777777777785</v>
      </c>
      <c r="I498" s="10" t="str">
        <f t="shared" ca="1" si="77"/>
        <v>Dinheiro</v>
      </c>
      <c r="J498" s="13">
        <f t="shared" ca="1" si="78"/>
        <v>88.333333333333357</v>
      </c>
      <c r="K498" s="10" t="str">
        <f t="shared" ca="1" si="79"/>
        <v>C4</v>
      </c>
      <c r="L498" s="10" t="s">
        <v>18</v>
      </c>
    </row>
    <row r="499" spans="2:12" x14ac:dyDescent="0.3">
      <c r="B499" s="10">
        <f t="shared" si="70"/>
        <v>492</v>
      </c>
      <c r="C499" s="11">
        <f t="shared" ca="1" si="71"/>
        <v>44234</v>
      </c>
      <c r="D499" s="10" t="str">
        <f t="shared" ca="1" si="72"/>
        <v>CARRO GRANDE</v>
      </c>
      <c r="E499" s="10" t="str">
        <f t="shared" ca="1" si="73"/>
        <v>YRLD-5767</v>
      </c>
      <c r="F499" s="12" t="str">
        <f t="shared" ca="1" si="74"/>
        <v>09:44</v>
      </c>
      <c r="G499" s="12" t="str">
        <f t="shared" ca="1" si="75"/>
        <v>13:05</v>
      </c>
      <c r="H499" s="12">
        <f t="shared" ca="1" si="76"/>
        <v>0.13958333333333345</v>
      </c>
      <c r="I499" s="10" t="str">
        <f t="shared" ca="1" si="77"/>
        <v>Dinheiro</v>
      </c>
      <c r="J499" s="13">
        <f t="shared" ca="1" si="78"/>
        <v>67.000000000000057</v>
      </c>
      <c r="K499" s="10" t="str">
        <f t="shared" ca="1" si="79"/>
        <v>B4</v>
      </c>
      <c r="L499" s="10" t="s">
        <v>18</v>
      </c>
    </row>
    <row r="500" spans="2:12" x14ac:dyDescent="0.3">
      <c r="B500" s="10">
        <f t="shared" si="70"/>
        <v>493</v>
      </c>
      <c r="C500" s="11">
        <f t="shared" ca="1" si="71"/>
        <v>44462</v>
      </c>
      <c r="D500" s="10" t="str">
        <f t="shared" ca="1" si="72"/>
        <v>CARRO GRANDE</v>
      </c>
      <c r="E500" s="10" t="str">
        <f t="shared" ca="1" si="73"/>
        <v>ITNQ-3901</v>
      </c>
      <c r="F500" s="12" t="str">
        <f t="shared" ca="1" si="74"/>
        <v>08:13</v>
      </c>
      <c r="G500" s="12" t="str">
        <f t="shared" ca="1" si="75"/>
        <v>13:17</v>
      </c>
      <c r="H500" s="12">
        <f t="shared" ca="1" si="76"/>
        <v>0.21111111111111114</v>
      </c>
      <c r="I500" s="10" t="str">
        <f t="shared" ca="1" si="77"/>
        <v>Cartão</v>
      </c>
      <c r="J500" s="13">
        <f t="shared" ca="1" si="78"/>
        <v>101.33333333333334</v>
      </c>
      <c r="K500" s="10" t="str">
        <f t="shared" ca="1" si="79"/>
        <v>B3</v>
      </c>
      <c r="L500" s="10" t="s">
        <v>18</v>
      </c>
    </row>
    <row r="501" spans="2:12" x14ac:dyDescent="0.3">
      <c r="B501" s="10">
        <f t="shared" si="70"/>
        <v>494</v>
      </c>
      <c r="C501" s="11">
        <f t="shared" ca="1" si="71"/>
        <v>44268</v>
      </c>
      <c r="D501" s="10" t="str">
        <f t="shared" ca="1" si="72"/>
        <v>MOTO</v>
      </c>
      <c r="E501" s="10" t="str">
        <f t="shared" ca="1" si="73"/>
        <v>QENV-7956</v>
      </c>
      <c r="F501" s="12" t="str">
        <f t="shared" ca="1" si="74"/>
        <v>09:56</v>
      </c>
      <c r="G501" s="12" t="str">
        <f t="shared" ca="1" si="75"/>
        <v>14:16</v>
      </c>
      <c r="H501" s="12">
        <f t="shared" ca="1" si="76"/>
        <v>0.18055555555555552</v>
      </c>
      <c r="I501" s="10" t="str">
        <f t="shared" ca="1" si="77"/>
        <v>Cartão</v>
      </c>
      <c r="J501" s="13">
        <f t="shared" ca="1" si="78"/>
        <v>38.999999999999986</v>
      </c>
      <c r="K501" s="10" t="str">
        <f t="shared" ca="1" si="79"/>
        <v>B3</v>
      </c>
      <c r="L501" s="10" t="s">
        <v>18</v>
      </c>
    </row>
    <row r="502" spans="2:12" x14ac:dyDescent="0.3">
      <c r="B502" s="10">
        <f t="shared" si="70"/>
        <v>495</v>
      </c>
      <c r="C502" s="11">
        <f t="shared" ca="1" si="71"/>
        <v>44423</v>
      </c>
      <c r="D502" s="10" t="str">
        <f t="shared" ca="1" si="72"/>
        <v>CARRO MÉDIO</v>
      </c>
      <c r="E502" s="10" t="str">
        <f t="shared" ca="1" si="73"/>
        <v>PRRC-7975</v>
      </c>
      <c r="F502" s="12" t="str">
        <f t="shared" ca="1" si="74"/>
        <v>06:31</v>
      </c>
      <c r="G502" s="12" t="str">
        <f t="shared" ca="1" si="75"/>
        <v>14:41</v>
      </c>
      <c r="H502" s="12">
        <f t="shared" ca="1" si="76"/>
        <v>0.34027777777777785</v>
      </c>
      <c r="I502" s="10" t="str">
        <f t="shared" ca="1" si="77"/>
        <v>Dinheiro</v>
      </c>
      <c r="J502" s="13">
        <f t="shared" ca="1" si="78"/>
        <v>122.50000000000001</v>
      </c>
      <c r="K502" s="10" t="str">
        <f t="shared" ca="1" si="79"/>
        <v>A3</v>
      </c>
      <c r="L502" s="10" t="s">
        <v>18</v>
      </c>
    </row>
    <row r="503" spans="2:12" x14ac:dyDescent="0.3">
      <c r="B503" s="10">
        <f t="shared" si="70"/>
        <v>496</v>
      </c>
      <c r="C503" s="11">
        <f t="shared" ca="1" si="71"/>
        <v>44285</v>
      </c>
      <c r="D503" s="10" t="str">
        <f t="shared" ca="1" si="72"/>
        <v>CARRO GRANDE</v>
      </c>
      <c r="E503" s="10" t="str">
        <f t="shared" ca="1" si="73"/>
        <v>OCAW-2946</v>
      </c>
      <c r="F503" s="12" t="str">
        <f t="shared" ca="1" si="74"/>
        <v>07:33</v>
      </c>
      <c r="G503" s="12" t="str">
        <f t="shared" ca="1" si="75"/>
        <v>13:38</v>
      </c>
      <c r="H503" s="12">
        <f t="shared" ca="1" si="76"/>
        <v>0.25347222222222221</v>
      </c>
      <c r="I503" s="10" t="str">
        <f t="shared" ca="1" si="77"/>
        <v>Cartão</v>
      </c>
      <c r="J503" s="13">
        <f t="shared" ca="1" si="78"/>
        <v>121.66666666666666</v>
      </c>
      <c r="K503" s="10" t="str">
        <f t="shared" ca="1" si="79"/>
        <v>B4</v>
      </c>
      <c r="L503" s="10" t="s">
        <v>18</v>
      </c>
    </row>
    <row r="504" spans="2:12" x14ac:dyDescent="0.3">
      <c r="B504" s="10">
        <f t="shared" si="70"/>
        <v>497</v>
      </c>
      <c r="C504" s="11">
        <f t="shared" ca="1" si="71"/>
        <v>44416</v>
      </c>
      <c r="D504" s="10" t="str">
        <f t="shared" ca="1" si="72"/>
        <v>CARRO MÉDIO</v>
      </c>
      <c r="E504" s="10" t="str">
        <f t="shared" ca="1" si="73"/>
        <v>TIXN-8276</v>
      </c>
      <c r="F504" s="12" t="str">
        <f t="shared" ca="1" si="74"/>
        <v>09:37</v>
      </c>
      <c r="G504" s="12" t="str">
        <f t="shared" ca="1" si="75"/>
        <v>14:02</v>
      </c>
      <c r="H504" s="12">
        <f t="shared" ca="1" si="76"/>
        <v>0.18402777777777779</v>
      </c>
      <c r="I504" s="10" t="str">
        <f t="shared" ca="1" si="77"/>
        <v>Dinheiro</v>
      </c>
      <c r="J504" s="13">
        <f t="shared" ca="1" si="78"/>
        <v>66.25</v>
      </c>
      <c r="K504" s="10" t="str">
        <f t="shared" ca="1" si="79"/>
        <v>A3</v>
      </c>
      <c r="L504" s="10" t="s">
        <v>18</v>
      </c>
    </row>
    <row r="505" spans="2:12" x14ac:dyDescent="0.3">
      <c r="B505" s="10">
        <f t="shared" si="70"/>
        <v>498</v>
      </c>
      <c r="C505" s="11">
        <f t="shared" ca="1" si="71"/>
        <v>44244</v>
      </c>
      <c r="D505" s="10" t="str">
        <f t="shared" ca="1" si="72"/>
        <v>CARRO GRANDE</v>
      </c>
      <c r="E505" s="10" t="str">
        <f t="shared" ca="1" si="73"/>
        <v>WXMG-3751</v>
      </c>
      <c r="F505" s="12" t="str">
        <f t="shared" ca="1" si="74"/>
        <v>10:26</v>
      </c>
      <c r="G505" s="12" t="str">
        <f t="shared" ca="1" si="75"/>
        <v>14:43</v>
      </c>
      <c r="H505" s="12">
        <f t="shared" ca="1" si="76"/>
        <v>0.17847222222222225</v>
      </c>
      <c r="I505" s="10" t="str">
        <f t="shared" ca="1" si="77"/>
        <v>Cartão</v>
      </c>
      <c r="J505" s="13">
        <f t="shared" ca="1" si="78"/>
        <v>85.666666666666686</v>
      </c>
      <c r="K505" s="10" t="str">
        <f t="shared" ca="1" si="79"/>
        <v>A1</v>
      </c>
      <c r="L505" s="10" t="s">
        <v>18</v>
      </c>
    </row>
    <row r="506" spans="2:12" x14ac:dyDescent="0.3">
      <c r="B506" s="10">
        <f t="shared" si="70"/>
        <v>499</v>
      </c>
      <c r="C506" s="11">
        <f t="shared" ca="1" si="71"/>
        <v>44424</v>
      </c>
      <c r="D506" s="10" t="str">
        <f t="shared" ca="1" si="72"/>
        <v>CARRO GRANDE</v>
      </c>
      <c r="E506" s="10" t="str">
        <f t="shared" ca="1" si="73"/>
        <v>SLKB-2706</v>
      </c>
      <c r="F506" s="12" t="str">
        <f t="shared" ca="1" si="74"/>
        <v>06:42</v>
      </c>
      <c r="G506" s="12" t="str">
        <f t="shared" ca="1" si="75"/>
        <v>13:16</v>
      </c>
      <c r="H506" s="12">
        <f t="shared" ca="1" si="76"/>
        <v>0.27361111111111114</v>
      </c>
      <c r="I506" s="10" t="str">
        <f t="shared" ca="1" si="77"/>
        <v>Cartão</v>
      </c>
      <c r="J506" s="13">
        <f t="shared" ca="1" si="78"/>
        <v>131.33333333333334</v>
      </c>
      <c r="K506" s="10" t="str">
        <f t="shared" ca="1" si="79"/>
        <v>B4</v>
      </c>
      <c r="L506" s="10" t="s">
        <v>18</v>
      </c>
    </row>
    <row r="507" spans="2:12" x14ac:dyDescent="0.3">
      <c r="B507" s="10">
        <f t="shared" si="70"/>
        <v>500</v>
      </c>
      <c r="C507" s="11">
        <f t="shared" ca="1" si="71"/>
        <v>44211</v>
      </c>
      <c r="D507" s="10" t="str">
        <f t="shared" ca="1" si="72"/>
        <v>CARRO GRANDE</v>
      </c>
      <c r="E507" s="10" t="str">
        <f t="shared" ca="1" si="73"/>
        <v>NTNB-1867</v>
      </c>
      <c r="F507" s="12" t="str">
        <f t="shared" ca="1" si="74"/>
        <v>06:42</v>
      </c>
      <c r="G507" s="12" t="str">
        <f t="shared" ca="1" si="75"/>
        <v>15:21</v>
      </c>
      <c r="H507" s="12">
        <f t="shared" ca="1" si="76"/>
        <v>0.36041666666666661</v>
      </c>
      <c r="I507" s="10" t="str">
        <f t="shared" ca="1" si="77"/>
        <v>Dinheiro</v>
      </c>
      <c r="J507" s="13">
        <f t="shared" ca="1" si="78"/>
        <v>172.99999999999997</v>
      </c>
      <c r="K507" s="10" t="str">
        <f t="shared" ca="1" si="79"/>
        <v>B4</v>
      </c>
      <c r="L507" s="10" t="s">
        <v>18</v>
      </c>
    </row>
    <row r="508" spans="2:12" x14ac:dyDescent="0.3">
      <c r="B508" s="10">
        <f t="shared" si="70"/>
        <v>501</v>
      </c>
      <c r="C508" s="11">
        <f t="shared" ca="1" si="71"/>
        <v>44224</v>
      </c>
      <c r="D508" s="10" t="str">
        <f t="shared" ca="1" si="72"/>
        <v>MOTO</v>
      </c>
      <c r="E508" s="10" t="str">
        <f t="shared" ca="1" si="73"/>
        <v>HGGZ-1579</v>
      </c>
      <c r="F508" s="12" t="str">
        <f t="shared" ca="1" si="74"/>
        <v>10:35</v>
      </c>
      <c r="G508" s="12" t="str">
        <f t="shared" ca="1" si="75"/>
        <v>12:54</v>
      </c>
      <c r="H508" s="12">
        <f t="shared" ca="1" si="76"/>
        <v>9.6527777777777712E-2</v>
      </c>
      <c r="I508" s="10" t="str">
        <f t="shared" ca="1" si="77"/>
        <v>Dinheiro</v>
      </c>
      <c r="J508" s="13">
        <f t="shared" ca="1" si="78"/>
        <v>20.849999999999987</v>
      </c>
      <c r="K508" s="10" t="str">
        <f t="shared" ca="1" si="79"/>
        <v>C1</v>
      </c>
      <c r="L508" s="10" t="s">
        <v>18</v>
      </c>
    </row>
    <row r="509" spans="2:12" x14ac:dyDescent="0.3">
      <c r="B509" s="10">
        <f t="shared" si="70"/>
        <v>502</v>
      </c>
      <c r="C509" s="11">
        <f t="shared" ca="1" si="71"/>
        <v>44288</v>
      </c>
      <c r="D509" s="10" t="str">
        <f t="shared" ca="1" si="72"/>
        <v>CARRO MÉDIO</v>
      </c>
      <c r="E509" s="10" t="str">
        <f t="shared" ca="1" si="73"/>
        <v>RRFP-3805</v>
      </c>
      <c r="F509" s="12" t="str">
        <f t="shared" ca="1" si="74"/>
        <v>11:19</v>
      </c>
      <c r="G509" s="12" t="str">
        <f t="shared" ca="1" si="75"/>
        <v>13:08</v>
      </c>
      <c r="H509" s="12">
        <f t="shared" ca="1" si="76"/>
        <v>7.5694444444444398E-2</v>
      </c>
      <c r="I509" s="10" t="str">
        <f t="shared" ca="1" si="77"/>
        <v>Dinheiro</v>
      </c>
      <c r="J509" s="13">
        <f t="shared" ca="1" si="78"/>
        <v>27.249999999999982</v>
      </c>
      <c r="K509" s="10" t="str">
        <f t="shared" ca="1" si="79"/>
        <v>B5</v>
      </c>
      <c r="L509" s="10" t="s">
        <v>18</v>
      </c>
    </row>
    <row r="510" spans="2:12" x14ac:dyDescent="0.3">
      <c r="B510" s="10">
        <f t="shared" si="70"/>
        <v>503</v>
      </c>
      <c r="C510" s="11">
        <f t="shared" ca="1" si="71"/>
        <v>44398</v>
      </c>
      <c r="D510" s="10" t="str">
        <f t="shared" ca="1" si="72"/>
        <v>MOTO</v>
      </c>
      <c r="E510" s="10" t="str">
        <f t="shared" ca="1" si="73"/>
        <v>KVWK-6179</v>
      </c>
      <c r="F510" s="12" t="str">
        <f t="shared" ca="1" si="74"/>
        <v>11:37</v>
      </c>
      <c r="G510" s="12" t="str">
        <f t="shared" ca="1" si="75"/>
        <v>12:14</v>
      </c>
      <c r="H510" s="12">
        <f t="shared" ca="1" si="76"/>
        <v>2.5694444444444409E-2</v>
      </c>
      <c r="I510" s="10" t="str">
        <f t="shared" ca="1" si="77"/>
        <v>Cartão</v>
      </c>
      <c r="J510" s="13">
        <f t="shared" ca="1" si="78"/>
        <v>5.5499999999999918</v>
      </c>
      <c r="K510" s="10" t="str">
        <f t="shared" ca="1" si="79"/>
        <v>B4</v>
      </c>
      <c r="L510" s="10" t="s">
        <v>18</v>
      </c>
    </row>
    <row r="511" spans="2:12" x14ac:dyDescent="0.3">
      <c r="B511" s="10">
        <f t="shared" si="70"/>
        <v>504</v>
      </c>
      <c r="C511" s="11">
        <f t="shared" ca="1" si="71"/>
        <v>44440</v>
      </c>
      <c r="D511" s="10" t="str">
        <f t="shared" ca="1" si="72"/>
        <v>CARRO PEQUENO</v>
      </c>
      <c r="E511" s="10" t="str">
        <f t="shared" ca="1" si="73"/>
        <v>KOKO-9153</v>
      </c>
      <c r="F511" s="12" t="str">
        <f t="shared" ca="1" si="74"/>
        <v>07:51</v>
      </c>
      <c r="G511" s="12" t="str">
        <f t="shared" ca="1" si="75"/>
        <v>12:12</v>
      </c>
      <c r="H511" s="12">
        <f t="shared" ca="1" si="76"/>
        <v>0.18124999999999997</v>
      </c>
      <c r="I511" s="10" t="str">
        <f t="shared" ca="1" si="77"/>
        <v>Dinheiro</v>
      </c>
      <c r="J511" s="13">
        <f t="shared" ca="1" si="78"/>
        <v>52.199999999999996</v>
      </c>
      <c r="K511" s="10" t="str">
        <f t="shared" ca="1" si="79"/>
        <v>C4</v>
      </c>
      <c r="L511" s="10" t="s">
        <v>18</v>
      </c>
    </row>
    <row r="512" spans="2:12" x14ac:dyDescent="0.3">
      <c r="B512" s="10">
        <f t="shared" si="70"/>
        <v>505</v>
      </c>
      <c r="C512" s="11">
        <f t="shared" ca="1" si="71"/>
        <v>44391</v>
      </c>
      <c r="D512" s="10" t="str">
        <f t="shared" ca="1" si="72"/>
        <v>CARRO PEQUENO</v>
      </c>
      <c r="E512" s="10" t="str">
        <f t="shared" ca="1" si="73"/>
        <v>XDCL-2808</v>
      </c>
      <c r="F512" s="12" t="str">
        <f t="shared" ca="1" si="74"/>
        <v>06:31</v>
      </c>
      <c r="G512" s="12" t="str">
        <f t="shared" ca="1" si="75"/>
        <v>12:15</v>
      </c>
      <c r="H512" s="12">
        <f t="shared" ca="1" si="76"/>
        <v>0.23888888888888887</v>
      </c>
      <c r="I512" s="10" t="str">
        <f t="shared" ca="1" si="77"/>
        <v>Dinheiro</v>
      </c>
      <c r="J512" s="13">
        <f t="shared" ca="1" si="78"/>
        <v>68.799999999999983</v>
      </c>
      <c r="K512" s="10" t="str">
        <f t="shared" ca="1" si="79"/>
        <v>C3</v>
      </c>
      <c r="L512" s="10" t="s">
        <v>18</v>
      </c>
    </row>
    <row r="513" spans="2:12" x14ac:dyDescent="0.3">
      <c r="B513" s="10">
        <f t="shared" si="70"/>
        <v>506</v>
      </c>
      <c r="C513" s="11">
        <f t="shared" ca="1" si="71"/>
        <v>44457</v>
      </c>
      <c r="D513" s="10" t="str">
        <f t="shared" ca="1" si="72"/>
        <v>MOTO</v>
      </c>
      <c r="E513" s="10" t="str">
        <f t="shared" ca="1" si="73"/>
        <v>KVND-8906</v>
      </c>
      <c r="F513" s="12" t="str">
        <f t="shared" ca="1" si="74"/>
        <v>07:56</v>
      </c>
      <c r="G513" s="12" t="str">
        <f t="shared" ca="1" si="75"/>
        <v>14:43</v>
      </c>
      <c r="H513" s="12">
        <f t="shared" ca="1" si="76"/>
        <v>0.28263888888888894</v>
      </c>
      <c r="I513" s="10" t="str">
        <f t="shared" ca="1" si="77"/>
        <v>Cartão</v>
      </c>
      <c r="J513" s="13">
        <f t="shared" ca="1" si="78"/>
        <v>61.050000000000011</v>
      </c>
      <c r="K513" s="10" t="str">
        <f t="shared" ca="1" si="79"/>
        <v>B5</v>
      </c>
      <c r="L513" s="10" t="s">
        <v>18</v>
      </c>
    </row>
    <row r="514" spans="2:12" x14ac:dyDescent="0.3">
      <c r="B514" s="10">
        <f t="shared" si="70"/>
        <v>507</v>
      </c>
      <c r="C514" s="11">
        <f t="shared" ca="1" si="71"/>
        <v>44337</v>
      </c>
      <c r="D514" s="10" t="str">
        <f t="shared" ca="1" si="72"/>
        <v>CARRO GRANDE</v>
      </c>
      <c r="E514" s="10" t="str">
        <f t="shared" ca="1" si="73"/>
        <v>GFYG-8137</v>
      </c>
      <c r="F514" s="12" t="str">
        <f t="shared" ca="1" si="74"/>
        <v>07:56</v>
      </c>
      <c r="G514" s="12" t="str">
        <f t="shared" ca="1" si="75"/>
        <v>12:24</v>
      </c>
      <c r="H514" s="12">
        <f t="shared" ca="1" si="76"/>
        <v>0.18611111111111117</v>
      </c>
      <c r="I514" s="10" t="str">
        <f t="shared" ca="1" si="77"/>
        <v>Cartão</v>
      </c>
      <c r="J514" s="13">
        <f t="shared" ca="1" si="78"/>
        <v>89.333333333333371</v>
      </c>
      <c r="K514" s="10" t="str">
        <f t="shared" ca="1" si="79"/>
        <v>C3</v>
      </c>
      <c r="L514" s="10" t="s">
        <v>18</v>
      </c>
    </row>
    <row r="515" spans="2:12" x14ac:dyDescent="0.3">
      <c r="B515" s="10">
        <f t="shared" si="70"/>
        <v>508</v>
      </c>
      <c r="C515" s="11">
        <f t="shared" ca="1" si="71"/>
        <v>44316</v>
      </c>
      <c r="D515" s="10" t="str">
        <f t="shared" ca="1" si="72"/>
        <v>CARRO MÉDIO</v>
      </c>
      <c r="E515" s="10" t="str">
        <f t="shared" ca="1" si="73"/>
        <v>UHQN-6737</v>
      </c>
      <c r="F515" s="12" t="str">
        <f t="shared" ca="1" si="74"/>
        <v>06:21</v>
      </c>
      <c r="G515" s="12" t="str">
        <f t="shared" ca="1" si="75"/>
        <v>15:42</v>
      </c>
      <c r="H515" s="12">
        <f t="shared" ca="1" si="76"/>
        <v>0.38958333333333334</v>
      </c>
      <c r="I515" s="10" t="str">
        <f t="shared" ca="1" si="77"/>
        <v>Dinheiro</v>
      </c>
      <c r="J515" s="13">
        <f t="shared" ca="1" si="78"/>
        <v>140.25</v>
      </c>
      <c r="K515" s="10" t="str">
        <f t="shared" ca="1" si="79"/>
        <v>B4</v>
      </c>
      <c r="L515" s="10" t="s">
        <v>18</v>
      </c>
    </row>
    <row r="516" spans="2:12" x14ac:dyDescent="0.3">
      <c r="B516" s="10">
        <f t="shared" si="70"/>
        <v>509</v>
      </c>
      <c r="C516" s="11">
        <f t="shared" ca="1" si="71"/>
        <v>44442</v>
      </c>
      <c r="D516" s="10" t="str">
        <f t="shared" ca="1" si="72"/>
        <v>CARRO MÉDIO</v>
      </c>
      <c r="E516" s="10" t="str">
        <f t="shared" ca="1" si="73"/>
        <v>HWXM-6759</v>
      </c>
      <c r="F516" s="12" t="str">
        <f t="shared" ca="1" si="74"/>
        <v>09:14</v>
      </c>
      <c r="G516" s="12" t="str">
        <f t="shared" ca="1" si="75"/>
        <v>14:03</v>
      </c>
      <c r="H516" s="12">
        <f t="shared" ca="1" si="76"/>
        <v>0.20069444444444451</v>
      </c>
      <c r="I516" s="10" t="str">
        <f t="shared" ca="1" si="77"/>
        <v>Dinheiro</v>
      </c>
      <c r="J516" s="13">
        <f t="shared" ca="1" si="78"/>
        <v>72.250000000000028</v>
      </c>
      <c r="K516" s="10" t="str">
        <f t="shared" ca="1" si="79"/>
        <v>A5</v>
      </c>
      <c r="L516" s="10" t="s">
        <v>18</v>
      </c>
    </row>
    <row r="517" spans="2:12" x14ac:dyDescent="0.3">
      <c r="B517" s="10">
        <f t="shared" si="70"/>
        <v>510</v>
      </c>
      <c r="C517" s="11">
        <f t="shared" ca="1" si="71"/>
        <v>44201</v>
      </c>
      <c r="D517" s="10" t="str">
        <f t="shared" ca="1" si="72"/>
        <v>CARRO MÉDIO</v>
      </c>
      <c r="E517" s="10" t="str">
        <f t="shared" ca="1" si="73"/>
        <v>RXQC-1389</v>
      </c>
      <c r="F517" s="12" t="str">
        <f t="shared" ca="1" si="74"/>
        <v>07:02</v>
      </c>
      <c r="G517" s="12" t="str">
        <f t="shared" ca="1" si="75"/>
        <v>15:18</v>
      </c>
      <c r="H517" s="12">
        <f t="shared" ca="1" si="76"/>
        <v>0.3444444444444445</v>
      </c>
      <c r="I517" s="10" t="str">
        <f t="shared" ca="1" si="77"/>
        <v>Cartão</v>
      </c>
      <c r="J517" s="13">
        <f t="shared" ca="1" si="78"/>
        <v>124.00000000000001</v>
      </c>
      <c r="K517" s="10" t="str">
        <f t="shared" ca="1" si="79"/>
        <v>A3</v>
      </c>
      <c r="L517" s="10" t="s">
        <v>18</v>
      </c>
    </row>
    <row r="518" spans="2:12" x14ac:dyDescent="0.3">
      <c r="B518" s="10">
        <f t="shared" si="70"/>
        <v>511</v>
      </c>
      <c r="C518" s="11">
        <f t="shared" ca="1" si="71"/>
        <v>44374</v>
      </c>
      <c r="D518" s="10" t="str">
        <f t="shared" ca="1" si="72"/>
        <v>CARRO PEQUENO</v>
      </c>
      <c r="E518" s="10" t="str">
        <f t="shared" ca="1" si="73"/>
        <v>QTIW-4164</v>
      </c>
      <c r="F518" s="12" t="str">
        <f t="shared" ca="1" si="74"/>
        <v>11:50</v>
      </c>
      <c r="G518" s="12" t="str">
        <f t="shared" ca="1" si="75"/>
        <v>15:03</v>
      </c>
      <c r="H518" s="12">
        <f t="shared" ca="1" si="76"/>
        <v>0.13402777777777775</v>
      </c>
      <c r="I518" s="10" t="str">
        <f t="shared" ca="1" si="77"/>
        <v>Cartão</v>
      </c>
      <c r="J518" s="13">
        <f t="shared" ca="1" si="78"/>
        <v>38.599999999999994</v>
      </c>
      <c r="K518" s="10" t="str">
        <f t="shared" ca="1" si="79"/>
        <v>C2</v>
      </c>
      <c r="L518" s="10" t="s">
        <v>18</v>
      </c>
    </row>
    <row r="519" spans="2:12" x14ac:dyDescent="0.3">
      <c r="B519" s="10">
        <f t="shared" si="70"/>
        <v>512</v>
      </c>
      <c r="C519" s="11">
        <f t="shared" ca="1" si="71"/>
        <v>44369</v>
      </c>
      <c r="D519" s="10" t="str">
        <f t="shared" ca="1" si="72"/>
        <v>CARRO GRANDE</v>
      </c>
      <c r="E519" s="10" t="str">
        <f t="shared" ca="1" si="73"/>
        <v>UOXH-6942</v>
      </c>
      <c r="F519" s="12" t="str">
        <f t="shared" ca="1" si="74"/>
        <v>11:31</v>
      </c>
      <c r="G519" s="12" t="str">
        <f t="shared" ca="1" si="75"/>
        <v>14:03</v>
      </c>
      <c r="H519" s="12">
        <f t="shared" ca="1" si="76"/>
        <v>0.10555555555555557</v>
      </c>
      <c r="I519" s="10" t="str">
        <f t="shared" ca="1" si="77"/>
        <v>Dinheiro</v>
      </c>
      <c r="J519" s="13">
        <f t="shared" ca="1" si="78"/>
        <v>50.666666666666671</v>
      </c>
      <c r="K519" s="10" t="str">
        <f t="shared" ca="1" si="79"/>
        <v>C2</v>
      </c>
      <c r="L519" s="10" t="s">
        <v>18</v>
      </c>
    </row>
    <row r="520" spans="2:12" x14ac:dyDescent="0.3">
      <c r="B520" s="10">
        <f t="shared" si="70"/>
        <v>513</v>
      </c>
      <c r="C520" s="11">
        <f t="shared" ca="1" si="71"/>
        <v>44268</v>
      </c>
      <c r="D520" s="10" t="str">
        <f t="shared" ca="1" si="72"/>
        <v>CARRO PEQUENO</v>
      </c>
      <c r="E520" s="10" t="str">
        <f t="shared" ca="1" si="73"/>
        <v>KVHA-9568</v>
      </c>
      <c r="F520" s="12" t="str">
        <f t="shared" ca="1" si="74"/>
        <v>09:27</v>
      </c>
      <c r="G520" s="12" t="str">
        <f t="shared" ca="1" si="75"/>
        <v>13:09</v>
      </c>
      <c r="H520" s="12">
        <f t="shared" ca="1" si="76"/>
        <v>0.15416666666666673</v>
      </c>
      <c r="I520" s="10" t="str">
        <f t="shared" ca="1" si="77"/>
        <v>Dinheiro</v>
      </c>
      <c r="J520" s="13">
        <f t="shared" ca="1" si="78"/>
        <v>44.40000000000002</v>
      </c>
      <c r="K520" s="10" t="str">
        <f t="shared" ca="1" si="79"/>
        <v>A4</v>
      </c>
      <c r="L520" s="10" t="s">
        <v>18</v>
      </c>
    </row>
    <row r="521" spans="2:12" x14ac:dyDescent="0.3">
      <c r="B521" s="10">
        <f t="shared" ref="B521:B584" si="80">ROW(A514)</f>
        <v>514</v>
      </c>
      <c r="C521" s="11">
        <f t="shared" ref="C521:C584" ca="1" si="81">DATE(2021,RANDBETWEEN(1,9),RANDBETWEEN(1,31))</f>
        <v>44460</v>
      </c>
      <c r="D521" s="10" t="str">
        <f t="shared" ref="D521:D584" ca="1" si="82">CHOOSE(RANDBETWEEN(1,4),$D$2,$D$3,$D$4,$D$5)</f>
        <v>CARRO MÉDIO</v>
      </c>
      <c r="E521" s="10" t="str">
        <f t="shared" ref="E521:E584" ca="1" si="83">CHAR(RANDBETWEEN(65,90))&amp;CHAR(RANDBETWEEN(65,90))&amp;CHAR(RANDBETWEEN(65,90))&amp;CHAR(RANDBETWEEN(65,90))&amp;"-"&amp;RANDBETWEEN(1111,9999)</f>
        <v>RKHA-6337</v>
      </c>
      <c r="F521" s="12" t="str">
        <f t="shared" ref="F521:F584" ca="1" si="84">TEXT(RANDBETWEEN(6,11)&amp;":"&amp;RANDBETWEEN(1,59),"HH:MM")</f>
        <v>09:30</v>
      </c>
      <c r="G521" s="12" t="str">
        <f t="shared" ref="G521:G584" ca="1" si="85">TEXT(RANDBETWEEN(12,15)&amp;":"&amp;RANDBETWEEN(1,59),"HH:MM")</f>
        <v>12:38</v>
      </c>
      <c r="H521" s="12">
        <f t="shared" ref="H521:H584" ca="1" si="86">G521-F521</f>
        <v>0.13055555555555559</v>
      </c>
      <c r="I521" s="10" t="str">
        <f t="shared" ref="I521:I584" ca="1" si="87">CHOOSE(RANDBETWEEN(1,2),"Cartão","Dinheiro")</f>
        <v>Cartão</v>
      </c>
      <c r="J521" s="13">
        <f t="shared" ref="J521:J584" ca="1" si="88">H521*24*IF(D521=$D$2,$E$2,IF(D521=$D$3,$E$3,IF(D521=$D$4,$E$4,IF(D521=$D$5,$E$5))))</f>
        <v>47.000000000000014</v>
      </c>
      <c r="K521" s="10" t="str">
        <f t="shared" ref="K521:K584" ca="1" si="89">CHOOSE(RANDBETWEEN(1,15),"A1","A2","A3","A4","A5","B1","B2","B3","B4","B5","C1","C2","C3","C4","C5")</f>
        <v>C4</v>
      </c>
      <c r="L521" s="10" t="s">
        <v>18</v>
      </c>
    </row>
    <row r="522" spans="2:12" x14ac:dyDescent="0.3">
      <c r="B522" s="10">
        <f t="shared" si="80"/>
        <v>515</v>
      </c>
      <c r="C522" s="11">
        <f t="shared" ca="1" si="81"/>
        <v>44428</v>
      </c>
      <c r="D522" s="10" t="str">
        <f t="shared" ca="1" si="82"/>
        <v>MOTO</v>
      </c>
      <c r="E522" s="10" t="str">
        <f t="shared" ca="1" si="83"/>
        <v>TTUE-1281</v>
      </c>
      <c r="F522" s="12" t="str">
        <f t="shared" ca="1" si="84"/>
        <v>09:34</v>
      </c>
      <c r="G522" s="12" t="str">
        <f t="shared" ca="1" si="85"/>
        <v>14:17</v>
      </c>
      <c r="H522" s="12">
        <f t="shared" ca="1" si="86"/>
        <v>0.1965277777777778</v>
      </c>
      <c r="I522" s="10" t="str">
        <f t="shared" ca="1" si="87"/>
        <v>Cartão</v>
      </c>
      <c r="J522" s="13">
        <f t="shared" ca="1" si="88"/>
        <v>42.45</v>
      </c>
      <c r="K522" s="10" t="str">
        <f t="shared" ca="1" si="89"/>
        <v>A1</v>
      </c>
      <c r="L522" s="10" t="s">
        <v>18</v>
      </c>
    </row>
    <row r="523" spans="2:12" x14ac:dyDescent="0.3">
      <c r="B523" s="10">
        <f t="shared" si="80"/>
        <v>516</v>
      </c>
      <c r="C523" s="11">
        <f t="shared" ca="1" si="81"/>
        <v>44338</v>
      </c>
      <c r="D523" s="10" t="str">
        <f t="shared" ca="1" si="82"/>
        <v>CARRO PEQUENO</v>
      </c>
      <c r="E523" s="10" t="str">
        <f t="shared" ca="1" si="83"/>
        <v>VUKH-5486</v>
      </c>
      <c r="F523" s="12" t="str">
        <f t="shared" ca="1" si="84"/>
        <v>08:23</v>
      </c>
      <c r="G523" s="12" t="str">
        <f t="shared" ca="1" si="85"/>
        <v>14:17</v>
      </c>
      <c r="H523" s="12">
        <f t="shared" ca="1" si="86"/>
        <v>0.24583333333333335</v>
      </c>
      <c r="I523" s="10" t="str">
        <f t="shared" ca="1" si="87"/>
        <v>Dinheiro</v>
      </c>
      <c r="J523" s="13">
        <f t="shared" ca="1" si="88"/>
        <v>70.800000000000011</v>
      </c>
      <c r="K523" s="10" t="str">
        <f t="shared" ca="1" si="89"/>
        <v>A5</v>
      </c>
      <c r="L523" s="10" t="s">
        <v>18</v>
      </c>
    </row>
    <row r="524" spans="2:12" x14ac:dyDescent="0.3">
      <c r="B524" s="10">
        <f t="shared" si="80"/>
        <v>517</v>
      </c>
      <c r="C524" s="11">
        <f t="shared" ca="1" si="81"/>
        <v>44293</v>
      </c>
      <c r="D524" s="10" t="str">
        <f t="shared" ca="1" si="82"/>
        <v>MOTO</v>
      </c>
      <c r="E524" s="10" t="str">
        <f t="shared" ca="1" si="83"/>
        <v>UDWG-6049</v>
      </c>
      <c r="F524" s="12" t="str">
        <f t="shared" ca="1" si="84"/>
        <v>10:50</v>
      </c>
      <c r="G524" s="12" t="str">
        <f t="shared" ca="1" si="85"/>
        <v>12:08</v>
      </c>
      <c r="H524" s="12">
        <f t="shared" ca="1" si="86"/>
        <v>5.4166666666666641E-2</v>
      </c>
      <c r="I524" s="10" t="str">
        <f t="shared" ca="1" si="87"/>
        <v>Dinheiro</v>
      </c>
      <c r="J524" s="13">
        <f t="shared" ca="1" si="88"/>
        <v>11.699999999999994</v>
      </c>
      <c r="K524" s="10" t="str">
        <f t="shared" ca="1" si="89"/>
        <v>A1</v>
      </c>
      <c r="L524" s="10" t="s">
        <v>18</v>
      </c>
    </row>
    <row r="525" spans="2:12" x14ac:dyDescent="0.3">
      <c r="B525" s="10">
        <f t="shared" si="80"/>
        <v>518</v>
      </c>
      <c r="C525" s="11">
        <f t="shared" ca="1" si="81"/>
        <v>44345</v>
      </c>
      <c r="D525" s="10" t="str">
        <f t="shared" ca="1" si="82"/>
        <v>CARRO PEQUENO</v>
      </c>
      <c r="E525" s="10" t="str">
        <f t="shared" ca="1" si="83"/>
        <v>SXHZ-2530</v>
      </c>
      <c r="F525" s="12" t="str">
        <f t="shared" ca="1" si="84"/>
        <v>11:05</v>
      </c>
      <c r="G525" s="12" t="str">
        <f t="shared" ca="1" si="85"/>
        <v>15:59</v>
      </c>
      <c r="H525" s="12">
        <f t="shared" ca="1" si="86"/>
        <v>0.20416666666666661</v>
      </c>
      <c r="I525" s="10" t="str">
        <f t="shared" ca="1" si="87"/>
        <v>Cartão</v>
      </c>
      <c r="J525" s="13">
        <f t="shared" ca="1" si="88"/>
        <v>58.799999999999983</v>
      </c>
      <c r="K525" s="10" t="str">
        <f t="shared" ca="1" si="89"/>
        <v>B3</v>
      </c>
      <c r="L525" s="10" t="s">
        <v>18</v>
      </c>
    </row>
    <row r="526" spans="2:12" x14ac:dyDescent="0.3">
      <c r="B526" s="10">
        <f t="shared" si="80"/>
        <v>519</v>
      </c>
      <c r="C526" s="11">
        <f t="shared" ca="1" si="81"/>
        <v>44430</v>
      </c>
      <c r="D526" s="10" t="str">
        <f t="shared" ca="1" si="82"/>
        <v>MOTO</v>
      </c>
      <c r="E526" s="10" t="str">
        <f t="shared" ca="1" si="83"/>
        <v>GCUL-6393</v>
      </c>
      <c r="F526" s="12" t="str">
        <f t="shared" ca="1" si="84"/>
        <v>09:44</v>
      </c>
      <c r="G526" s="12" t="str">
        <f t="shared" ca="1" si="85"/>
        <v>15:18</v>
      </c>
      <c r="H526" s="12">
        <f t="shared" ca="1" si="86"/>
        <v>0.23194444444444456</v>
      </c>
      <c r="I526" s="10" t="str">
        <f t="shared" ca="1" si="87"/>
        <v>Cartão</v>
      </c>
      <c r="J526" s="13">
        <f t="shared" ca="1" si="88"/>
        <v>50.10000000000003</v>
      </c>
      <c r="K526" s="10" t="str">
        <f t="shared" ca="1" si="89"/>
        <v>A1</v>
      </c>
      <c r="L526" s="10" t="s">
        <v>18</v>
      </c>
    </row>
    <row r="527" spans="2:12" x14ac:dyDescent="0.3">
      <c r="B527" s="10">
        <f t="shared" si="80"/>
        <v>520</v>
      </c>
      <c r="C527" s="11">
        <f t="shared" ca="1" si="81"/>
        <v>44210</v>
      </c>
      <c r="D527" s="10" t="str">
        <f t="shared" ca="1" si="82"/>
        <v>CARRO GRANDE</v>
      </c>
      <c r="E527" s="10" t="str">
        <f t="shared" ca="1" si="83"/>
        <v>LPBL-9964</v>
      </c>
      <c r="F527" s="12" t="str">
        <f t="shared" ca="1" si="84"/>
        <v>11:48</v>
      </c>
      <c r="G527" s="12" t="str">
        <f t="shared" ca="1" si="85"/>
        <v>14:33</v>
      </c>
      <c r="H527" s="12">
        <f t="shared" ca="1" si="86"/>
        <v>0.11458333333333337</v>
      </c>
      <c r="I527" s="10" t="str">
        <f t="shared" ca="1" si="87"/>
        <v>Dinheiro</v>
      </c>
      <c r="J527" s="13">
        <f t="shared" ca="1" si="88"/>
        <v>55.000000000000014</v>
      </c>
      <c r="K527" s="10" t="str">
        <f t="shared" ca="1" si="89"/>
        <v>A3</v>
      </c>
      <c r="L527" s="10" t="s">
        <v>18</v>
      </c>
    </row>
    <row r="528" spans="2:12" x14ac:dyDescent="0.3">
      <c r="B528" s="10">
        <f t="shared" si="80"/>
        <v>521</v>
      </c>
      <c r="C528" s="11">
        <f t="shared" ca="1" si="81"/>
        <v>44220</v>
      </c>
      <c r="D528" s="10" t="str">
        <f t="shared" ca="1" si="82"/>
        <v>MOTO</v>
      </c>
      <c r="E528" s="10" t="str">
        <f t="shared" ca="1" si="83"/>
        <v>AMFK-4655</v>
      </c>
      <c r="F528" s="12" t="str">
        <f t="shared" ca="1" si="84"/>
        <v>09:42</v>
      </c>
      <c r="G528" s="12" t="str">
        <f t="shared" ca="1" si="85"/>
        <v>12:33</v>
      </c>
      <c r="H528" s="12">
        <f t="shared" ca="1" si="86"/>
        <v>0.11875000000000008</v>
      </c>
      <c r="I528" s="10" t="str">
        <f t="shared" ca="1" si="87"/>
        <v>Dinheiro</v>
      </c>
      <c r="J528" s="13">
        <f t="shared" ca="1" si="88"/>
        <v>25.650000000000016</v>
      </c>
      <c r="K528" s="10" t="str">
        <f t="shared" ca="1" si="89"/>
        <v>C4</v>
      </c>
      <c r="L528" s="10" t="s">
        <v>18</v>
      </c>
    </row>
    <row r="529" spans="2:12" x14ac:dyDescent="0.3">
      <c r="B529" s="10">
        <f t="shared" si="80"/>
        <v>522</v>
      </c>
      <c r="C529" s="11">
        <f t="shared" ca="1" si="81"/>
        <v>44250</v>
      </c>
      <c r="D529" s="10" t="str">
        <f t="shared" ca="1" si="82"/>
        <v>MOTO</v>
      </c>
      <c r="E529" s="10" t="str">
        <f t="shared" ca="1" si="83"/>
        <v>GARS-4613</v>
      </c>
      <c r="F529" s="12" t="str">
        <f t="shared" ca="1" si="84"/>
        <v>06:23</v>
      </c>
      <c r="G529" s="12" t="str">
        <f t="shared" ca="1" si="85"/>
        <v>12:53</v>
      </c>
      <c r="H529" s="12">
        <f t="shared" ca="1" si="86"/>
        <v>0.27083333333333331</v>
      </c>
      <c r="I529" s="10" t="str">
        <f t="shared" ca="1" si="87"/>
        <v>Cartão</v>
      </c>
      <c r="J529" s="13">
        <f t="shared" ca="1" si="88"/>
        <v>58.5</v>
      </c>
      <c r="K529" s="10" t="str">
        <f t="shared" ca="1" si="89"/>
        <v>B1</v>
      </c>
      <c r="L529" s="10" t="s">
        <v>18</v>
      </c>
    </row>
    <row r="530" spans="2:12" x14ac:dyDescent="0.3">
      <c r="B530" s="10">
        <f t="shared" si="80"/>
        <v>523</v>
      </c>
      <c r="C530" s="11">
        <f t="shared" ca="1" si="81"/>
        <v>44366</v>
      </c>
      <c r="D530" s="10" t="str">
        <f t="shared" ca="1" si="82"/>
        <v>CARRO PEQUENO</v>
      </c>
      <c r="E530" s="10" t="str">
        <f t="shared" ca="1" si="83"/>
        <v>LGAE-2174</v>
      </c>
      <c r="F530" s="12" t="str">
        <f t="shared" ca="1" si="84"/>
        <v>07:06</v>
      </c>
      <c r="G530" s="12" t="str">
        <f t="shared" ca="1" si="85"/>
        <v>15:54</v>
      </c>
      <c r="H530" s="12">
        <f t="shared" ca="1" si="86"/>
        <v>0.36666666666666664</v>
      </c>
      <c r="I530" s="10" t="str">
        <f t="shared" ca="1" si="87"/>
        <v>Dinheiro</v>
      </c>
      <c r="J530" s="13">
        <f t="shared" ca="1" si="88"/>
        <v>105.6</v>
      </c>
      <c r="K530" s="10" t="str">
        <f t="shared" ca="1" si="89"/>
        <v>A2</v>
      </c>
      <c r="L530" s="10" t="s">
        <v>18</v>
      </c>
    </row>
    <row r="531" spans="2:12" x14ac:dyDescent="0.3">
      <c r="B531" s="10">
        <f t="shared" si="80"/>
        <v>524</v>
      </c>
      <c r="C531" s="11">
        <f t="shared" ca="1" si="81"/>
        <v>44292</v>
      </c>
      <c r="D531" s="10" t="str">
        <f t="shared" ca="1" si="82"/>
        <v>MOTO</v>
      </c>
      <c r="E531" s="10" t="str">
        <f t="shared" ca="1" si="83"/>
        <v>KWAY-9595</v>
      </c>
      <c r="F531" s="12" t="str">
        <f t="shared" ca="1" si="84"/>
        <v>09:14</v>
      </c>
      <c r="G531" s="12" t="str">
        <f t="shared" ca="1" si="85"/>
        <v>13:40</v>
      </c>
      <c r="H531" s="12">
        <f t="shared" ca="1" si="86"/>
        <v>0.18472222222222223</v>
      </c>
      <c r="I531" s="10" t="str">
        <f t="shared" ca="1" si="87"/>
        <v>Cartão</v>
      </c>
      <c r="J531" s="13">
        <f t="shared" ca="1" si="88"/>
        <v>39.900000000000006</v>
      </c>
      <c r="K531" s="10" t="str">
        <f t="shared" ca="1" si="89"/>
        <v>C1</v>
      </c>
      <c r="L531" s="10" t="s">
        <v>18</v>
      </c>
    </row>
    <row r="532" spans="2:12" x14ac:dyDescent="0.3">
      <c r="B532" s="10">
        <f t="shared" si="80"/>
        <v>525</v>
      </c>
      <c r="C532" s="11">
        <f t="shared" ca="1" si="81"/>
        <v>44333</v>
      </c>
      <c r="D532" s="10" t="str">
        <f t="shared" ca="1" si="82"/>
        <v>CARRO MÉDIO</v>
      </c>
      <c r="E532" s="10" t="str">
        <f t="shared" ca="1" si="83"/>
        <v>HCJZ-5810</v>
      </c>
      <c r="F532" s="12" t="str">
        <f t="shared" ca="1" si="84"/>
        <v>07:41</v>
      </c>
      <c r="G532" s="12" t="str">
        <f t="shared" ca="1" si="85"/>
        <v>12:22</v>
      </c>
      <c r="H532" s="12">
        <f t="shared" ca="1" si="86"/>
        <v>0.19513888888888892</v>
      </c>
      <c r="I532" s="10" t="str">
        <f t="shared" ca="1" si="87"/>
        <v>Dinheiro</v>
      </c>
      <c r="J532" s="13">
        <f t="shared" ca="1" si="88"/>
        <v>70.25</v>
      </c>
      <c r="K532" s="10" t="str">
        <f t="shared" ca="1" si="89"/>
        <v>C5</v>
      </c>
      <c r="L532" s="10" t="s">
        <v>18</v>
      </c>
    </row>
    <row r="533" spans="2:12" x14ac:dyDescent="0.3">
      <c r="B533" s="10">
        <f t="shared" si="80"/>
        <v>526</v>
      </c>
      <c r="C533" s="11">
        <f t="shared" ca="1" si="81"/>
        <v>44275</v>
      </c>
      <c r="D533" s="10" t="str">
        <f t="shared" ca="1" si="82"/>
        <v>CARRO MÉDIO</v>
      </c>
      <c r="E533" s="10" t="str">
        <f t="shared" ca="1" si="83"/>
        <v>OKQP-1415</v>
      </c>
      <c r="F533" s="12" t="str">
        <f t="shared" ca="1" si="84"/>
        <v>11:16</v>
      </c>
      <c r="G533" s="12" t="str">
        <f t="shared" ca="1" si="85"/>
        <v>15:19</v>
      </c>
      <c r="H533" s="12">
        <f t="shared" ca="1" si="86"/>
        <v>0.1687499999999999</v>
      </c>
      <c r="I533" s="10" t="str">
        <f t="shared" ca="1" si="87"/>
        <v>Dinheiro</v>
      </c>
      <c r="J533" s="13">
        <f t="shared" ca="1" si="88"/>
        <v>60.749999999999957</v>
      </c>
      <c r="K533" s="10" t="str">
        <f t="shared" ca="1" si="89"/>
        <v>B4</v>
      </c>
      <c r="L533" s="10" t="s">
        <v>18</v>
      </c>
    </row>
    <row r="534" spans="2:12" x14ac:dyDescent="0.3">
      <c r="B534" s="10">
        <f t="shared" si="80"/>
        <v>527</v>
      </c>
      <c r="C534" s="11">
        <f t="shared" ca="1" si="81"/>
        <v>44390</v>
      </c>
      <c r="D534" s="10" t="str">
        <f t="shared" ca="1" si="82"/>
        <v>CARRO MÉDIO</v>
      </c>
      <c r="E534" s="10" t="str">
        <f t="shared" ca="1" si="83"/>
        <v>OLJS-5359</v>
      </c>
      <c r="F534" s="12" t="str">
        <f t="shared" ca="1" si="84"/>
        <v>07:10</v>
      </c>
      <c r="G534" s="12" t="str">
        <f t="shared" ca="1" si="85"/>
        <v>12:10</v>
      </c>
      <c r="H534" s="12">
        <f t="shared" ca="1" si="86"/>
        <v>0.20833333333333331</v>
      </c>
      <c r="I534" s="10" t="str">
        <f t="shared" ca="1" si="87"/>
        <v>Cartão</v>
      </c>
      <c r="J534" s="13">
        <f t="shared" ca="1" si="88"/>
        <v>75</v>
      </c>
      <c r="K534" s="10" t="str">
        <f t="shared" ca="1" si="89"/>
        <v>A3</v>
      </c>
      <c r="L534" s="10" t="s">
        <v>18</v>
      </c>
    </row>
    <row r="535" spans="2:12" x14ac:dyDescent="0.3">
      <c r="B535" s="10">
        <f t="shared" si="80"/>
        <v>528</v>
      </c>
      <c r="C535" s="11">
        <f t="shared" ca="1" si="81"/>
        <v>44464</v>
      </c>
      <c r="D535" s="10" t="str">
        <f t="shared" ca="1" si="82"/>
        <v>CARRO MÉDIO</v>
      </c>
      <c r="E535" s="10" t="str">
        <f t="shared" ca="1" si="83"/>
        <v>ZRQG-2981</v>
      </c>
      <c r="F535" s="12" t="str">
        <f t="shared" ca="1" si="84"/>
        <v>09:50</v>
      </c>
      <c r="G535" s="12" t="str">
        <f t="shared" ca="1" si="85"/>
        <v>13:19</v>
      </c>
      <c r="H535" s="12">
        <f t="shared" ca="1" si="86"/>
        <v>0.14513888888888887</v>
      </c>
      <c r="I535" s="10" t="str">
        <f t="shared" ca="1" si="87"/>
        <v>Dinheiro</v>
      </c>
      <c r="J535" s="13">
        <f t="shared" ca="1" si="88"/>
        <v>52.249999999999993</v>
      </c>
      <c r="K535" s="10" t="str">
        <f t="shared" ca="1" si="89"/>
        <v>A5</v>
      </c>
      <c r="L535" s="10" t="s">
        <v>18</v>
      </c>
    </row>
    <row r="536" spans="2:12" x14ac:dyDescent="0.3">
      <c r="B536" s="10">
        <f t="shared" si="80"/>
        <v>529</v>
      </c>
      <c r="C536" s="11">
        <f t="shared" ca="1" si="81"/>
        <v>44290</v>
      </c>
      <c r="D536" s="10" t="str">
        <f t="shared" ca="1" si="82"/>
        <v>CARRO PEQUENO</v>
      </c>
      <c r="E536" s="10" t="str">
        <f t="shared" ca="1" si="83"/>
        <v>JCON-2031</v>
      </c>
      <c r="F536" s="12" t="str">
        <f t="shared" ca="1" si="84"/>
        <v>07:17</v>
      </c>
      <c r="G536" s="12" t="str">
        <f t="shared" ca="1" si="85"/>
        <v>12:31</v>
      </c>
      <c r="H536" s="12">
        <f t="shared" ca="1" si="86"/>
        <v>0.21805555555555561</v>
      </c>
      <c r="I536" s="10" t="str">
        <f t="shared" ca="1" si="87"/>
        <v>Cartão</v>
      </c>
      <c r="J536" s="13">
        <f t="shared" ca="1" si="88"/>
        <v>62.800000000000011</v>
      </c>
      <c r="K536" s="10" t="str">
        <f t="shared" ca="1" si="89"/>
        <v>C5</v>
      </c>
      <c r="L536" s="10" t="s">
        <v>18</v>
      </c>
    </row>
    <row r="537" spans="2:12" x14ac:dyDescent="0.3">
      <c r="B537" s="10">
        <f t="shared" si="80"/>
        <v>530</v>
      </c>
      <c r="C537" s="11">
        <f t="shared" ca="1" si="81"/>
        <v>44400</v>
      </c>
      <c r="D537" s="10" t="str">
        <f t="shared" ca="1" si="82"/>
        <v>MOTO</v>
      </c>
      <c r="E537" s="10" t="str">
        <f t="shared" ca="1" si="83"/>
        <v>SZGM-7224</v>
      </c>
      <c r="F537" s="12" t="str">
        <f t="shared" ca="1" si="84"/>
        <v>10:53</v>
      </c>
      <c r="G537" s="12" t="str">
        <f t="shared" ca="1" si="85"/>
        <v>13:43</v>
      </c>
      <c r="H537" s="12">
        <f t="shared" ca="1" si="86"/>
        <v>0.11805555555555552</v>
      </c>
      <c r="I537" s="10" t="str">
        <f t="shared" ca="1" si="87"/>
        <v>Cartão</v>
      </c>
      <c r="J537" s="13">
        <f t="shared" ca="1" si="88"/>
        <v>25.499999999999993</v>
      </c>
      <c r="K537" s="10" t="str">
        <f t="shared" ca="1" si="89"/>
        <v>B4</v>
      </c>
      <c r="L537" s="10" t="s">
        <v>18</v>
      </c>
    </row>
    <row r="538" spans="2:12" x14ac:dyDescent="0.3">
      <c r="B538" s="10">
        <f t="shared" si="80"/>
        <v>531</v>
      </c>
      <c r="C538" s="11">
        <f t="shared" ca="1" si="81"/>
        <v>44463</v>
      </c>
      <c r="D538" s="10" t="str">
        <f t="shared" ca="1" si="82"/>
        <v>CARRO GRANDE</v>
      </c>
      <c r="E538" s="10" t="str">
        <f t="shared" ca="1" si="83"/>
        <v>UPQD-4961</v>
      </c>
      <c r="F538" s="12" t="str">
        <f t="shared" ca="1" si="84"/>
        <v>06:01</v>
      </c>
      <c r="G538" s="12" t="str">
        <f t="shared" ca="1" si="85"/>
        <v>12:20</v>
      </c>
      <c r="H538" s="12">
        <f t="shared" ca="1" si="86"/>
        <v>0.26319444444444451</v>
      </c>
      <c r="I538" s="10" t="str">
        <f t="shared" ca="1" si="87"/>
        <v>Cartão</v>
      </c>
      <c r="J538" s="13">
        <f t="shared" ca="1" si="88"/>
        <v>126.33333333333337</v>
      </c>
      <c r="K538" s="10" t="str">
        <f t="shared" ca="1" si="89"/>
        <v>C4</v>
      </c>
      <c r="L538" s="10" t="s">
        <v>18</v>
      </c>
    </row>
    <row r="539" spans="2:12" x14ac:dyDescent="0.3">
      <c r="B539" s="10">
        <f t="shared" si="80"/>
        <v>532</v>
      </c>
      <c r="C539" s="11">
        <f t="shared" ca="1" si="81"/>
        <v>44345</v>
      </c>
      <c r="D539" s="10" t="str">
        <f t="shared" ca="1" si="82"/>
        <v>CARRO GRANDE</v>
      </c>
      <c r="E539" s="10" t="str">
        <f t="shared" ca="1" si="83"/>
        <v>RJXR-1153</v>
      </c>
      <c r="F539" s="12" t="str">
        <f t="shared" ca="1" si="84"/>
        <v>10:36</v>
      </c>
      <c r="G539" s="12" t="str">
        <f t="shared" ca="1" si="85"/>
        <v>12:37</v>
      </c>
      <c r="H539" s="12">
        <f t="shared" ca="1" si="86"/>
        <v>8.4027777777777812E-2</v>
      </c>
      <c r="I539" s="10" t="str">
        <f t="shared" ca="1" si="87"/>
        <v>Dinheiro</v>
      </c>
      <c r="J539" s="13">
        <f t="shared" ca="1" si="88"/>
        <v>40.33333333333335</v>
      </c>
      <c r="K539" s="10" t="str">
        <f t="shared" ca="1" si="89"/>
        <v>C1</v>
      </c>
      <c r="L539" s="10" t="s">
        <v>18</v>
      </c>
    </row>
    <row r="540" spans="2:12" x14ac:dyDescent="0.3">
      <c r="B540" s="10">
        <f t="shared" si="80"/>
        <v>533</v>
      </c>
      <c r="C540" s="11">
        <f t="shared" ca="1" si="81"/>
        <v>44458</v>
      </c>
      <c r="D540" s="10" t="str">
        <f t="shared" ca="1" si="82"/>
        <v>CARRO GRANDE</v>
      </c>
      <c r="E540" s="10" t="str">
        <f t="shared" ca="1" si="83"/>
        <v>PBUJ-9896</v>
      </c>
      <c r="F540" s="12" t="str">
        <f t="shared" ca="1" si="84"/>
        <v>07:35</v>
      </c>
      <c r="G540" s="12" t="str">
        <f t="shared" ca="1" si="85"/>
        <v>15:43</v>
      </c>
      <c r="H540" s="12">
        <f t="shared" ca="1" si="86"/>
        <v>0.33888888888888891</v>
      </c>
      <c r="I540" s="10" t="str">
        <f t="shared" ca="1" si="87"/>
        <v>Cartão</v>
      </c>
      <c r="J540" s="13">
        <f t="shared" ca="1" si="88"/>
        <v>162.66666666666666</v>
      </c>
      <c r="K540" s="10" t="str">
        <f t="shared" ca="1" si="89"/>
        <v>C4</v>
      </c>
      <c r="L540" s="10" t="s">
        <v>18</v>
      </c>
    </row>
    <row r="541" spans="2:12" x14ac:dyDescent="0.3">
      <c r="B541" s="10">
        <f t="shared" si="80"/>
        <v>534</v>
      </c>
      <c r="C541" s="11">
        <f t="shared" ca="1" si="81"/>
        <v>44283</v>
      </c>
      <c r="D541" s="10" t="str">
        <f t="shared" ca="1" si="82"/>
        <v>CARRO PEQUENO</v>
      </c>
      <c r="E541" s="10" t="str">
        <f t="shared" ca="1" si="83"/>
        <v>HFTP-1310</v>
      </c>
      <c r="F541" s="12" t="str">
        <f t="shared" ca="1" si="84"/>
        <v>06:57</v>
      </c>
      <c r="G541" s="12" t="str">
        <f t="shared" ca="1" si="85"/>
        <v>15:54</v>
      </c>
      <c r="H541" s="12">
        <f t="shared" ca="1" si="86"/>
        <v>0.37291666666666662</v>
      </c>
      <c r="I541" s="10" t="str">
        <f t="shared" ca="1" si="87"/>
        <v>Dinheiro</v>
      </c>
      <c r="J541" s="13">
        <f t="shared" ca="1" si="88"/>
        <v>107.39999999999999</v>
      </c>
      <c r="K541" s="10" t="str">
        <f t="shared" ca="1" si="89"/>
        <v>A5</v>
      </c>
      <c r="L541" s="10" t="s">
        <v>18</v>
      </c>
    </row>
    <row r="542" spans="2:12" x14ac:dyDescent="0.3">
      <c r="B542" s="10">
        <f t="shared" si="80"/>
        <v>535</v>
      </c>
      <c r="C542" s="11">
        <f t="shared" ca="1" si="81"/>
        <v>44217</v>
      </c>
      <c r="D542" s="10" t="str">
        <f t="shared" ca="1" si="82"/>
        <v>CARRO GRANDE</v>
      </c>
      <c r="E542" s="10" t="str">
        <f t="shared" ca="1" si="83"/>
        <v>LVVJ-2460</v>
      </c>
      <c r="F542" s="12" t="str">
        <f t="shared" ca="1" si="84"/>
        <v>09:40</v>
      </c>
      <c r="G542" s="12" t="str">
        <f t="shared" ca="1" si="85"/>
        <v>14:53</v>
      </c>
      <c r="H542" s="12">
        <f t="shared" ca="1" si="86"/>
        <v>0.21736111111111117</v>
      </c>
      <c r="I542" s="10" t="str">
        <f t="shared" ca="1" si="87"/>
        <v>Dinheiro</v>
      </c>
      <c r="J542" s="13">
        <f t="shared" ca="1" si="88"/>
        <v>104.33333333333337</v>
      </c>
      <c r="K542" s="10" t="str">
        <f t="shared" ca="1" si="89"/>
        <v>B3</v>
      </c>
      <c r="L542" s="10" t="s">
        <v>18</v>
      </c>
    </row>
    <row r="543" spans="2:12" x14ac:dyDescent="0.3">
      <c r="B543" s="10">
        <f t="shared" si="80"/>
        <v>536</v>
      </c>
      <c r="C543" s="11">
        <f t="shared" ca="1" si="81"/>
        <v>44221</v>
      </c>
      <c r="D543" s="10" t="str">
        <f t="shared" ca="1" si="82"/>
        <v>MOTO</v>
      </c>
      <c r="E543" s="10" t="str">
        <f t="shared" ca="1" si="83"/>
        <v>YIMV-9588</v>
      </c>
      <c r="F543" s="12" t="str">
        <f t="shared" ca="1" si="84"/>
        <v>07:47</v>
      </c>
      <c r="G543" s="12" t="str">
        <f t="shared" ca="1" si="85"/>
        <v>15:56</v>
      </c>
      <c r="H543" s="12">
        <f t="shared" ca="1" si="86"/>
        <v>0.33958333333333329</v>
      </c>
      <c r="I543" s="10" t="str">
        <f t="shared" ca="1" si="87"/>
        <v>Cartão</v>
      </c>
      <c r="J543" s="13">
        <f t="shared" ca="1" si="88"/>
        <v>73.349999999999994</v>
      </c>
      <c r="K543" s="10" t="str">
        <f t="shared" ca="1" si="89"/>
        <v>C1</v>
      </c>
      <c r="L543" s="10" t="s">
        <v>18</v>
      </c>
    </row>
    <row r="544" spans="2:12" x14ac:dyDescent="0.3">
      <c r="B544" s="10">
        <f t="shared" si="80"/>
        <v>537</v>
      </c>
      <c r="C544" s="11">
        <f t="shared" ca="1" si="81"/>
        <v>44319</v>
      </c>
      <c r="D544" s="10" t="str">
        <f t="shared" ca="1" si="82"/>
        <v>CARRO PEQUENO</v>
      </c>
      <c r="E544" s="10" t="str">
        <f t="shared" ca="1" si="83"/>
        <v>OBRK-1795</v>
      </c>
      <c r="F544" s="12" t="str">
        <f t="shared" ca="1" si="84"/>
        <v>09:59</v>
      </c>
      <c r="G544" s="12" t="str">
        <f t="shared" ca="1" si="85"/>
        <v>12:16</v>
      </c>
      <c r="H544" s="12">
        <f t="shared" ca="1" si="86"/>
        <v>9.5138888888888995E-2</v>
      </c>
      <c r="I544" s="10" t="str">
        <f t="shared" ca="1" si="87"/>
        <v>Cartão</v>
      </c>
      <c r="J544" s="13">
        <f t="shared" ca="1" si="88"/>
        <v>27.400000000000031</v>
      </c>
      <c r="K544" s="10" t="str">
        <f t="shared" ca="1" si="89"/>
        <v>C4</v>
      </c>
      <c r="L544" s="10" t="s">
        <v>18</v>
      </c>
    </row>
    <row r="545" spans="2:12" x14ac:dyDescent="0.3">
      <c r="B545" s="10">
        <f t="shared" si="80"/>
        <v>538</v>
      </c>
      <c r="C545" s="11">
        <f t="shared" ca="1" si="81"/>
        <v>44256</v>
      </c>
      <c r="D545" s="10" t="str">
        <f t="shared" ca="1" si="82"/>
        <v>CARRO PEQUENO</v>
      </c>
      <c r="E545" s="10" t="str">
        <f t="shared" ca="1" si="83"/>
        <v>TSGQ-3710</v>
      </c>
      <c r="F545" s="12" t="str">
        <f t="shared" ca="1" si="84"/>
        <v>07:29</v>
      </c>
      <c r="G545" s="12" t="str">
        <f t="shared" ca="1" si="85"/>
        <v>15:28</v>
      </c>
      <c r="H545" s="12">
        <f t="shared" ca="1" si="86"/>
        <v>0.33263888888888893</v>
      </c>
      <c r="I545" s="10" t="str">
        <f t="shared" ca="1" si="87"/>
        <v>Dinheiro</v>
      </c>
      <c r="J545" s="13">
        <f t="shared" ca="1" si="88"/>
        <v>95.800000000000011</v>
      </c>
      <c r="K545" s="10" t="str">
        <f t="shared" ca="1" si="89"/>
        <v>C2</v>
      </c>
      <c r="L545" s="10" t="s">
        <v>18</v>
      </c>
    </row>
    <row r="546" spans="2:12" x14ac:dyDescent="0.3">
      <c r="B546" s="10">
        <f t="shared" si="80"/>
        <v>539</v>
      </c>
      <c r="C546" s="11">
        <f t="shared" ca="1" si="81"/>
        <v>44429</v>
      </c>
      <c r="D546" s="10" t="str">
        <f t="shared" ca="1" si="82"/>
        <v>CARRO GRANDE</v>
      </c>
      <c r="E546" s="10" t="str">
        <f t="shared" ca="1" si="83"/>
        <v>MLLC-3577</v>
      </c>
      <c r="F546" s="12" t="str">
        <f t="shared" ca="1" si="84"/>
        <v>09:17</v>
      </c>
      <c r="G546" s="12" t="str">
        <f t="shared" ca="1" si="85"/>
        <v>14:31</v>
      </c>
      <c r="H546" s="12">
        <f t="shared" ca="1" si="86"/>
        <v>0.21805555555555561</v>
      </c>
      <c r="I546" s="10" t="str">
        <f t="shared" ca="1" si="87"/>
        <v>Dinheiro</v>
      </c>
      <c r="J546" s="13">
        <f t="shared" ca="1" si="88"/>
        <v>104.66666666666669</v>
      </c>
      <c r="K546" s="10" t="str">
        <f t="shared" ca="1" si="89"/>
        <v>A3</v>
      </c>
      <c r="L546" s="10" t="s">
        <v>18</v>
      </c>
    </row>
    <row r="547" spans="2:12" x14ac:dyDescent="0.3">
      <c r="B547" s="10">
        <f t="shared" si="80"/>
        <v>540</v>
      </c>
      <c r="C547" s="11">
        <f t="shared" ca="1" si="81"/>
        <v>44240</v>
      </c>
      <c r="D547" s="10" t="str">
        <f t="shared" ca="1" si="82"/>
        <v>CARRO MÉDIO</v>
      </c>
      <c r="E547" s="10" t="str">
        <f t="shared" ca="1" si="83"/>
        <v>YHAC-1497</v>
      </c>
      <c r="F547" s="12" t="str">
        <f t="shared" ca="1" si="84"/>
        <v>07:29</v>
      </c>
      <c r="G547" s="12" t="str">
        <f t="shared" ca="1" si="85"/>
        <v>13:24</v>
      </c>
      <c r="H547" s="12">
        <f t="shared" ca="1" si="86"/>
        <v>0.24652777777777779</v>
      </c>
      <c r="I547" s="10" t="str">
        <f t="shared" ca="1" si="87"/>
        <v>Dinheiro</v>
      </c>
      <c r="J547" s="13">
        <f t="shared" ca="1" si="88"/>
        <v>88.75</v>
      </c>
      <c r="K547" s="10" t="str">
        <f t="shared" ca="1" si="89"/>
        <v>C1</v>
      </c>
      <c r="L547" s="10" t="s">
        <v>18</v>
      </c>
    </row>
    <row r="548" spans="2:12" x14ac:dyDescent="0.3">
      <c r="B548" s="10">
        <f t="shared" si="80"/>
        <v>541</v>
      </c>
      <c r="C548" s="11">
        <f t="shared" ca="1" si="81"/>
        <v>44320</v>
      </c>
      <c r="D548" s="10" t="str">
        <f t="shared" ca="1" si="82"/>
        <v>CARRO PEQUENO</v>
      </c>
      <c r="E548" s="10" t="str">
        <f t="shared" ca="1" si="83"/>
        <v>JSHT-4537</v>
      </c>
      <c r="F548" s="12" t="str">
        <f t="shared" ca="1" si="84"/>
        <v>08:23</v>
      </c>
      <c r="G548" s="12" t="str">
        <f t="shared" ca="1" si="85"/>
        <v>15:43</v>
      </c>
      <c r="H548" s="12">
        <f t="shared" ca="1" si="86"/>
        <v>0.30555555555555558</v>
      </c>
      <c r="I548" s="10" t="str">
        <f t="shared" ca="1" si="87"/>
        <v>Cartão</v>
      </c>
      <c r="J548" s="13">
        <f t="shared" ca="1" si="88"/>
        <v>88</v>
      </c>
      <c r="K548" s="10" t="str">
        <f t="shared" ca="1" si="89"/>
        <v>B5</v>
      </c>
      <c r="L548" s="10" t="s">
        <v>18</v>
      </c>
    </row>
    <row r="549" spans="2:12" x14ac:dyDescent="0.3">
      <c r="B549" s="10">
        <f t="shared" si="80"/>
        <v>542</v>
      </c>
      <c r="C549" s="11">
        <f t="shared" ca="1" si="81"/>
        <v>44398</v>
      </c>
      <c r="D549" s="10" t="str">
        <f t="shared" ca="1" si="82"/>
        <v>MOTO</v>
      </c>
      <c r="E549" s="10" t="str">
        <f t="shared" ca="1" si="83"/>
        <v>BDRR-7738</v>
      </c>
      <c r="F549" s="12" t="str">
        <f t="shared" ca="1" si="84"/>
        <v>07:44</v>
      </c>
      <c r="G549" s="12" t="str">
        <f t="shared" ca="1" si="85"/>
        <v>14:06</v>
      </c>
      <c r="H549" s="12">
        <f t="shared" ca="1" si="86"/>
        <v>0.26527777777777778</v>
      </c>
      <c r="I549" s="10" t="str">
        <f t="shared" ca="1" si="87"/>
        <v>Cartão</v>
      </c>
      <c r="J549" s="13">
        <f t="shared" ca="1" si="88"/>
        <v>57.300000000000004</v>
      </c>
      <c r="K549" s="10" t="str">
        <f t="shared" ca="1" si="89"/>
        <v>A4</v>
      </c>
      <c r="L549" s="10" t="s">
        <v>18</v>
      </c>
    </row>
    <row r="550" spans="2:12" x14ac:dyDescent="0.3">
      <c r="B550" s="10">
        <f t="shared" si="80"/>
        <v>543</v>
      </c>
      <c r="C550" s="11">
        <f t="shared" ca="1" si="81"/>
        <v>44235</v>
      </c>
      <c r="D550" s="10" t="str">
        <f t="shared" ca="1" si="82"/>
        <v>MOTO</v>
      </c>
      <c r="E550" s="10" t="str">
        <f t="shared" ca="1" si="83"/>
        <v>XIZV-2308</v>
      </c>
      <c r="F550" s="12" t="str">
        <f t="shared" ca="1" si="84"/>
        <v>07:34</v>
      </c>
      <c r="G550" s="12" t="str">
        <f t="shared" ca="1" si="85"/>
        <v>15:35</v>
      </c>
      <c r="H550" s="12">
        <f t="shared" ca="1" si="86"/>
        <v>0.33402777777777781</v>
      </c>
      <c r="I550" s="10" t="str">
        <f t="shared" ca="1" si="87"/>
        <v>Dinheiro</v>
      </c>
      <c r="J550" s="13">
        <f t="shared" ca="1" si="88"/>
        <v>72.150000000000006</v>
      </c>
      <c r="K550" s="10" t="str">
        <f t="shared" ca="1" si="89"/>
        <v>A3</v>
      </c>
      <c r="L550" s="10" t="s">
        <v>18</v>
      </c>
    </row>
    <row r="551" spans="2:12" x14ac:dyDescent="0.3">
      <c r="B551" s="10">
        <f t="shared" si="80"/>
        <v>544</v>
      </c>
      <c r="C551" s="11">
        <f t="shared" ca="1" si="81"/>
        <v>44309</v>
      </c>
      <c r="D551" s="10" t="str">
        <f t="shared" ca="1" si="82"/>
        <v>CARRO PEQUENO</v>
      </c>
      <c r="E551" s="10" t="str">
        <f t="shared" ca="1" si="83"/>
        <v>ITRR-5015</v>
      </c>
      <c r="F551" s="12" t="str">
        <f t="shared" ca="1" si="84"/>
        <v>08:05</v>
      </c>
      <c r="G551" s="12" t="str">
        <f t="shared" ca="1" si="85"/>
        <v>12:46</v>
      </c>
      <c r="H551" s="12">
        <f t="shared" ca="1" si="86"/>
        <v>0.19513888888888886</v>
      </c>
      <c r="I551" s="10" t="str">
        <f t="shared" ca="1" si="87"/>
        <v>Cartão</v>
      </c>
      <c r="J551" s="13">
        <f t="shared" ca="1" si="88"/>
        <v>56.199999999999989</v>
      </c>
      <c r="K551" s="10" t="str">
        <f t="shared" ca="1" si="89"/>
        <v>B2</v>
      </c>
      <c r="L551" s="10" t="s">
        <v>18</v>
      </c>
    </row>
    <row r="552" spans="2:12" x14ac:dyDescent="0.3">
      <c r="B552" s="10">
        <f t="shared" si="80"/>
        <v>545</v>
      </c>
      <c r="C552" s="11">
        <f t="shared" ca="1" si="81"/>
        <v>44250</v>
      </c>
      <c r="D552" s="10" t="str">
        <f t="shared" ca="1" si="82"/>
        <v>MOTO</v>
      </c>
      <c r="E552" s="10" t="str">
        <f t="shared" ca="1" si="83"/>
        <v>IDIK-7035</v>
      </c>
      <c r="F552" s="12" t="str">
        <f t="shared" ca="1" si="84"/>
        <v>11:12</v>
      </c>
      <c r="G552" s="12" t="str">
        <f t="shared" ca="1" si="85"/>
        <v>15:32</v>
      </c>
      <c r="H552" s="12">
        <f t="shared" ca="1" si="86"/>
        <v>0.18055555555555564</v>
      </c>
      <c r="I552" s="10" t="str">
        <f t="shared" ca="1" si="87"/>
        <v>Dinheiro</v>
      </c>
      <c r="J552" s="13">
        <f t="shared" ca="1" si="88"/>
        <v>39.000000000000021</v>
      </c>
      <c r="K552" s="10" t="str">
        <f t="shared" ca="1" si="89"/>
        <v>C4</v>
      </c>
      <c r="L552" s="10" t="s">
        <v>18</v>
      </c>
    </row>
    <row r="553" spans="2:12" x14ac:dyDescent="0.3">
      <c r="B553" s="10">
        <f t="shared" si="80"/>
        <v>546</v>
      </c>
      <c r="C553" s="11">
        <f t="shared" ca="1" si="81"/>
        <v>44363</v>
      </c>
      <c r="D553" s="10" t="str">
        <f t="shared" ca="1" si="82"/>
        <v>MOTO</v>
      </c>
      <c r="E553" s="10" t="str">
        <f t="shared" ca="1" si="83"/>
        <v>ITHU-4701</v>
      </c>
      <c r="F553" s="12" t="str">
        <f t="shared" ca="1" si="84"/>
        <v>06:25</v>
      </c>
      <c r="G553" s="12" t="str">
        <f t="shared" ca="1" si="85"/>
        <v>14:48</v>
      </c>
      <c r="H553" s="12">
        <f t="shared" ca="1" si="86"/>
        <v>0.34930555555555559</v>
      </c>
      <c r="I553" s="10" t="str">
        <f t="shared" ca="1" si="87"/>
        <v>Cartão</v>
      </c>
      <c r="J553" s="13">
        <f t="shared" ca="1" si="88"/>
        <v>75.450000000000017</v>
      </c>
      <c r="K553" s="10" t="str">
        <f t="shared" ca="1" si="89"/>
        <v>B1</v>
      </c>
      <c r="L553" s="10" t="s">
        <v>18</v>
      </c>
    </row>
    <row r="554" spans="2:12" x14ac:dyDescent="0.3">
      <c r="B554" s="10">
        <f t="shared" si="80"/>
        <v>547</v>
      </c>
      <c r="C554" s="11">
        <f t="shared" ca="1" si="81"/>
        <v>44292</v>
      </c>
      <c r="D554" s="10" t="str">
        <f t="shared" ca="1" si="82"/>
        <v>CARRO MÉDIO</v>
      </c>
      <c r="E554" s="10" t="str">
        <f t="shared" ca="1" si="83"/>
        <v>SBXT-6561</v>
      </c>
      <c r="F554" s="12" t="str">
        <f t="shared" ca="1" si="84"/>
        <v>10:02</v>
      </c>
      <c r="G554" s="12" t="str">
        <f t="shared" ca="1" si="85"/>
        <v>14:18</v>
      </c>
      <c r="H554" s="12">
        <f t="shared" ca="1" si="86"/>
        <v>0.17777777777777776</v>
      </c>
      <c r="I554" s="10" t="str">
        <f t="shared" ca="1" si="87"/>
        <v>Cartão</v>
      </c>
      <c r="J554" s="13">
        <f t="shared" ca="1" si="88"/>
        <v>63.999999999999986</v>
      </c>
      <c r="K554" s="10" t="str">
        <f t="shared" ca="1" si="89"/>
        <v>C4</v>
      </c>
      <c r="L554" s="10" t="s">
        <v>18</v>
      </c>
    </row>
    <row r="555" spans="2:12" x14ac:dyDescent="0.3">
      <c r="B555" s="10">
        <f t="shared" si="80"/>
        <v>548</v>
      </c>
      <c r="C555" s="11">
        <f t="shared" ca="1" si="81"/>
        <v>44271</v>
      </c>
      <c r="D555" s="10" t="str">
        <f t="shared" ca="1" si="82"/>
        <v>CARRO MÉDIO</v>
      </c>
      <c r="E555" s="10" t="str">
        <f t="shared" ca="1" si="83"/>
        <v>QWNZ-7245</v>
      </c>
      <c r="F555" s="12" t="str">
        <f t="shared" ca="1" si="84"/>
        <v>06:43</v>
      </c>
      <c r="G555" s="12" t="str">
        <f t="shared" ca="1" si="85"/>
        <v>14:52</v>
      </c>
      <c r="H555" s="12">
        <f t="shared" ca="1" si="86"/>
        <v>0.33958333333333335</v>
      </c>
      <c r="I555" s="10" t="str">
        <f t="shared" ca="1" si="87"/>
        <v>Cartão</v>
      </c>
      <c r="J555" s="13">
        <f t="shared" ca="1" si="88"/>
        <v>122.25</v>
      </c>
      <c r="K555" s="10" t="str">
        <f t="shared" ca="1" si="89"/>
        <v>B3</v>
      </c>
      <c r="L555" s="10" t="s">
        <v>18</v>
      </c>
    </row>
    <row r="556" spans="2:12" x14ac:dyDescent="0.3">
      <c r="B556" s="10">
        <f t="shared" si="80"/>
        <v>549</v>
      </c>
      <c r="C556" s="11">
        <f t="shared" ca="1" si="81"/>
        <v>44242</v>
      </c>
      <c r="D556" s="10" t="str">
        <f t="shared" ca="1" si="82"/>
        <v>CARRO GRANDE</v>
      </c>
      <c r="E556" s="10" t="str">
        <f t="shared" ca="1" si="83"/>
        <v>BOOL-7700</v>
      </c>
      <c r="F556" s="12" t="str">
        <f t="shared" ca="1" si="84"/>
        <v>08:40</v>
      </c>
      <c r="G556" s="12" t="str">
        <f t="shared" ca="1" si="85"/>
        <v>14:37</v>
      </c>
      <c r="H556" s="12">
        <f t="shared" ca="1" si="86"/>
        <v>0.24791666666666673</v>
      </c>
      <c r="I556" s="10" t="str">
        <f t="shared" ca="1" si="87"/>
        <v>Cartão</v>
      </c>
      <c r="J556" s="13">
        <f t="shared" ca="1" si="88"/>
        <v>119.00000000000003</v>
      </c>
      <c r="K556" s="10" t="str">
        <f t="shared" ca="1" si="89"/>
        <v>A2</v>
      </c>
      <c r="L556" s="10" t="s">
        <v>18</v>
      </c>
    </row>
    <row r="557" spans="2:12" x14ac:dyDescent="0.3">
      <c r="B557" s="10">
        <f t="shared" si="80"/>
        <v>550</v>
      </c>
      <c r="C557" s="11">
        <f t="shared" ca="1" si="81"/>
        <v>44279</v>
      </c>
      <c r="D557" s="10" t="str">
        <f t="shared" ca="1" si="82"/>
        <v>CARRO PEQUENO</v>
      </c>
      <c r="E557" s="10" t="str">
        <f t="shared" ca="1" si="83"/>
        <v>JFOK-8074</v>
      </c>
      <c r="F557" s="12" t="str">
        <f t="shared" ca="1" si="84"/>
        <v>06:12</v>
      </c>
      <c r="G557" s="12" t="str">
        <f t="shared" ca="1" si="85"/>
        <v>13:30</v>
      </c>
      <c r="H557" s="12">
        <f t="shared" ca="1" si="86"/>
        <v>0.30416666666666664</v>
      </c>
      <c r="I557" s="10" t="str">
        <f t="shared" ca="1" si="87"/>
        <v>Dinheiro</v>
      </c>
      <c r="J557" s="13">
        <f t="shared" ca="1" si="88"/>
        <v>87.6</v>
      </c>
      <c r="K557" s="10" t="str">
        <f t="shared" ca="1" si="89"/>
        <v>C1</v>
      </c>
      <c r="L557" s="10" t="s">
        <v>18</v>
      </c>
    </row>
    <row r="558" spans="2:12" x14ac:dyDescent="0.3">
      <c r="B558" s="10">
        <f t="shared" si="80"/>
        <v>551</v>
      </c>
      <c r="C558" s="11">
        <f t="shared" ca="1" si="81"/>
        <v>44240</v>
      </c>
      <c r="D558" s="10" t="str">
        <f t="shared" ca="1" si="82"/>
        <v>MOTO</v>
      </c>
      <c r="E558" s="10" t="str">
        <f t="shared" ca="1" si="83"/>
        <v>MVLC-6168</v>
      </c>
      <c r="F558" s="12" t="str">
        <f t="shared" ca="1" si="84"/>
        <v>06:49</v>
      </c>
      <c r="G558" s="12" t="str">
        <f t="shared" ca="1" si="85"/>
        <v>12:01</v>
      </c>
      <c r="H558" s="12">
        <f t="shared" ca="1" si="86"/>
        <v>0.21666666666666667</v>
      </c>
      <c r="I558" s="10" t="str">
        <f t="shared" ca="1" si="87"/>
        <v>Cartão</v>
      </c>
      <c r="J558" s="13">
        <f t="shared" ca="1" si="88"/>
        <v>46.800000000000004</v>
      </c>
      <c r="K558" s="10" t="str">
        <f t="shared" ca="1" si="89"/>
        <v>B2</v>
      </c>
      <c r="L558" s="10" t="s">
        <v>18</v>
      </c>
    </row>
    <row r="559" spans="2:12" x14ac:dyDescent="0.3">
      <c r="B559" s="10">
        <f t="shared" si="80"/>
        <v>552</v>
      </c>
      <c r="C559" s="11">
        <f t="shared" ca="1" si="81"/>
        <v>44321</v>
      </c>
      <c r="D559" s="10" t="str">
        <f t="shared" ca="1" si="82"/>
        <v>MOTO</v>
      </c>
      <c r="E559" s="10" t="str">
        <f t="shared" ca="1" si="83"/>
        <v>VIAA-1529</v>
      </c>
      <c r="F559" s="12" t="str">
        <f t="shared" ca="1" si="84"/>
        <v>11:03</v>
      </c>
      <c r="G559" s="12" t="str">
        <f t="shared" ca="1" si="85"/>
        <v>12:56</v>
      </c>
      <c r="H559" s="12">
        <f t="shared" ca="1" si="86"/>
        <v>7.8472222222222165E-2</v>
      </c>
      <c r="I559" s="10" t="str">
        <f t="shared" ca="1" si="87"/>
        <v>Dinheiro</v>
      </c>
      <c r="J559" s="13">
        <f t="shared" ca="1" si="88"/>
        <v>16.949999999999989</v>
      </c>
      <c r="K559" s="10" t="str">
        <f t="shared" ca="1" si="89"/>
        <v>C1</v>
      </c>
      <c r="L559" s="10" t="s">
        <v>18</v>
      </c>
    </row>
    <row r="560" spans="2:12" x14ac:dyDescent="0.3">
      <c r="B560" s="10">
        <f t="shared" si="80"/>
        <v>553</v>
      </c>
      <c r="C560" s="11">
        <f t="shared" ca="1" si="81"/>
        <v>44234</v>
      </c>
      <c r="D560" s="10" t="str">
        <f t="shared" ca="1" si="82"/>
        <v>CARRO PEQUENO</v>
      </c>
      <c r="E560" s="10" t="str">
        <f t="shared" ca="1" si="83"/>
        <v>YAJX-5103</v>
      </c>
      <c r="F560" s="12" t="str">
        <f t="shared" ca="1" si="84"/>
        <v>07:59</v>
      </c>
      <c r="G560" s="12" t="str">
        <f t="shared" ca="1" si="85"/>
        <v>12:20</v>
      </c>
      <c r="H560" s="12">
        <f t="shared" ca="1" si="86"/>
        <v>0.18125000000000008</v>
      </c>
      <c r="I560" s="10" t="str">
        <f t="shared" ca="1" si="87"/>
        <v>Dinheiro</v>
      </c>
      <c r="J560" s="13">
        <f t="shared" ca="1" si="88"/>
        <v>52.200000000000017</v>
      </c>
      <c r="K560" s="10" t="str">
        <f t="shared" ca="1" si="89"/>
        <v>A1</v>
      </c>
      <c r="L560" s="10" t="s">
        <v>18</v>
      </c>
    </row>
    <row r="561" spans="2:12" x14ac:dyDescent="0.3">
      <c r="B561" s="10">
        <f t="shared" si="80"/>
        <v>554</v>
      </c>
      <c r="C561" s="11">
        <f t="shared" ca="1" si="81"/>
        <v>44288</v>
      </c>
      <c r="D561" s="10" t="str">
        <f t="shared" ca="1" si="82"/>
        <v>MOTO</v>
      </c>
      <c r="E561" s="10" t="str">
        <f t="shared" ca="1" si="83"/>
        <v>SPHE-3343</v>
      </c>
      <c r="F561" s="12" t="str">
        <f t="shared" ca="1" si="84"/>
        <v>07:11</v>
      </c>
      <c r="G561" s="12" t="str">
        <f t="shared" ca="1" si="85"/>
        <v>14:51</v>
      </c>
      <c r="H561" s="12">
        <f t="shared" ca="1" si="86"/>
        <v>0.31944444444444448</v>
      </c>
      <c r="I561" s="10" t="str">
        <f t="shared" ca="1" si="87"/>
        <v>Dinheiro</v>
      </c>
      <c r="J561" s="13">
        <f t="shared" ca="1" si="88"/>
        <v>69.000000000000014</v>
      </c>
      <c r="K561" s="10" t="str">
        <f t="shared" ca="1" si="89"/>
        <v>C3</v>
      </c>
      <c r="L561" s="10" t="s">
        <v>18</v>
      </c>
    </row>
    <row r="562" spans="2:12" x14ac:dyDescent="0.3">
      <c r="B562" s="10">
        <f t="shared" si="80"/>
        <v>555</v>
      </c>
      <c r="C562" s="11">
        <f t="shared" ca="1" si="81"/>
        <v>44205</v>
      </c>
      <c r="D562" s="10" t="str">
        <f t="shared" ca="1" si="82"/>
        <v>CARRO GRANDE</v>
      </c>
      <c r="E562" s="10" t="str">
        <f t="shared" ca="1" si="83"/>
        <v>KRIT-3693</v>
      </c>
      <c r="F562" s="12" t="str">
        <f t="shared" ca="1" si="84"/>
        <v>10:28</v>
      </c>
      <c r="G562" s="12" t="str">
        <f t="shared" ca="1" si="85"/>
        <v>12:02</v>
      </c>
      <c r="H562" s="12">
        <f t="shared" ca="1" si="86"/>
        <v>6.5277777777777768E-2</v>
      </c>
      <c r="I562" s="10" t="str">
        <f t="shared" ca="1" si="87"/>
        <v>Dinheiro</v>
      </c>
      <c r="J562" s="13">
        <f t="shared" ca="1" si="88"/>
        <v>31.333333333333329</v>
      </c>
      <c r="K562" s="10" t="str">
        <f t="shared" ca="1" si="89"/>
        <v>A2</v>
      </c>
      <c r="L562" s="10" t="s">
        <v>18</v>
      </c>
    </row>
    <row r="563" spans="2:12" x14ac:dyDescent="0.3">
      <c r="B563" s="10">
        <f t="shared" si="80"/>
        <v>556</v>
      </c>
      <c r="C563" s="11">
        <f t="shared" ca="1" si="81"/>
        <v>44442</v>
      </c>
      <c r="D563" s="10" t="str">
        <f t="shared" ca="1" si="82"/>
        <v>CARRO MÉDIO</v>
      </c>
      <c r="E563" s="10" t="str">
        <f t="shared" ca="1" si="83"/>
        <v>SQJK-9298</v>
      </c>
      <c r="F563" s="12" t="str">
        <f t="shared" ca="1" si="84"/>
        <v>08:11</v>
      </c>
      <c r="G563" s="12" t="str">
        <f t="shared" ca="1" si="85"/>
        <v>14:40</v>
      </c>
      <c r="H563" s="12">
        <f t="shared" ca="1" si="86"/>
        <v>0.27013888888888882</v>
      </c>
      <c r="I563" s="10" t="str">
        <f t="shared" ca="1" si="87"/>
        <v>Cartão</v>
      </c>
      <c r="J563" s="13">
        <f t="shared" ca="1" si="88"/>
        <v>97.249999999999972</v>
      </c>
      <c r="K563" s="10" t="str">
        <f t="shared" ca="1" si="89"/>
        <v>C3</v>
      </c>
      <c r="L563" s="10" t="s">
        <v>18</v>
      </c>
    </row>
    <row r="564" spans="2:12" x14ac:dyDescent="0.3">
      <c r="B564" s="10">
        <f t="shared" si="80"/>
        <v>557</v>
      </c>
      <c r="C564" s="11">
        <f t="shared" ca="1" si="81"/>
        <v>44434</v>
      </c>
      <c r="D564" s="10" t="str">
        <f t="shared" ca="1" si="82"/>
        <v>CARRO PEQUENO</v>
      </c>
      <c r="E564" s="10" t="str">
        <f t="shared" ca="1" si="83"/>
        <v>DAKC-2820</v>
      </c>
      <c r="F564" s="12" t="str">
        <f t="shared" ca="1" si="84"/>
        <v>08:02</v>
      </c>
      <c r="G564" s="12" t="str">
        <f t="shared" ca="1" si="85"/>
        <v>12:50</v>
      </c>
      <c r="H564" s="12">
        <f t="shared" ca="1" si="86"/>
        <v>0.2</v>
      </c>
      <c r="I564" s="10" t="str">
        <f t="shared" ca="1" si="87"/>
        <v>Cartão</v>
      </c>
      <c r="J564" s="13">
        <f t="shared" ca="1" si="88"/>
        <v>57.600000000000009</v>
      </c>
      <c r="K564" s="10" t="str">
        <f t="shared" ca="1" si="89"/>
        <v>B5</v>
      </c>
      <c r="L564" s="10" t="s">
        <v>18</v>
      </c>
    </row>
    <row r="565" spans="2:12" x14ac:dyDescent="0.3">
      <c r="B565" s="10">
        <f t="shared" si="80"/>
        <v>558</v>
      </c>
      <c r="C565" s="11">
        <f t="shared" ca="1" si="81"/>
        <v>44452</v>
      </c>
      <c r="D565" s="10" t="str">
        <f t="shared" ca="1" si="82"/>
        <v>CARRO GRANDE</v>
      </c>
      <c r="E565" s="10" t="str">
        <f t="shared" ca="1" si="83"/>
        <v>GNUT-8805</v>
      </c>
      <c r="F565" s="12" t="str">
        <f t="shared" ca="1" si="84"/>
        <v>10:14</v>
      </c>
      <c r="G565" s="12" t="str">
        <f t="shared" ca="1" si="85"/>
        <v>15:41</v>
      </c>
      <c r="H565" s="12">
        <f t="shared" ca="1" si="86"/>
        <v>0.22708333333333336</v>
      </c>
      <c r="I565" s="10" t="str">
        <f t="shared" ca="1" si="87"/>
        <v>Cartão</v>
      </c>
      <c r="J565" s="13">
        <f t="shared" ca="1" si="88"/>
        <v>109.00000000000003</v>
      </c>
      <c r="K565" s="10" t="str">
        <f t="shared" ca="1" si="89"/>
        <v>B4</v>
      </c>
      <c r="L565" s="10" t="s">
        <v>18</v>
      </c>
    </row>
    <row r="566" spans="2:12" x14ac:dyDescent="0.3">
      <c r="B566" s="10">
        <f t="shared" si="80"/>
        <v>559</v>
      </c>
      <c r="C566" s="11">
        <f t="shared" ca="1" si="81"/>
        <v>44290</v>
      </c>
      <c r="D566" s="10" t="str">
        <f t="shared" ca="1" si="82"/>
        <v>CARRO MÉDIO</v>
      </c>
      <c r="E566" s="10" t="str">
        <f t="shared" ca="1" si="83"/>
        <v>BLDI-5719</v>
      </c>
      <c r="F566" s="12" t="str">
        <f t="shared" ca="1" si="84"/>
        <v>10:41</v>
      </c>
      <c r="G566" s="12" t="str">
        <f t="shared" ca="1" si="85"/>
        <v>14:04</v>
      </c>
      <c r="H566" s="12">
        <f t="shared" ca="1" si="86"/>
        <v>0.14097222222222222</v>
      </c>
      <c r="I566" s="10" t="str">
        <f t="shared" ca="1" si="87"/>
        <v>Cartão</v>
      </c>
      <c r="J566" s="13">
        <f t="shared" ca="1" si="88"/>
        <v>50.75</v>
      </c>
      <c r="K566" s="10" t="str">
        <f t="shared" ca="1" si="89"/>
        <v>A5</v>
      </c>
      <c r="L566" s="10" t="s">
        <v>18</v>
      </c>
    </row>
    <row r="567" spans="2:12" x14ac:dyDescent="0.3">
      <c r="B567" s="10">
        <f t="shared" si="80"/>
        <v>560</v>
      </c>
      <c r="C567" s="11">
        <f t="shared" ca="1" si="81"/>
        <v>44459</v>
      </c>
      <c r="D567" s="10" t="str">
        <f t="shared" ca="1" si="82"/>
        <v>CARRO MÉDIO</v>
      </c>
      <c r="E567" s="10" t="str">
        <f t="shared" ca="1" si="83"/>
        <v>FVJT-6046</v>
      </c>
      <c r="F567" s="12" t="str">
        <f t="shared" ca="1" si="84"/>
        <v>11:41</v>
      </c>
      <c r="G567" s="12" t="str">
        <f t="shared" ca="1" si="85"/>
        <v>15:52</v>
      </c>
      <c r="H567" s="12">
        <f t="shared" ca="1" si="86"/>
        <v>0.17430555555555555</v>
      </c>
      <c r="I567" s="10" t="str">
        <f t="shared" ca="1" si="87"/>
        <v>Dinheiro</v>
      </c>
      <c r="J567" s="13">
        <f t="shared" ca="1" si="88"/>
        <v>62.75</v>
      </c>
      <c r="K567" s="10" t="str">
        <f t="shared" ca="1" si="89"/>
        <v>B1</v>
      </c>
      <c r="L567" s="10" t="s">
        <v>18</v>
      </c>
    </row>
    <row r="568" spans="2:12" x14ac:dyDescent="0.3">
      <c r="B568" s="10">
        <f t="shared" si="80"/>
        <v>561</v>
      </c>
      <c r="C568" s="11">
        <f t="shared" ca="1" si="81"/>
        <v>44259</v>
      </c>
      <c r="D568" s="10" t="str">
        <f t="shared" ca="1" si="82"/>
        <v>CARRO GRANDE</v>
      </c>
      <c r="E568" s="10" t="str">
        <f t="shared" ca="1" si="83"/>
        <v>VEKK-6670</v>
      </c>
      <c r="F568" s="12" t="str">
        <f t="shared" ca="1" si="84"/>
        <v>11:49</v>
      </c>
      <c r="G568" s="12" t="str">
        <f t="shared" ca="1" si="85"/>
        <v>15:52</v>
      </c>
      <c r="H568" s="12">
        <f t="shared" ca="1" si="86"/>
        <v>0.16875000000000001</v>
      </c>
      <c r="I568" s="10" t="str">
        <f t="shared" ca="1" si="87"/>
        <v>Dinheiro</v>
      </c>
      <c r="J568" s="13">
        <f t="shared" ca="1" si="88"/>
        <v>81.000000000000014</v>
      </c>
      <c r="K568" s="10" t="str">
        <f t="shared" ca="1" si="89"/>
        <v>C2</v>
      </c>
      <c r="L568" s="10" t="s">
        <v>18</v>
      </c>
    </row>
    <row r="569" spans="2:12" x14ac:dyDescent="0.3">
      <c r="B569" s="10">
        <f t="shared" si="80"/>
        <v>562</v>
      </c>
      <c r="C569" s="11">
        <f t="shared" ca="1" si="81"/>
        <v>44292</v>
      </c>
      <c r="D569" s="10" t="str">
        <f t="shared" ca="1" si="82"/>
        <v>CARRO MÉDIO</v>
      </c>
      <c r="E569" s="10" t="str">
        <f t="shared" ca="1" si="83"/>
        <v>HTGD-5354</v>
      </c>
      <c r="F569" s="12" t="str">
        <f t="shared" ca="1" si="84"/>
        <v>09:36</v>
      </c>
      <c r="G569" s="12" t="str">
        <f t="shared" ca="1" si="85"/>
        <v>13:43</v>
      </c>
      <c r="H569" s="12">
        <f t="shared" ca="1" si="86"/>
        <v>0.17152777777777778</v>
      </c>
      <c r="I569" s="10" t="str">
        <f t="shared" ca="1" si="87"/>
        <v>Cartão</v>
      </c>
      <c r="J569" s="13">
        <f t="shared" ca="1" si="88"/>
        <v>61.750000000000007</v>
      </c>
      <c r="K569" s="10" t="str">
        <f t="shared" ca="1" si="89"/>
        <v>B3</v>
      </c>
      <c r="L569" s="10" t="s">
        <v>18</v>
      </c>
    </row>
    <row r="570" spans="2:12" x14ac:dyDescent="0.3">
      <c r="B570" s="10">
        <f t="shared" si="80"/>
        <v>563</v>
      </c>
      <c r="C570" s="11">
        <f t="shared" ca="1" si="81"/>
        <v>44230</v>
      </c>
      <c r="D570" s="10" t="str">
        <f t="shared" ca="1" si="82"/>
        <v>MOTO</v>
      </c>
      <c r="E570" s="10" t="str">
        <f t="shared" ca="1" si="83"/>
        <v>WMTT-2446</v>
      </c>
      <c r="F570" s="12" t="str">
        <f t="shared" ca="1" si="84"/>
        <v>06:26</v>
      </c>
      <c r="G570" s="12" t="str">
        <f t="shared" ca="1" si="85"/>
        <v>15:40</v>
      </c>
      <c r="H570" s="12">
        <f t="shared" ca="1" si="86"/>
        <v>0.38472222222222224</v>
      </c>
      <c r="I570" s="10" t="str">
        <f t="shared" ca="1" si="87"/>
        <v>Cartão</v>
      </c>
      <c r="J570" s="13">
        <f t="shared" ca="1" si="88"/>
        <v>83.100000000000009</v>
      </c>
      <c r="K570" s="10" t="str">
        <f t="shared" ca="1" si="89"/>
        <v>B3</v>
      </c>
      <c r="L570" s="10" t="s">
        <v>18</v>
      </c>
    </row>
    <row r="571" spans="2:12" x14ac:dyDescent="0.3">
      <c r="B571" s="10">
        <f t="shared" si="80"/>
        <v>564</v>
      </c>
      <c r="C571" s="11">
        <f t="shared" ca="1" si="81"/>
        <v>44381</v>
      </c>
      <c r="D571" s="10" t="str">
        <f t="shared" ca="1" si="82"/>
        <v>MOTO</v>
      </c>
      <c r="E571" s="10" t="str">
        <f t="shared" ca="1" si="83"/>
        <v>GLUR-6152</v>
      </c>
      <c r="F571" s="12" t="str">
        <f t="shared" ca="1" si="84"/>
        <v>11:32</v>
      </c>
      <c r="G571" s="12" t="str">
        <f t="shared" ca="1" si="85"/>
        <v>15:03</v>
      </c>
      <c r="H571" s="12">
        <f t="shared" ca="1" si="86"/>
        <v>0.14652777777777776</v>
      </c>
      <c r="I571" s="10" t="str">
        <f t="shared" ca="1" si="87"/>
        <v>Dinheiro</v>
      </c>
      <c r="J571" s="13">
        <f t="shared" ca="1" si="88"/>
        <v>31.649999999999995</v>
      </c>
      <c r="K571" s="10" t="str">
        <f t="shared" ca="1" si="89"/>
        <v>A1</v>
      </c>
      <c r="L571" s="10" t="s">
        <v>18</v>
      </c>
    </row>
    <row r="572" spans="2:12" x14ac:dyDescent="0.3">
      <c r="B572" s="10">
        <f t="shared" si="80"/>
        <v>565</v>
      </c>
      <c r="C572" s="11">
        <f t="shared" ca="1" si="81"/>
        <v>44364</v>
      </c>
      <c r="D572" s="10" t="str">
        <f t="shared" ca="1" si="82"/>
        <v>CARRO GRANDE</v>
      </c>
      <c r="E572" s="10" t="str">
        <f t="shared" ca="1" si="83"/>
        <v>NHMF-6336</v>
      </c>
      <c r="F572" s="12" t="str">
        <f t="shared" ca="1" si="84"/>
        <v>07:09</v>
      </c>
      <c r="G572" s="12" t="str">
        <f t="shared" ca="1" si="85"/>
        <v>12:38</v>
      </c>
      <c r="H572" s="12">
        <f t="shared" ca="1" si="86"/>
        <v>0.22847222222222224</v>
      </c>
      <c r="I572" s="10" t="str">
        <f t="shared" ca="1" si="87"/>
        <v>Cartão</v>
      </c>
      <c r="J572" s="13">
        <f t="shared" ca="1" si="88"/>
        <v>109.66666666666669</v>
      </c>
      <c r="K572" s="10" t="str">
        <f t="shared" ca="1" si="89"/>
        <v>B1</v>
      </c>
      <c r="L572" s="10" t="s">
        <v>18</v>
      </c>
    </row>
    <row r="573" spans="2:12" x14ac:dyDescent="0.3">
      <c r="B573" s="10">
        <f t="shared" si="80"/>
        <v>566</v>
      </c>
      <c r="C573" s="11">
        <f t="shared" ca="1" si="81"/>
        <v>44258</v>
      </c>
      <c r="D573" s="10" t="str">
        <f t="shared" ca="1" si="82"/>
        <v>CARRO PEQUENO</v>
      </c>
      <c r="E573" s="10" t="str">
        <f t="shared" ca="1" si="83"/>
        <v>IZDR-7314</v>
      </c>
      <c r="F573" s="12" t="str">
        <f t="shared" ca="1" si="84"/>
        <v>10:44</v>
      </c>
      <c r="G573" s="12" t="str">
        <f t="shared" ca="1" si="85"/>
        <v>12:50</v>
      </c>
      <c r="H573" s="12">
        <f t="shared" ca="1" si="86"/>
        <v>8.7500000000000022E-2</v>
      </c>
      <c r="I573" s="10" t="str">
        <f t="shared" ca="1" si="87"/>
        <v>Dinheiro</v>
      </c>
      <c r="J573" s="13">
        <f t="shared" ca="1" si="88"/>
        <v>25.200000000000006</v>
      </c>
      <c r="K573" s="10" t="str">
        <f t="shared" ca="1" si="89"/>
        <v>A2</v>
      </c>
      <c r="L573" s="10" t="s">
        <v>18</v>
      </c>
    </row>
    <row r="574" spans="2:12" x14ac:dyDescent="0.3">
      <c r="B574" s="10">
        <f t="shared" si="80"/>
        <v>567</v>
      </c>
      <c r="C574" s="11">
        <f t="shared" ca="1" si="81"/>
        <v>44383</v>
      </c>
      <c r="D574" s="10" t="str">
        <f t="shared" ca="1" si="82"/>
        <v>CARRO GRANDE</v>
      </c>
      <c r="E574" s="10" t="str">
        <f t="shared" ca="1" si="83"/>
        <v>OPDO-3072</v>
      </c>
      <c r="F574" s="12" t="str">
        <f t="shared" ca="1" si="84"/>
        <v>07:42</v>
      </c>
      <c r="G574" s="12" t="str">
        <f t="shared" ca="1" si="85"/>
        <v>12:01</v>
      </c>
      <c r="H574" s="12">
        <f t="shared" ca="1" si="86"/>
        <v>0.17986111111111108</v>
      </c>
      <c r="I574" s="10" t="str">
        <f t="shared" ca="1" si="87"/>
        <v>Cartão</v>
      </c>
      <c r="J574" s="13">
        <f t="shared" ca="1" si="88"/>
        <v>86.333333333333329</v>
      </c>
      <c r="K574" s="10" t="str">
        <f t="shared" ca="1" si="89"/>
        <v>B2</v>
      </c>
      <c r="L574" s="10" t="s">
        <v>18</v>
      </c>
    </row>
    <row r="575" spans="2:12" x14ac:dyDescent="0.3">
      <c r="B575" s="10">
        <f t="shared" si="80"/>
        <v>568</v>
      </c>
      <c r="C575" s="11">
        <f t="shared" ca="1" si="81"/>
        <v>44232</v>
      </c>
      <c r="D575" s="10" t="str">
        <f t="shared" ca="1" si="82"/>
        <v>CARRO MÉDIO</v>
      </c>
      <c r="E575" s="10" t="str">
        <f t="shared" ca="1" si="83"/>
        <v>PRZY-7450</v>
      </c>
      <c r="F575" s="12" t="str">
        <f t="shared" ca="1" si="84"/>
        <v>07:50</v>
      </c>
      <c r="G575" s="12" t="str">
        <f t="shared" ca="1" si="85"/>
        <v>14:27</v>
      </c>
      <c r="H575" s="12">
        <f t="shared" ca="1" si="86"/>
        <v>0.27569444444444441</v>
      </c>
      <c r="I575" s="10" t="str">
        <f t="shared" ca="1" si="87"/>
        <v>Cartão</v>
      </c>
      <c r="J575" s="13">
        <f t="shared" ca="1" si="88"/>
        <v>99.249999999999986</v>
      </c>
      <c r="K575" s="10" t="str">
        <f t="shared" ca="1" si="89"/>
        <v>B5</v>
      </c>
      <c r="L575" s="10" t="s">
        <v>18</v>
      </c>
    </row>
    <row r="576" spans="2:12" x14ac:dyDescent="0.3">
      <c r="B576" s="10">
        <f t="shared" si="80"/>
        <v>569</v>
      </c>
      <c r="C576" s="11">
        <f t="shared" ca="1" si="81"/>
        <v>44256</v>
      </c>
      <c r="D576" s="10" t="str">
        <f t="shared" ca="1" si="82"/>
        <v>CARRO GRANDE</v>
      </c>
      <c r="E576" s="10" t="str">
        <f t="shared" ca="1" si="83"/>
        <v>OVKB-8355</v>
      </c>
      <c r="F576" s="12" t="str">
        <f t="shared" ca="1" si="84"/>
        <v>11:31</v>
      </c>
      <c r="G576" s="12" t="str">
        <f t="shared" ca="1" si="85"/>
        <v>12:43</v>
      </c>
      <c r="H576" s="12">
        <f t="shared" ca="1" si="86"/>
        <v>4.9999999999999989E-2</v>
      </c>
      <c r="I576" s="10" t="str">
        <f t="shared" ca="1" si="87"/>
        <v>Dinheiro</v>
      </c>
      <c r="J576" s="13">
        <f t="shared" ca="1" si="88"/>
        <v>23.999999999999993</v>
      </c>
      <c r="K576" s="10" t="str">
        <f t="shared" ca="1" si="89"/>
        <v>C4</v>
      </c>
      <c r="L576" s="10" t="s">
        <v>18</v>
      </c>
    </row>
    <row r="577" spans="2:12" x14ac:dyDescent="0.3">
      <c r="B577" s="10">
        <f t="shared" si="80"/>
        <v>570</v>
      </c>
      <c r="C577" s="11">
        <f t="shared" ca="1" si="81"/>
        <v>44266</v>
      </c>
      <c r="D577" s="10" t="str">
        <f t="shared" ca="1" si="82"/>
        <v>MOTO</v>
      </c>
      <c r="E577" s="10" t="str">
        <f t="shared" ca="1" si="83"/>
        <v>VKGS-9570</v>
      </c>
      <c r="F577" s="12" t="str">
        <f t="shared" ca="1" si="84"/>
        <v>09:18</v>
      </c>
      <c r="G577" s="12" t="str">
        <f t="shared" ca="1" si="85"/>
        <v>15:18</v>
      </c>
      <c r="H577" s="12">
        <f t="shared" ca="1" si="86"/>
        <v>0.25000000000000006</v>
      </c>
      <c r="I577" s="10" t="str">
        <f t="shared" ca="1" si="87"/>
        <v>Cartão</v>
      </c>
      <c r="J577" s="13">
        <f t="shared" ca="1" si="88"/>
        <v>54.000000000000014</v>
      </c>
      <c r="K577" s="10" t="str">
        <f t="shared" ca="1" si="89"/>
        <v>B2</v>
      </c>
      <c r="L577" s="10" t="s">
        <v>18</v>
      </c>
    </row>
    <row r="578" spans="2:12" x14ac:dyDescent="0.3">
      <c r="B578" s="10">
        <f t="shared" si="80"/>
        <v>571</v>
      </c>
      <c r="C578" s="11">
        <f t="shared" ca="1" si="81"/>
        <v>44345</v>
      </c>
      <c r="D578" s="10" t="str">
        <f t="shared" ca="1" si="82"/>
        <v>MOTO</v>
      </c>
      <c r="E578" s="10" t="str">
        <f t="shared" ca="1" si="83"/>
        <v>KQPJ-4845</v>
      </c>
      <c r="F578" s="12" t="str">
        <f t="shared" ca="1" si="84"/>
        <v>09:16</v>
      </c>
      <c r="G578" s="12" t="str">
        <f t="shared" ca="1" si="85"/>
        <v>13:47</v>
      </c>
      <c r="H578" s="12">
        <f t="shared" ca="1" si="86"/>
        <v>0.18819444444444439</v>
      </c>
      <c r="I578" s="10" t="str">
        <f t="shared" ca="1" si="87"/>
        <v>Cartão</v>
      </c>
      <c r="J578" s="13">
        <f t="shared" ca="1" si="88"/>
        <v>40.649999999999991</v>
      </c>
      <c r="K578" s="10" t="str">
        <f t="shared" ca="1" si="89"/>
        <v>C3</v>
      </c>
      <c r="L578" s="10" t="s">
        <v>18</v>
      </c>
    </row>
    <row r="579" spans="2:12" x14ac:dyDescent="0.3">
      <c r="B579" s="10">
        <f t="shared" si="80"/>
        <v>572</v>
      </c>
      <c r="C579" s="11">
        <f t="shared" ca="1" si="81"/>
        <v>44350</v>
      </c>
      <c r="D579" s="10" t="str">
        <f t="shared" ca="1" si="82"/>
        <v>MOTO</v>
      </c>
      <c r="E579" s="10" t="str">
        <f t="shared" ca="1" si="83"/>
        <v>ACUY-6454</v>
      </c>
      <c r="F579" s="12" t="str">
        <f t="shared" ca="1" si="84"/>
        <v>11:04</v>
      </c>
      <c r="G579" s="12" t="str">
        <f t="shared" ca="1" si="85"/>
        <v>12:34</v>
      </c>
      <c r="H579" s="12">
        <f t="shared" ca="1" si="86"/>
        <v>6.2500000000000056E-2</v>
      </c>
      <c r="I579" s="10" t="str">
        <f t="shared" ca="1" si="87"/>
        <v>Cartão</v>
      </c>
      <c r="J579" s="13">
        <f t="shared" ca="1" si="88"/>
        <v>13.500000000000012</v>
      </c>
      <c r="K579" s="10" t="str">
        <f t="shared" ca="1" si="89"/>
        <v>A2</v>
      </c>
      <c r="L579" s="10" t="s">
        <v>18</v>
      </c>
    </row>
    <row r="580" spans="2:12" x14ac:dyDescent="0.3">
      <c r="B580" s="10">
        <f t="shared" si="80"/>
        <v>573</v>
      </c>
      <c r="C580" s="11">
        <f t="shared" ca="1" si="81"/>
        <v>44246</v>
      </c>
      <c r="D580" s="10" t="str">
        <f t="shared" ca="1" si="82"/>
        <v>CARRO PEQUENO</v>
      </c>
      <c r="E580" s="10" t="str">
        <f t="shared" ca="1" si="83"/>
        <v>VKIS-8095</v>
      </c>
      <c r="F580" s="12" t="str">
        <f t="shared" ca="1" si="84"/>
        <v>11:59</v>
      </c>
      <c r="G580" s="12" t="str">
        <f t="shared" ca="1" si="85"/>
        <v>14:37</v>
      </c>
      <c r="H580" s="12">
        <f t="shared" ca="1" si="86"/>
        <v>0.10972222222222233</v>
      </c>
      <c r="I580" s="10" t="str">
        <f t="shared" ca="1" si="87"/>
        <v>Dinheiro</v>
      </c>
      <c r="J580" s="13">
        <f t="shared" ca="1" si="88"/>
        <v>31.60000000000003</v>
      </c>
      <c r="K580" s="10" t="str">
        <f t="shared" ca="1" si="89"/>
        <v>B1</v>
      </c>
      <c r="L580" s="10" t="s">
        <v>18</v>
      </c>
    </row>
    <row r="581" spans="2:12" x14ac:dyDescent="0.3">
      <c r="B581" s="10">
        <f t="shared" si="80"/>
        <v>574</v>
      </c>
      <c r="C581" s="11">
        <f t="shared" ca="1" si="81"/>
        <v>44201</v>
      </c>
      <c r="D581" s="10" t="str">
        <f t="shared" ca="1" si="82"/>
        <v>CARRO GRANDE</v>
      </c>
      <c r="E581" s="10" t="str">
        <f t="shared" ca="1" si="83"/>
        <v>NPHR-1613</v>
      </c>
      <c r="F581" s="12" t="str">
        <f t="shared" ca="1" si="84"/>
        <v>10:14</v>
      </c>
      <c r="G581" s="12" t="str">
        <f t="shared" ca="1" si="85"/>
        <v>15:10</v>
      </c>
      <c r="H581" s="12">
        <f t="shared" ca="1" si="86"/>
        <v>0.20555555555555555</v>
      </c>
      <c r="I581" s="10" t="str">
        <f t="shared" ca="1" si="87"/>
        <v>Dinheiro</v>
      </c>
      <c r="J581" s="13">
        <f t="shared" ca="1" si="88"/>
        <v>98.666666666666671</v>
      </c>
      <c r="K581" s="10" t="str">
        <f t="shared" ca="1" si="89"/>
        <v>B3</v>
      </c>
      <c r="L581" s="10" t="s">
        <v>18</v>
      </c>
    </row>
    <row r="582" spans="2:12" x14ac:dyDescent="0.3">
      <c r="B582" s="10">
        <f t="shared" si="80"/>
        <v>575</v>
      </c>
      <c r="C582" s="11">
        <f t="shared" ca="1" si="81"/>
        <v>44233</v>
      </c>
      <c r="D582" s="10" t="str">
        <f t="shared" ca="1" si="82"/>
        <v>CARRO MÉDIO</v>
      </c>
      <c r="E582" s="10" t="str">
        <f t="shared" ca="1" si="83"/>
        <v>AMWZ-5219</v>
      </c>
      <c r="F582" s="12" t="str">
        <f t="shared" ca="1" si="84"/>
        <v>10:46</v>
      </c>
      <c r="G582" s="12" t="str">
        <f t="shared" ca="1" si="85"/>
        <v>12:55</v>
      </c>
      <c r="H582" s="12">
        <f t="shared" ca="1" si="86"/>
        <v>8.9583333333333293E-2</v>
      </c>
      <c r="I582" s="10" t="str">
        <f t="shared" ca="1" si="87"/>
        <v>Dinheiro</v>
      </c>
      <c r="J582" s="13">
        <f t="shared" ca="1" si="88"/>
        <v>32.249999999999986</v>
      </c>
      <c r="K582" s="10" t="str">
        <f t="shared" ca="1" si="89"/>
        <v>B3</v>
      </c>
      <c r="L582" s="10" t="s">
        <v>18</v>
      </c>
    </row>
    <row r="583" spans="2:12" x14ac:dyDescent="0.3">
      <c r="B583" s="10">
        <f t="shared" si="80"/>
        <v>576</v>
      </c>
      <c r="C583" s="11">
        <f t="shared" ca="1" si="81"/>
        <v>44256</v>
      </c>
      <c r="D583" s="10" t="str">
        <f t="shared" ca="1" si="82"/>
        <v>CARRO MÉDIO</v>
      </c>
      <c r="E583" s="10" t="str">
        <f t="shared" ca="1" si="83"/>
        <v>PVWC-3593</v>
      </c>
      <c r="F583" s="12" t="str">
        <f t="shared" ca="1" si="84"/>
        <v>10:04</v>
      </c>
      <c r="G583" s="12" t="str">
        <f t="shared" ca="1" si="85"/>
        <v>12:09</v>
      </c>
      <c r="H583" s="12">
        <f t="shared" ca="1" si="86"/>
        <v>8.6805555555555525E-2</v>
      </c>
      <c r="I583" s="10" t="str">
        <f t="shared" ca="1" si="87"/>
        <v>Cartão</v>
      </c>
      <c r="J583" s="13">
        <f t="shared" ca="1" si="88"/>
        <v>31.249999999999989</v>
      </c>
      <c r="K583" s="10" t="str">
        <f t="shared" ca="1" si="89"/>
        <v>C3</v>
      </c>
      <c r="L583" s="10" t="s">
        <v>18</v>
      </c>
    </row>
    <row r="584" spans="2:12" x14ac:dyDescent="0.3">
      <c r="B584" s="10">
        <f t="shared" si="80"/>
        <v>577</v>
      </c>
      <c r="C584" s="11">
        <f t="shared" ca="1" si="81"/>
        <v>44359</v>
      </c>
      <c r="D584" s="10" t="str">
        <f t="shared" ca="1" si="82"/>
        <v>CARRO PEQUENO</v>
      </c>
      <c r="E584" s="10" t="str">
        <f t="shared" ca="1" si="83"/>
        <v>YQTT-9979</v>
      </c>
      <c r="F584" s="12" t="str">
        <f t="shared" ca="1" si="84"/>
        <v>09:54</v>
      </c>
      <c r="G584" s="12" t="str">
        <f t="shared" ca="1" si="85"/>
        <v>14:32</v>
      </c>
      <c r="H584" s="12">
        <f t="shared" ca="1" si="86"/>
        <v>0.19305555555555548</v>
      </c>
      <c r="I584" s="10" t="str">
        <f t="shared" ca="1" si="87"/>
        <v>Cartão</v>
      </c>
      <c r="J584" s="13">
        <f t="shared" ca="1" si="88"/>
        <v>55.599999999999973</v>
      </c>
      <c r="K584" s="10" t="str">
        <f t="shared" ca="1" si="89"/>
        <v>A4</v>
      </c>
      <c r="L584" s="10" t="s">
        <v>18</v>
      </c>
    </row>
    <row r="585" spans="2:12" x14ac:dyDescent="0.3">
      <c r="B585" s="10">
        <f t="shared" ref="B585:B648" si="90">ROW(A578)</f>
        <v>578</v>
      </c>
      <c r="C585" s="11">
        <f t="shared" ref="C585:C648" ca="1" si="91">DATE(2021,RANDBETWEEN(1,9),RANDBETWEEN(1,31))</f>
        <v>44400</v>
      </c>
      <c r="D585" s="10" t="str">
        <f t="shared" ref="D585:D648" ca="1" si="92">CHOOSE(RANDBETWEEN(1,4),$D$2,$D$3,$D$4,$D$5)</f>
        <v>CARRO MÉDIO</v>
      </c>
      <c r="E585" s="10" t="str">
        <f t="shared" ref="E585:E648" ca="1" si="93">CHAR(RANDBETWEEN(65,90))&amp;CHAR(RANDBETWEEN(65,90))&amp;CHAR(RANDBETWEEN(65,90))&amp;CHAR(RANDBETWEEN(65,90))&amp;"-"&amp;RANDBETWEEN(1111,9999)</f>
        <v>XRIN-5940</v>
      </c>
      <c r="F585" s="12" t="str">
        <f t="shared" ref="F585:F648" ca="1" si="94">TEXT(RANDBETWEEN(6,11)&amp;":"&amp;RANDBETWEEN(1,59),"HH:MM")</f>
        <v>09:35</v>
      </c>
      <c r="G585" s="12" t="str">
        <f t="shared" ref="G585:G648" ca="1" si="95">TEXT(RANDBETWEEN(12,15)&amp;":"&amp;RANDBETWEEN(1,59),"HH:MM")</f>
        <v>14:07</v>
      </c>
      <c r="H585" s="12">
        <f t="shared" ref="H585:H648" ca="1" si="96">G585-F585</f>
        <v>0.18888888888888888</v>
      </c>
      <c r="I585" s="10" t="str">
        <f t="shared" ref="I585:I648" ca="1" si="97">CHOOSE(RANDBETWEEN(1,2),"Cartão","Dinheiro")</f>
        <v>Cartão</v>
      </c>
      <c r="J585" s="13">
        <f t="shared" ref="J585:J648" ca="1" si="98">H585*24*IF(D585=$D$2,$E$2,IF(D585=$D$3,$E$3,IF(D585=$D$4,$E$4,IF(D585=$D$5,$E$5))))</f>
        <v>68</v>
      </c>
      <c r="K585" s="10" t="str">
        <f t="shared" ref="K585:K648" ca="1" si="99">CHOOSE(RANDBETWEEN(1,15),"A1","A2","A3","A4","A5","B1","B2","B3","B4","B5","C1","C2","C3","C4","C5")</f>
        <v>C1</v>
      </c>
      <c r="L585" s="10" t="s">
        <v>18</v>
      </c>
    </row>
    <row r="586" spans="2:12" x14ac:dyDescent="0.3">
      <c r="B586" s="10">
        <f t="shared" si="90"/>
        <v>579</v>
      </c>
      <c r="C586" s="11">
        <f t="shared" ca="1" si="91"/>
        <v>44451</v>
      </c>
      <c r="D586" s="10" t="str">
        <f t="shared" ca="1" si="92"/>
        <v>MOTO</v>
      </c>
      <c r="E586" s="10" t="str">
        <f t="shared" ca="1" si="93"/>
        <v>MAJG-8572</v>
      </c>
      <c r="F586" s="12" t="str">
        <f t="shared" ca="1" si="94"/>
        <v>06:57</v>
      </c>
      <c r="G586" s="12" t="str">
        <f t="shared" ca="1" si="95"/>
        <v>12:42</v>
      </c>
      <c r="H586" s="12">
        <f t="shared" ca="1" si="96"/>
        <v>0.23958333333333331</v>
      </c>
      <c r="I586" s="10" t="str">
        <f t="shared" ca="1" si="97"/>
        <v>Cartão</v>
      </c>
      <c r="J586" s="13">
        <f t="shared" ca="1" si="98"/>
        <v>51.75</v>
      </c>
      <c r="K586" s="10" t="str">
        <f t="shared" ca="1" si="99"/>
        <v>A4</v>
      </c>
      <c r="L586" s="10" t="s">
        <v>18</v>
      </c>
    </row>
    <row r="587" spans="2:12" x14ac:dyDescent="0.3">
      <c r="B587" s="10">
        <f t="shared" si="90"/>
        <v>580</v>
      </c>
      <c r="C587" s="11">
        <f t="shared" ca="1" si="91"/>
        <v>44404</v>
      </c>
      <c r="D587" s="10" t="str">
        <f t="shared" ca="1" si="92"/>
        <v>CARRO MÉDIO</v>
      </c>
      <c r="E587" s="10" t="str">
        <f t="shared" ca="1" si="93"/>
        <v>JIGO-9861</v>
      </c>
      <c r="F587" s="12" t="str">
        <f t="shared" ca="1" si="94"/>
        <v>07:32</v>
      </c>
      <c r="G587" s="12" t="str">
        <f t="shared" ca="1" si="95"/>
        <v>13:08</v>
      </c>
      <c r="H587" s="12">
        <f t="shared" ca="1" si="96"/>
        <v>0.23333333333333328</v>
      </c>
      <c r="I587" s="10" t="str">
        <f t="shared" ca="1" si="97"/>
        <v>Dinheiro</v>
      </c>
      <c r="J587" s="13">
        <f t="shared" ca="1" si="98"/>
        <v>83.999999999999986</v>
      </c>
      <c r="K587" s="10" t="str">
        <f t="shared" ca="1" si="99"/>
        <v>A3</v>
      </c>
      <c r="L587" s="10" t="s">
        <v>18</v>
      </c>
    </row>
    <row r="588" spans="2:12" x14ac:dyDescent="0.3">
      <c r="B588" s="10">
        <f t="shared" si="90"/>
        <v>581</v>
      </c>
      <c r="C588" s="11">
        <f t="shared" ca="1" si="91"/>
        <v>44225</v>
      </c>
      <c r="D588" s="10" t="str">
        <f t="shared" ca="1" si="92"/>
        <v>CARRO MÉDIO</v>
      </c>
      <c r="E588" s="10" t="str">
        <f t="shared" ca="1" si="93"/>
        <v>EPIY-6326</v>
      </c>
      <c r="F588" s="12" t="str">
        <f t="shared" ca="1" si="94"/>
        <v>08:22</v>
      </c>
      <c r="G588" s="12" t="str">
        <f t="shared" ca="1" si="95"/>
        <v>15:33</v>
      </c>
      <c r="H588" s="12">
        <f t="shared" ca="1" si="96"/>
        <v>0.29930555555555555</v>
      </c>
      <c r="I588" s="10" t="str">
        <f t="shared" ca="1" si="97"/>
        <v>Cartão</v>
      </c>
      <c r="J588" s="13">
        <f t="shared" ca="1" si="98"/>
        <v>107.75</v>
      </c>
      <c r="K588" s="10" t="str">
        <f t="shared" ca="1" si="99"/>
        <v>C5</v>
      </c>
      <c r="L588" s="10" t="s">
        <v>18</v>
      </c>
    </row>
    <row r="589" spans="2:12" x14ac:dyDescent="0.3">
      <c r="B589" s="10">
        <f t="shared" si="90"/>
        <v>582</v>
      </c>
      <c r="C589" s="11">
        <f t="shared" ca="1" si="91"/>
        <v>44385</v>
      </c>
      <c r="D589" s="10" t="str">
        <f t="shared" ca="1" si="92"/>
        <v>MOTO</v>
      </c>
      <c r="E589" s="10" t="str">
        <f t="shared" ca="1" si="93"/>
        <v>UTSO-1957</v>
      </c>
      <c r="F589" s="12" t="str">
        <f t="shared" ca="1" si="94"/>
        <v>07:34</v>
      </c>
      <c r="G589" s="12" t="str">
        <f t="shared" ca="1" si="95"/>
        <v>15:41</v>
      </c>
      <c r="H589" s="12">
        <f t="shared" ca="1" si="96"/>
        <v>0.33819444444444446</v>
      </c>
      <c r="I589" s="10" t="str">
        <f t="shared" ca="1" si="97"/>
        <v>Cartão</v>
      </c>
      <c r="J589" s="13">
        <f t="shared" ca="1" si="98"/>
        <v>73.050000000000011</v>
      </c>
      <c r="K589" s="10" t="str">
        <f t="shared" ca="1" si="99"/>
        <v>A1</v>
      </c>
      <c r="L589" s="10" t="s">
        <v>18</v>
      </c>
    </row>
    <row r="590" spans="2:12" x14ac:dyDescent="0.3">
      <c r="B590" s="10">
        <f t="shared" si="90"/>
        <v>583</v>
      </c>
      <c r="C590" s="11">
        <f t="shared" ca="1" si="91"/>
        <v>44267</v>
      </c>
      <c r="D590" s="10" t="str">
        <f t="shared" ca="1" si="92"/>
        <v>MOTO</v>
      </c>
      <c r="E590" s="10" t="str">
        <f t="shared" ca="1" si="93"/>
        <v>GSXP-2864</v>
      </c>
      <c r="F590" s="12" t="str">
        <f t="shared" ca="1" si="94"/>
        <v>09:58</v>
      </c>
      <c r="G590" s="12" t="str">
        <f t="shared" ca="1" si="95"/>
        <v>13:07</v>
      </c>
      <c r="H590" s="12">
        <f t="shared" ca="1" si="96"/>
        <v>0.13125000000000003</v>
      </c>
      <c r="I590" s="10" t="str">
        <f t="shared" ca="1" si="97"/>
        <v>Cartão</v>
      </c>
      <c r="J590" s="13">
        <f t="shared" ca="1" si="98"/>
        <v>28.350000000000009</v>
      </c>
      <c r="K590" s="10" t="str">
        <f t="shared" ca="1" si="99"/>
        <v>A1</v>
      </c>
      <c r="L590" s="10" t="s">
        <v>18</v>
      </c>
    </row>
    <row r="591" spans="2:12" x14ac:dyDescent="0.3">
      <c r="B591" s="10">
        <f t="shared" si="90"/>
        <v>584</v>
      </c>
      <c r="C591" s="11">
        <f t="shared" ca="1" si="91"/>
        <v>44254</v>
      </c>
      <c r="D591" s="10" t="str">
        <f t="shared" ca="1" si="92"/>
        <v>CARRO PEQUENO</v>
      </c>
      <c r="E591" s="10" t="str">
        <f t="shared" ca="1" si="93"/>
        <v>MKSF-1530</v>
      </c>
      <c r="F591" s="12" t="str">
        <f t="shared" ca="1" si="94"/>
        <v>09:15</v>
      </c>
      <c r="G591" s="12" t="str">
        <f t="shared" ca="1" si="95"/>
        <v>15:14</v>
      </c>
      <c r="H591" s="12">
        <f t="shared" ca="1" si="96"/>
        <v>0.2493055555555555</v>
      </c>
      <c r="I591" s="10" t="str">
        <f t="shared" ca="1" si="97"/>
        <v>Dinheiro</v>
      </c>
      <c r="J591" s="13">
        <f t="shared" ca="1" si="98"/>
        <v>71.799999999999983</v>
      </c>
      <c r="K591" s="10" t="str">
        <f t="shared" ca="1" si="99"/>
        <v>C2</v>
      </c>
      <c r="L591" s="10" t="s">
        <v>18</v>
      </c>
    </row>
    <row r="592" spans="2:12" x14ac:dyDescent="0.3">
      <c r="B592" s="10">
        <f t="shared" si="90"/>
        <v>585</v>
      </c>
      <c r="C592" s="11">
        <f t="shared" ca="1" si="91"/>
        <v>44442</v>
      </c>
      <c r="D592" s="10" t="str">
        <f t="shared" ca="1" si="92"/>
        <v>MOTO</v>
      </c>
      <c r="E592" s="10" t="str">
        <f t="shared" ca="1" si="93"/>
        <v>RAWL-8043</v>
      </c>
      <c r="F592" s="12" t="str">
        <f t="shared" ca="1" si="94"/>
        <v>09:30</v>
      </c>
      <c r="G592" s="12" t="str">
        <f t="shared" ca="1" si="95"/>
        <v>15:45</v>
      </c>
      <c r="H592" s="12">
        <f t="shared" ca="1" si="96"/>
        <v>0.26041666666666669</v>
      </c>
      <c r="I592" s="10" t="str">
        <f t="shared" ca="1" si="97"/>
        <v>Cartão</v>
      </c>
      <c r="J592" s="13">
        <f t="shared" ca="1" si="98"/>
        <v>56.25</v>
      </c>
      <c r="K592" s="10" t="str">
        <f t="shared" ca="1" si="99"/>
        <v>A1</v>
      </c>
      <c r="L592" s="10" t="s">
        <v>18</v>
      </c>
    </row>
    <row r="593" spans="2:12" x14ac:dyDescent="0.3">
      <c r="B593" s="10">
        <f t="shared" si="90"/>
        <v>586</v>
      </c>
      <c r="C593" s="11">
        <f t="shared" ca="1" si="91"/>
        <v>44197</v>
      </c>
      <c r="D593" s="10" t="str">
        <f t="shared" ca="1" si="92"/>
        <v>MOTO</v>
      </c>
      <c r="E593" s="10" t="str">
        <f t="shared" ca="1" si="93"/>
        <v>BLMK-1844</v>
      </c>
      <c r="F593" s="12" t="str">
        <f t="shared" ca="1" si="94"/>
        <v>07:35</v>
      </c>
      <c r="G593" s="12" t="str">
        <f t="shared" ca="1" si="95"/>
        <v>13:15</v>
      </c>
      <c r="H593" s="12">
        <f t="shared" ca="1" si="96"/>
        <v>0.23611111111111116</v>
      </c>
      <c r="I593" s="10" t="str">
        <f t="shared" ca="1" si="97"/>
        <v>Cartão</v>
      </c>
      <c r="J593" s="13">
        <f t="shared" ca="1" si="98"/>
        <v>51.000000000000014</v>
      </c>
      <c r="K593" s="10" t="str">
        <f t="shared" ca="1" si="99"/>
        <v>A3</v>
      </c>
      <c r="L593" s="10" t="s">
        <v>18</v>
      </c>
    </row>
    <row r="594" spans="2:12" x14ac:dyDescent="0.3">
      <c r="B594" s="10">
        <f t="shared" si="90"/>
        <v>587</v>
      </c>
      <c r="C594" s="11">
        <f t="shared" ca="1" si="91"/>
        <v>44346</v>
      </c>
      <c r="D594" s="10" t="str">
        <f t="shared" ca="1" si="92"/>
        <v>CARRO PEQUENO</v>
      </c>
      <c r="E594" s="10" t="str">
        <f t="shared" ca="1" si="93"/>
        <v>LUUJ-4085</v>
      </c>
      <c r="F594" s="12" t="str">
        <f t="shared" ca="1" si="94"/>
        <v>09:53</v>
      </c>
      <c r="G594" s="12" t="str">
        <f t="shared" ca="1" si="95"/>
        <v>15:42</v>
      </c>
      <c r="H594" s="12">
        <f t="shared" ca="1" si="96"/>
        <v>0.24236111111111114</v>
      </c>
      <c r="I594" s="10" t="str">
        <f t="shared" ca="1" si="97"/>
        <v>Cartão</v>
      </c>
      <c r="J594" s="13">
        <f t="shared" ca="1" si="98"/>
        <v>69.800000000000011</v>
      </c>
      <c r="K594" s="10" t="str">
        <f t="shared" ca="1" si="99"/>
        <v>C4</v>
      </c>
      <c r="L594" s="10" t="s">
        <v>18</v>
      </c>
    </row>
    <row r="595" spans="2:12" x14ac:dyDescent="0.3">
      <c r="B595" s="10">
        <f t="shared" si="90"/>
        <v>588</v>
      </c>
      <c r="C595" s="11">
        <f t="shared" ca="1" si="91"/>
        <v>44439</v>
      </c>
      <c r="D595" s="10" t="str">
        <f t="shared" ca="1" si="92"/>
        <v>CARRO GRANDE</v>
      </c>
      <c r="E595" s="10" t="str">
        <f t="shared" ca="1" si="93"/>
        <v>HPLP-6666</v>
      </c>
      <c r="F595" s="12" t="str">
        <f t="shared" ca="1" si="94"/>
        <v>10:25</v>
      </c>
      <c r="G595" s="12" t="str">
        <f t="shared" ca="1" si="95"/>
        <v>13:23</v>
      </c>
      <c r="H595" s="12">
        <f t="shared" ca="1" si="96"/>
        <v>0.12361111111111117</v>
      </c>
      <c r="I595" s="10" t="str">
        <f t="shared" ca="1" si="97"/>
        <v>Cartão</v>
      </c>
      <c r="J595" s="13">
        <f t="shared" ca="1" si="98"/>
        <v>59.333333333333364</v>
      </c>
      <c r="K595" s="10" t="str">
        <f t="shared" ca="1" si="99"/>
        <v>B5</v>
      </c>
      <c r="L595" s="10" t="s">
        <v>18</v>
      </c>
    </row>
    <row r="596" spans="2:12" x14ac:dyDescent="0.3">
      <c r="B596" s="10">
        <f t="shared" si="90"/>
        <v>589</v>
      </c>
      <c r="C596" s="11">
        <f t="shared" ca="1" si="91"/>
        <v>44468</v>
      </c>
      <c r="D596" s="10" t="str">
        <f t="shared" ca="1" si="92"/>
        <v>CARRO MÉDIO</v>
      </c>
      <c r="E596" s="10" t="str">
        <f t="shared" ca="1" si="93"/>
        <v>HHDY-6884</v>
      </c>
      <c r="F596" s="12" t="str">
        <f t="shared" ca="1" si="94"/>
        <v>08:31</v>
      </c>
      <c r="G596" s="12" t="str">
        <f t="shared" ca="1" si="95"/>
        <v>12:26</v>
      </c>
      <c r="H596" s="12">
        <f t="shared" ca="1" si="96"/>
        <v>0.16319444444444448</v>
      </c>
      <c r="I596" s="10" t="str">
        <f t="shared" ca="1" si="97"/>
        <v>Cartão</v>
      </c>
      <c r="J596" s="13">
        <f t="shared" ca="1" si="98"/>
        <v>58.750000000000014</v>
      </c>
      <c r="K596" s="10" t="str">
        <f t="shared" ca="1" si="99"/>
        <v>C4</v>
      </c>
      <c r="L596" s="10" t="s">
        <v>18</v>
      </c>
    </row>
    <row r="597" spans="2:12" x14ac:dyDescent="0.3">
      <c r="B597" s="10">
        <f t="shared" si="90"/>
        <v>590</v>
      </c>
      <c r="C597" s="11">
        <f t="shared" ca="1" si="91"/>
        <v>44309</v>
      </c>
      <c r="D597" s="10" t="str">
        <f t="shared" ca="1" si="92"/>
        <v>CARRO MÉDIO</v>
      </c>
      <c r="E597" s="10" t="str">
        <f t="shared" ca="1" si="93"/>
        <v>ZHBT-7999</v>
      </c>
      <c r="F597" s="12" t="str">
        <f t="shared" ca="1" si="94"/>
        <v>11:37</v>
      </c>
      <c r="G597" s="12" t="str">
        <f t="shared" ca="1" si="95"/>
        <v>15:28</v>
      </c>
      <c r="H597" s="12">
        <f t="shared" ca="1" si="96"/>
        <v>0.16041666666666671</v>
      </c>
      <c r="I597" s="10" t="str">
        <f t="shared" ca="1" si="97"/>
        <v>Cartão</v>
      </c>
      <c r="J597" s="13">
        <f t="shared" ca="1" si="98"/>
        <v>57.750000000000014</v>
      </c>
      <c r="K597" s="10" t="str">
        <f t="shared" ca="1" si="99"/>
        <v>B5</v>
      </c>
      <c r="L597" s="10" t="s">
        <v>18</v>
      </c>
    </row>
    <row r="598" spans="2:12" x14ac:dyDescent="0.3">
      <c r="B598" s="10">
        <f t="shared" si="90"/>
        <v>591</v>
      </c>
      <c r="C598" s="11">
        <f t="shared" ca="1" si="91"/>
        <v>44346</v>
      </c>
      <c r="D598" s="10" t="str">
        <f t="shared" ca="1" si="92"/>
        <v>CARRO PEQUENO</v>
      </c>
      <c r="E598" s="10" t="str">
        <f t="shared" ca="1" si="93"/>
        <v>BEVB-7944</v>
      </c>
      <c r="F598" s="12" t="str">
        <f t="shared" ca="1" si="94"/>
        <v>11:12</v>
      </c>
      <c r="G598" s="12" t="str">
        <f t="shared" ca="1" si="95"/>
        <v>12:46</v>
      </c>
      <c r="H598" s="12">
        <f t="shared" ca="1" si="96"/>
        <v>6.5277777777777823E-2</v>
      </c>
      <c r="I598" s="10" t="str">
        <f t="shared" ca="1" si="97"/>
        <v>Dinheiro</v>
      </c>
      <c r="J598" s="13">
        <f t="shared" ca="1" si="98"/>
        <v>18.800000000000011</v>
      </c>
      <c r="K598" s="10" t="str">
        <f t="shared" ca="1" si="99"/>
        <v>A3</v>
      </c>
      <c r="L598" s="10" t="s">
        <v>18</v>
      </c>
    </row>
    <row r="599" spans="2:12" x14ac:dyDescent="0.3">
      <c r="B599" s="10">
        <f t="shared" si="90"/>
        <v>592</v>
      </c>
      <c r="C599" s="11">
        <f t="shared" ca="1" si="91"/>
        <v>44425</v>
      </c>
      <c r="D599" s="10" t="str">
        <f t="shared" ca="1" si="92"/>
        <v>MOTO</v>
      </c>
      <c r="E599" s="10" t="str">
        <f t="shared" ca="1" si="93"/>
        <v>XIFP-4121</v>
      </c>
      <c r="F599" s="12" t="str">
        <f t="shared" ca="1" si="94"/>
        <v>07:50</v>
      </c>
      <c r="G599" s="12" t="str">
        <f t="shared" ca="1" si="95"/>
        <v>15:15</v>
      </c>
      <c r="H599" s="12">
        <f t="shared" ca="1" si="96"/>
        <v>0.30902777777777773</v>
      </c>
      <c r="I599" s="10" t="str">
        <f t="shared" ca="1" si="97"/>
        <v>Cartão</v>
      </c>
      <c r="J599" s="13">
        <f t="shared" ca="1" si="98"/>
        <v>66.75</v>
      </c>
      <c r="K599" s="10" t="str">
        <f t="shared" ca="1" si="99"/>
        <v>A5</v>
      </c>
      <c r="L599" s="10" t="s">
        <v>18</v>
      </c>
    </row>
    <row r="600" spans="2:12" x14ac:dyDescent="0.3">
      <c r="B600" s="10">
        <f t="shared" si="90"/>
        <v>593</v>
      </c>
      <c r="C600" s="11">
        <f t="shared" ca="1" si="91"/>
        <v>44277</v>
      </c>
      <c r="D600" s="10" t="str">
        <f t="shared" ca="1" si="92"/>
        <v>CARRO GRANDE</v>
      </c>
      <c r="E600" s="10" t="str">
        <f t="shared" ca="1" si="93"/>
        <v>VTBU-7851</v>
      </c>
      <c r="F600" s="12" t="str">
        <f t="shared" ca="1" si="94"/>
        <v>08:01</v>
      </c>
      <c r="G600" s="12" t="str">
        <f t="shared" ca="1" si="95"/>
        <v>12:03</v>
      </c>
      <c r="H600" s="12">
        <f t="shared" ca="1" si="96"/>
        <v>0.16805555555555551</v>
      </c>
      <c r="I600" s="10" t="str">
        <f t="shared" ca="1" si="97"/>
        <v>Cartão</v>
      </c>
      <c r="J600" s="13">
        <f t="shared" ca="1" si="98"/>
        <v>80.666666666666643</v>
      </c>
      <c r="K600" s="10" t="str">
        <f t="shared" ca="1" si="99"/>
        <v>B5</v>
      </c>
      <c r="L600" s="10" t="s">
        <v>18</v>
      </c>
    </row>
    <row r="601" spans="2:12" x14ac:dyDescent="0.3">
      <c r="B601" s="10">
        <f t="shared" si="90"/>
        <v>594</v>
      </c>
      <c r="C601" s="11">
        <f t="shared" ca="1" si="91"/>
        <v>44346</v>
      </c>
      <c r="D601" s="10" t="str">
        <f t="shared" ca="1" si="92"/>
        <v>MOTO</v>
      </c>
      <c r="E601" s="10" t="str">
        <f t="shared" ca="1" si="93"/>
        <v>TIET-3950</v>
      </c>
      <c r="F601" s="12" t="str">
        <f t="shared" ca="1" si="94"/>
        <v>10:05</v>
      </c>
      <c r="G601" s="12" t="str">
        <f t="shared" ca="1" si="95"/>
        <v>12:01</v>
      </c>
      <c r="H601" s="12">
        <f t="shared" ca="1" si="96"/>
        <v>8.0555555555555547E-2</v>
      </c>
      <c r="I601" s="10" t="str">
        <f t="shared" ca="1" si="97"/>
        <v>Cartão</v>
      </c>
      <c r="J601" s="13">
        <f t="shared" ca="1" si="98"/>
        <v>17.399999999999999</v>
      </c>
      <c r="K601" s="10" t="str">
        <f t="shared" ca="1" si="99"/>
        <v>C3</v>
      </c>
      <c r="L601" s="10" t="s">
        <v>18</v>
      </c>
    </row>
    <row r="602" spans="2:12" x14ac:dyDescent="0.3">
      <c r="B602" s="10">
        <f t="shared" si="90"/>
        <v>595</v>
      </c>
      <c r="C602" s="11">
        <f t="shared" ca="1" si="91"/>
        <v>44257</v>
      </c>
      <c r="D602" s="10" t="str">
        <f t="shared" ca="1" si="92"/>
        <v>CARRO GRANDE</v>
      </c>
      <c r="E602" s="10" t="str">
        <f t="shared" ca="1" si="93"/>
        <v>QQVW-7057</v>
      </c>
      <c r="F602" s="12" t="str">
        <f t="shared" ca="1" si="94"/>
        <v>10:19</v>
      </c>
      <c r="G602" s="12" t="str">
        <f t="shared" ca="1" si="95"/>
        <v>14:25</v>
      </c>
      <c r="H602" s="12">
        <f t="shared" ca="1" si="96"/>
        <v>0.17083333333333334</v>
      </c>
      <c r="I602" s="10" t="str">
        <f t="shared" ca="1" si="97"/>
        <v>Cartão</v>
      </c>
      <c r="J602" s="13">
        <f t="shared" ca="1" si="98"/>
        <v>82</v>
      </c>
      <c r="K602" s="10" t="str">
        <f t="shared" ca="1" si="99"/>
        <v>A2</v>
      </c>
      <c r="L602" s="10" t="s">
        <v>18</v>
      </c>
    </row>
    <row r="603" spans="2:12" x14ac:dyDescent="0.3">
      <c r="B603" s="10">
        <f t="shared" si="90"/>
        <v>596</v>
      </c>
      <c r="C603" s="11">
        <f t="shared" ca="1" si="91"/>
        <v>44353</v>
      </c>
      <c r="D603" s="10" t="str">
        <f t="shared" ca="1" si="92"/>
        <v>CARRO MÉDIO</v>
      </c>
      <c r="E603" s="10" t="str">
        <f t="shared" ca="1" si="93"/>
        <v>TQWB-1358</v>
      </c>
      <c r="F603" s="12" t="str">
        <f t="shared" ca="1" si="94"/>
        <v>10:31</v>
      </c>
      <c r="G603" s="12" t="str">
        <f t="shared" ca="1" si="95"/>
        <v>15:57</v>
      </c>
      <c r="H603" s="12">
        <f t="shared" ca="1" si="96"/>
        <v>0.22638888888888881</v>
      </c>
      <c r="I603" s="10" t="str">
        <f t="shared" ca="1" si="97"/>
        <v>Dinheiro</v>
      </c>
      <c r="J603" s="13">
        <f t="shared" ca="1" si="98"/>
        <v>81.499999999999972</v>
      </c>
      <c r="K603" s="10" t="str">
        <f t="shared" ca="1" si="99"/>
        <v>B5</v>
      </c>
      <c r="L603" s="10" t="s">
        <v>18</v>
      </c>
    </row>
    <row r="604" spans="2:12" x14ac:dyDescent="0.3">
      <c r="B604" s="10">
        <f t="shared" si="90"/>
        <v>597</v>
      </c>
      <c r="C604" s="11">
        <f t="shared" ca="1" si="91"/>
        <v>44330</v>
      </c>
      <c r="D604" s="10" t="str">
        <f t="shared" ca="1" si="92"/>
        <v>CARRO PEQUENO</v>
      </c>
      <c r="E604" s="10" t="str">
        <f t="shared" ca="1" si="93"/>
        <v>ESYE-9803</v>
      </c>
      <c r="F604" s="12" t="str">
        <f t="shared" ca="1" si="94"/>
        <v>07:10</v>
      </c>
      <c r="G604" s="12" t="str">
        <f t="shared" ca="1" si="95"/>
        <v>15:38</v>
      </c>
      <c r="H604" s="12">
        <f t="shared" ca="1" si="96"/>
        <v>0.3527777777777778</v>
      </c>
      <c r="I604" s="10" t="str">
        <f t="shared" ca="1" si="97"/>
        <v>Dinheiro</v>
      </c>
      <c r="J604" s="13">
        <f t="shared" ca="1" si="98"/>
        <v>101.6</v>
      </c>
      <c r="K604" s="10" t="str">
        <f t="shared" ca="1" si="99"/>
        <v>C5</v>
      </c>
      <c r="L604" s="10" t="s">
        <v>18</v>
      </c>
    </row>
    <row r="605" spans="2:12" x14ac:dyDescent="0.3">
      <c r="B605" s="10">
        <f t="shared" si="90"/>
        <v>598</v>
      </c>
      <c r="C605" s="11">
        <f t="shared" ca="1" si="91"/>
        <v>44289</v>
      </c>
      <c r="D605" s="10" t="str">
        <f t="shared" ca="1" si="92"/>
        <v>MOTO</v>
      </c>
      <c r="E605" s="10" t="str">
        <f t="shared" ca="1" si="93"/>
        <v>IWNT-9499</v>
      </c>
      <c r="F605" s="12" t="str">
        <f t="shared" ca="1" si="94"/>
        <v>11:42</v>
      </c>
      <c r="G605" s="12" t="str">
        <f t="shared" ca="1" si="95"/>
        <v>12:01</v>
      </c>
      <c r="H605" s="12">
        <f t="shared" ca="1" si="96"/>
        <v>1.3194444444444453E-2</v>
      </c>
      <c r="I605" s="10" t="str">
        <f t="shared" ca="1" si="97"/>
        <v>Dinheiro</v>
      </c>
      <c r="J605" s="13">
        <f t="shared" ca="1" si="98"/>
        <v>2.8500000000000019</v>
      </c>
      <c r="K605" s="10" t="str">
        <f t="shared" ca="1" si="99"/>
        <v>B5</v>
      </c>
      <c r="L605" s="10" t="s">
        <v>18</v>
      </c>
    </row>
    <row r="606" spans="2:12" x14ac:dyDescent="0.3">
      <c r="B606" s="10">
        <f t="shared" si="90"/>
        <v>599</v>
      </c>
      <c r="C606" s="11">
        <f t="shared" ca="1" si="91"/>
        <v>44279</v>
      </c>
      <c r="D606" s="10" t="str">
        <f t="shared" ca="1" si="92"/>
        <v>CARRO GRANDE</v>
      </c>
      <c r="E606" s="10" t="str">
        <f t="shared" ca="1" si="93"/>
        <v>FBUR-4605</v>
      </c>
      <c r="F606" s="12" t="str">
        <f t="shared" ca="1" si="94"/>
        <v>09:24</v>
      </c>
      <c r="G606" s="12" t="str">
        <f t="shared" ca="1" si="95"/>
        <v>15:30</v>
      </c>
      <c r="H606" s="12">
        <f t="shared" ca="1" si="96"/>
        <v>0.25416666666666671</v>
      </c>
      <c r="I606" s="10" t="str">
        <f t="shared" ca="1" si="97"/>
        <v>Dinheiro</v>
      </c>
      <c r="J606" s="13">
        <f t="shared" ca="1" si="98"/>
        <v>122.00000000000003</v>
      </c>
      <c r="K606" s="10" t="str">
        <f t="shared" ca="1" si="99"/>
        <v>C1</v>
      </c>
      <c r="L606" s="10" t="s">
        <v>18</v>
      </c>
    </row>
    <row r="607" spans="2:12" x14ac:dyDescent="0.3">
      <c r="B607" s="10">
        <f t="shared" si="90"/>
        <v>600</v>
      </c>
      <c r="C607" s="11">
        <f t="shared" ca="1" si="91"/>
        <v>44384</v>
      </c>
      <c r="D607" s="10" t="str">
        <f t="shared" ca="1" si="92"/>
        <v>CARRO PEQUENO</v>
      </c>
      <c r="E607" s="10" t="str">
        <f t="shared" ca="1" si="93"/>
        <v>QOMZ-8623</v>
      </c>
      <c r="F607" s="12" t="str">
        <f t="shared" ca="1" si="94"/>
        <v>08:57</v>
      </c>
      <c r="G607" s="12" t="str">
        <f t="shared" ca="1" si="95"/>
        <v>14:54</v>
      </c>
      <c r="H607" s="12">
        <f t="shared" ca="1" si="96"/>
        <v>0.24791666666666673</v>
      </c>
      <c r="I607" s="10" t="str">
        <f t="shared" ca="1" si="97"/>
        <v>Dinheiro</v>
      </c>
      <c r="J607" s="13">
        <f t="shared" ca="1" si="98"/>
        <v>71.400000000000006</v>
      </c>
      <c r="K607" s="10" t="str">
        <f t="shared" ca="1" si="99"/>
        <v>C3</v>
      </c>
      <c r="L607" s="10" t="s">
        <v>18</v>
      </c>
    </row>
    <row r="608" spans="2:12" x14ac:dyDescent="0.3">
      <c r="B608" s="10">
        <f t="shared" si="90"/>
        <v>601</v>
      </c>
      <c r="C608" s="11">
        <f t="shared" ca="1" si="91"/>
        <v>44272</v>
      </c>
      <c r="D608" s="10" t="str">
        <f t="shared" ca="1" si="92"/>
        <v>CARRO PEQUENO</v>
      </c>
      <c r="E608" s="10" t="str">
        <f t="shared" ca="1" si="93"/>
        <v>LVVT-1814</v>
      </c>
      <c r="F608" s="12" t="str">
        <f t="shared" ca="1" si="94"/>
        <v>10:55</v>
      </c>
      <c r="G608" s="12" t="str">
        <f t="shared" ca="1" si="95"/>
        <v>14:06</v>
      </c>
      <c r="H608" s="12">
        <f t="shared" ca="1" si="96"/>
        <v>0.13263888888888892</v>
      </c>
      <c r="I608" s="10" t="str">
        <f t="shared" ca="1" si="97"/>
        <v>Cartão</v>
      </c>
      <c r="J608" s="13">
        <f t="shared" ca="1" si="98"/>
        <v>38.20000000000001</v>
      </c>
      <c r="K608" s="10" t="str">
        <f t="shared" ca="1" si="99"/>
        <v>B4</v>
      </c>
      <c r="L608" s="10" t="s">
        <v>18</v>
      </c>
    </row>
    <row r="609" spans="2:12" x14ac:dyDescent="0.3">
      <c r="B609" s="10">
        <f t="shared" si="90"/>
        <v>602</v>
      </c>
      <c r="C609" s="11">
        <f t="shared" ca="1" si="91"/>
        <v>44436</v>
      </c>
      <c r="D609" s="10" t="str">
        <f t="shared" ca="1" si="92"/>
        <v>MOTO</v>
      </c>
      <c r="E609" s="10" t="str">
        <f t="shared" ca="1" si="93"/>
        <v>FEMC-5938</v>
      </c>
      <c r="F609" s="12" t="str">
        <f t="shared" ca="1" si="94"/>
        <v>09:25</v>
      </c>
      <c r="G609" s="12" t="str">
        <f t="shared" ca="1" si="95"/>
        <v>13:36</v>
      </c>
      <c r="H609" s="12">
        <f t="shared" ca="1" si="96"/>
        <v>0.17430555555555555</v>
      </c>
      <c r="I609" s="10" t="str">
        <f t="shared" ca="1" si="97"/>
        <v>Cartão</v>
      </c>
      <c r="J609" s="13">
        <f t="shared" ca="1" si="98"/>
        <v>37.650000000000006</v>
      </c>
      <c r="K609" s="10" t="str">
        <f t="shared" ca="1" si="99"/>
        <v>B2</v>
      </c>
      <c r="L609" s="10" t="s">
        <v>18</v>
      </c>
    </row>
    <row r="610" spans="2:12" x14ac:dyDescent="0.3">
      <c r="B610" s="10">
        <f t="shared" si="90"/>
        <v>603</v>
      </c>
      <c r="C610" s="11">
        <f t="shared" ca="1" si="91"/>
        <v>44358</v>
      </c>
      <c r="D610" s="10" t="str">
        <f t="shared" ca="1" si="92"/>
        <v>CARRO GRANDE</v>
      </c>
      <c r="E610" s="10" t="str">
        <f t="shared" ca="1" si="93"/>
        <v>TIVG-1602</v>
      </c>
      <c r="F610" s="12" t="str">
        <f t="shared" ca="1" si="94"/>
        <v>06:17</v>
      </c>
      <c r="G610" s="12" t="str">
        <f t="shared" ca="1" si="95"/>
        <v>13:57</v>
      </c>
      <c r="H610" s="12">
        <f t="shared" ca="1" si="96"/>
        <v>0.31944444444444436</v>
      </c>
      <c r="I610" s="10" t="str">
        <f t="shared" ca="1" si="97"/>
        <v>Cartão</v>
      </c>
      <c r="J610" s="13">
        <f t="shared" ca="1" si="98"/>
        <v>153.33333333333329</v>
      </c>
      <c r="K610" s="10" t="str">
        <f t="shared" ca="1" si="99"/>
        <v>A3</v>
      </c>
      <c r="L610" s="10" t="s">
        <v>18</v>
      </c>
    </row>
    <row r="611" spans="2:12" x14ac:dyDescent="0.3">
      <c r="B611" s="10">
        <f t="shared" si="90"/>
        <v>604</v>
      </c>
      <c r="C611" s="11">
        <f t="shared" ca="1" si="91"/>
        <v>44389</v>
      </c>
      <c r="D611" s="10" t="str">
        <f t="shared" ca="1" si="92"/>
        <v>CARRO PEQUENO</v>
      </c>
      <c r="E611" s="10" t="str">
        <f t="shared" ca="1" si="93"/>
        <v>JXKC-2431</v>
      </c>
      <c r="F611" s="12" t="str">
        <f t="shared" ca="1" si="94"/>
        <v>08:10</v>
      </c>
      <c r="G611" s="12" t="str">
        <f t="shared" ca="1" si="95"/>
        <v>15:16</v>
      </c>
      <c r="H611" s="12">
        <f t="shared" ca="1" si="96"/>
        <v>0.29583333333333345</v>
      </c>
      <c r="I611" s="10" t="str">
        <f t="shared" ca="1" si="97"/>
        <v>Dinheiro</v>
      </c>
      <c r="J611" s="13">
        <f t="shared" ca="1" si="98"/>
        <v>85.200000000000045</v>
      </c>
      <c r="K611" s="10" t="str">
        <f t="shared" ca="1" si="99"/>
        <v>C5</v>
      </c>
      <c r="L611" s="10" t="s">
        <v>18</v>
      </c>
    </row>
    <row r="612" spans="2:12" x14ac:dyDescent="0.3">
      <c r="B612" s="10">
        <f t="shared" si="90"/>
        <v>605</v>
      </c>
      <c r="C612" s="11">
        <f t="shared" ca="1" si="91"/>
        <v>44384</v>
      </c>
      <c r="D612" s="10" t="str">
        <f t="shared" ca="1" si="92"/>
        <v>MOTO</v>
      </c>
      <c r="E612" s="10" t="str">
        <f t="shared" ca="1" si="93"/>
        <v>PQPR-5562</v>
      </c>
      <c r="F612" s="12" t="str">
        <f t="shared" ca="1" si="94"/>
        <v>06:47</v>
      </c>
      <c r="G612" s="12" t="str">
        <f t="shared" ca="1" si="95"/>
        <v>13:02</v>
      </c>
      <c r="H612" s="12">
        <f t="shared" ca="1" si="96"/>
        <v>0.26041666666666663</v>
      </c>
      <c r="I612" s="10" t="str">
        <f t="shared" ca="1" si="97"/>
        <v>Cartão</v>
      </c>
      <c r="J612" s="13">
        <f t="shared" ca="1" si="98"/>
        <v>56.249999999999993</v>
      </c>
      <c r="K612" s="10" t="str">
        <f t="shared" ca="1" si="99"/>
        <v>A5</v>
      </c>
      <c r="L612" s="10" t="s">
        <v>18</v>
      </c>
    </row>
    <row r="613" spans="2:12" x14ac:dyDescent="0.3">
      <c r="B613" s="10">
        <f t="shared" si="90"/>
        <v>606</v>
      </c>
      <c r="C613" s="11">
        <f t="shared" ca="1" si="91"/>
        <v>44318</v>
      </c>
      <c r="D613" s="10" t="str">
        <f t="shared" ca="1" si="92"/>
        <v>CARRO GRANDE</v>
      </c>
      <c r="E613" s="10" t="str">
        <f t="shared" ca="1" si="93"/>
        <v>MADT-8446</v>
      </c>
      <c r="F613" s="12" t="str">
        <f t="shared" ca="1" si="94"/>
        <v>09:55</v>
      </c>
      <c r="G613" s="12" t="str">
        <f t="shared" ca="1" si="95"/>
        <v>12:23</v>
      </c>
      <c r="H613" s="12">
        <f t="shared" ca="1" si="96"/>
        <v>0.10277777777777775</v>
      </c>
      <c r="I613" s="10" t="str">
        <f t="shared" ca="1" si="97"/>
        <v>Dinheiro</v>
      </c>
      <c r="J613" s="13">
        <f t="shared" ca="1" si="98"/>
        <v>49.333333333333314</v>
      </c>
      <c r="K613" s="10" t="str">
        <f t="shared" ca="1" si="99"/>
        <v>A5</v>
      </c>
      <c r="L613" s="10" t="s">
        <v>18</v>
      </c>
    </row>
    <row r="614" spans="2:12" x14ac:dyDescent="0.3">
      <c r="B614" s="10">
        <f t="shared" si="90"/>
        <v>607</v>
      </c>
      <c r="C614" s="11">
        <f t="shared" ca="1" si="91"/>
        <v>44229</v>
      </c>
      <c r="D614" s="10" t="str">
        <f t="shared" ca="1" si="92"/>
        <v>CARRO MÉDIO</v>
      </c>
      <c r="E614" s="10" t="str">
        <f t="shared" ca="1" si="93"/>
        <v>FLRQ-1850</v>
      </c>
      <c r="F614" s="12" t="str">
        <f t="shared" ca="1" si="94"/>
        <v>07:14</v>
      </c>
      <c r="G614" s="12" t="str">
        <f t="shared" ca="1" si="95"/>
        <v>13:32</v>
      </c>
      <c r="H614" s="12">
        <f t="shared" ca="1" si="96"/>
        <v>0.26250000000000001</v>
      </c>
      <c r="I614" s="10" t="str">
        <f t="shared" ca="1" si="97"/>
        <v>Dinheiro</v>
      </c>
      <c r="J614" s="13">
        <f t="shared" ca="1" si="98"/>
        <v>94.500000000000014</v>
      </c>
      <c r="K614" s="10" t="str">
        <f t="shared" ca="1" si="99"/>
        <v>A1</v>
      </c>
      <c r="L614" s="10" t="s">
        <v>18</v>
      </c>
    </row>
    <row r="615" spans="2:12" x14ac:dyDescent="0.3">
      <c r="B615" s="10">
        <f t="shared" si="90"/>
        <v>608</v>
      </c>
      <c r="C615" s="11">
        <f t="shared" ca="1" si="91"/>
        <v>44298</v>
      </c>
      <c r="D615" s="10" t="str">
        <f t="shared" ca="1" si="92"/>
        <v>CARRO PEQUENO</v>
      </c>
      <c r="E615" s="10" t="str">
        <f t="shared" ca="1" si="93"/>
        <v>XRHL-5364</v>
      </c>
      <c r="F615" s="12" t="str">
        <f t="shared" ca="1" si="94"/>
        <v>07:39</v>
      </c>
      <c r="G615" s="12" t="str">
        <f t="shared" ca="1" si="95"/>
        <v>12:02</v>
      </c>
      <c r="H615" s="12">
        <f t="shared" ca="1" si="96"/>
        <v>0.18263888888888885</v>
      </c>
      <c r="I615" s="10" t="str">
        <f t="shared" ca="1" si="97"/>
        <v>Dinheiro</v>
      </c>
      <c r="J615" s="13">
        <f t="shared" ca="1" si="98"/>
        <v>52.599999999999994</v>
      </c>
      <c r="K615" s="10" t="str">
        <f t="shared" ca="1" si="99"/>
        <v>C2</v>
      </c>
      <c r="L615" s="10" t="s">
        <v>18</v>
      </c>
    </row>
    <row r="616" spans="2:12" x14ac:dyDescent="0.3">
      <c r="B616" s="10">
        <f t="shared" si="90"/>
        <v>609</v>
      </c>
      <c r="C616" s="11">
        <f t="shared" ca="1" si="91"/>
        <v>44361</v>
      </c>
      <c r="D616" s="10" t="str">
        <f t="shared" ca="1" si="92"/>
        <v>MOTO</v>
      </c>
      <c r="E616" s="10" t="str">
        <f t="shared" ca="1" si="93"/>
        <v>UNLQ-8413</v>
      </c>
      <c r="F616" s="12" t="str">
        <f t="shared" ca="1" si="94"/>
        <v>07:07</v>
      </c>
      <c r="G616" s="12" t="str">
        <f t="shared" ca="1" si="95"/>
        <v>12:13</v>
      </c>
      <c r="H616" s="12">
        <f t="shared" ca="1" si="96"/>
        <v>0.21249999999999997</v>
      </c>
      <c r="I616" s="10" t="str">
        <f t="shared" ca="1" si="97"/>
        <v>Cartão</v>
      </c>
      <c r="J616" s="13">
        <f t="shared" ca="1" si="98"/>
        <v>45.9</v>
      </c>
      <c r="K616" s="10" t="str">
        <f t="shared" ca="1" si="99"/>
        <v>B4</v>
      </c>
      <c r="L616" s="10" t="s">
        <v>18</v>
      </c>
    </row>
    <row r="617" spans="2:12" x14ac:dyDescent="0.3">
      <c r="B617" s="10">
        <f t="shared" si="90"/>
        <v>610</v>
      </c>
      <c r="C617" s="11">
        <f t="shared" ca="1" si="91"/>
        <v>44356</v>
      </c>
      <c r="D617" s="10" t="str">
        <f t="shared" ca="1" si="92"/>
        <v>CARRO PEQUENO</v>
      </c>
      <c r="E617" s="10" t="str">
        <f t="shared" ca="1" si="93"/>
        <v>RELP-6594</v>
      </c>
      <c r="F617" s="12" t="str">
        <f t="shared" ca="1" si="94"/>
        <v>06:24</v>
      </c>
      <c r="G617" s="12" t="str">
        <f t="shared" ca="1" si="95"/>
        <v>14:57</v>
      </c>
      <c r="H617" s="12">
        <f t="shared" ca="1" si="96"/>
        <v>0.35625000000000001</v>
      </c>
      <c r="I617" s="10" t="str">
        <f t="shared" ca="1" si="97"/>
        <v>Cartão</v>
      </c>
      <c r="J617" s="13">
        <f t="shared" ca="1" si="98"/>
        <v>102.60000000000001</v>
      </c>
      <c r="K617" s="10" t="str">
        <f t="shared" ca="1" si="99"/>
        <v>A3</v>
      </c>
      <c r="L617" s="10" t="s">
        <v>18</v>
      </c>
    </row>
    <row r="618" spans="2:12" x14ac:dyDescent="0.3">
      <c r="B618" s="10">
        <f t="shared" si="90"/>
        <v>611</v>
      </c>
      <c r="C618" s="11">
        <f t="shared" ca="1" si="91"/>
        <v>44442</v>
      </c>
      <c r="D618" s="10" t="str">
        <f t="shared" ca="1" si="92"/>
        <v>CARRO GRANDE</v>
      </c>
      <c r="E618" s="10" t="str">
        <f t="shared" ca="1" si="93"/>
        <v>CKWX-4250</v>
      </c>
      <c r="F618" s="12" t="str">
        <f t="shared" ca="1" si="94"/>
        <v>08:18</v>
      </c>
      <c r="G618" s="12" t="str">
        <f t="shared" ca="1" si="95"/>
        <v>14:43</v>
      </c>
      <c r="H618" s="12">
        <f t="shared" ca="1" si="96"/>
        <v>0.2673611111111111</v>
      </c>
      <c r="I618" s="10" t="str">
        <f t="shared" ca="1" si="97"/>
        <v>Dinheiro</v>
      </c>
      <c r="J618" s="13">
        <f t="shared" ca="1" si="98"/>
        <v>128.33333333333331</v>
      </c>
      <c r="K618" s="10" t="str">
        <f t="shared" ca="1" si="99"/>
        <v>A2</v>
      </c>
      <c r="L618" s="10" t="s">
        <v>18</v>
      </c>
    </row>
    <row r="619" spans="2:12" x14ac:dyDescent="0.3">
      <c r="B619" s="10">
        <f t="shared" si="90"/>
        <v>612</v>
      </c>
      <c r="C619" s="11">
        <f t="shared" ca="1" si="91"/>
        <v>44373</v>
      </c>
      <c r="D619" s="10" t="str">
        <f t="shared" ca="1" si="92"/>
        <v>CARRO PEQUENO</v>
      </c>
      <c r="E619" s="10" t="str">
        <f t="shared" ca="1" si="93"/>
        <v>KFZR-4004</v>
      </c>
      <c r="F619" s="12" t="str">
        <f t="shared" ca="1" si="94"/>
        <v>06:30</v>
      </c>
      <c r="G619" s="12" t="str">
        <f t="shared" ca="1" si="95"/>
        <v>14:07</v>
      </c>
      <c r="H619" s="12">
        <f t="shared" ca="1" si="96"/>
        <v>0.31736111111111115</v>
      </c>
      <c r="I619" s="10" t="str">
        <f t="shared" ca="1" si="97"/>
        <v>Cartão</v>
      </c>
      <c r="J619" s="13">
        <f t="shared" ca="1" si="98"/>
        <v>91.4</v>
      </c>
      <c r="K619" s="10" t="str">
        <f t="shared" ca="1" si="99"/>
        <v>B3</v>
      </c>
      <c r="L619" s="10" t="s">
        <v>18</v>
      </c>
    </row>
    <row r="620" spans="2:12" x14ac:dyDescent="0.3">
      <c r="B620" s="10">
        <f t="shared" si="90"/>
        <v>613</v>
      </c>
      <c r="C620" s="11">
        <f t="shared" ca="1" si="91"/>
        <v>44365</v>
      </c>
      <c r="D620" s="10" t="str">
        <f t="shared" ca="1" si="92"/>
        <v>CARRO PEQUENO</v>
      </c>
      <c r="E620" s="10" t="str">
        <f t="shared" ca="1" si="93"/>
        <v>IQKG-6509</v>
      </c>
      <c r="F620" s="12" t="str">
        <f t="shared" ca="1" si="94"/>
        <v>10:52</v>
      </c>
      <c r="G620" s="12" t="str">
        <f t="shared" ca="1" si="95"/>
        <v>14:58</v>
      </c>
      <c r="H620" s="12">
        <f t="shared" ca="1" si="96"/>
        <v>0.17083333333333334</v>
      </c>
      <c r="I620" s="10" t="str">
        <f t="shared" ca="1" si="97"/>
        <v>Cartão</v>
      </c>
      <c r="J620" s="13">
        <f t="shared" ca="1" si="98"/>
        <v>49.199999999999996</v>
      </c>
      <c r="K620" s="10" t="str">
        <f t="shared" ca="1" si="99"/>
        <v>C2</v>
      </c>
      <c r="L620" s="10" t="s">
        <v>18</v>
      </c>
    </row>
    <row r="621" spans="2:12" x14ac:dyDescent="0.3">
      <c r="B621" s="10">
        <f t="shared" si="90"/>
        <v>614</v>
      </c>
      <c r="C621" s="11">
        <f t="shared" ca="1" si="91"/>
        <v>44240</v>
      </c>
      <c r="D621" s="10" t="str">
        <f t="shared" ca="1" si="92"/>
        <v>CARRO GRANDE</v>
      </c>
      <c r="E621" s="10" t="str">
        <f t="shared" ca="1" si="93"/>
        <v>ISWP-2874</v>
      </c>
      <c r="F621" s="12" t="str">
        <f t="shared" ca="1" si="94"/>
        <v>11:03</v>
      </c>
      <c r="G621" s="12" t="str">
        <f t="shared" ca="1" si="95"/>
        <v>13:17</v>
      </c>
      <c r="H621" s="12">
        <f t="shared" ca="1" si="96"/>
        <v>9.3055555555555558E-2</v>
      </c>
      <c r="I621" s="10" t="str">
        <f t="shared" ca="1" si="97"/>
        <v>Cartão</v>
      </c>
      <c r="J621" s="13">
        <f t="shared" ca="1" si="98"/>
        <v>44.666666666666671</v>
      </c>
      <c r="K621" s="10" t="str">
        <f t="shared" ca="1" si="99"/>
        <v>C3</v>
      </c>
      <c r="L621" s="10" t="s">
        <v>18</v>
      </c>
    </row>
    <row r="622" spans="2:12" x14ac:dyDescent="0.3">
      <c r="B622" s="10">
        <f t="shared" si="90"/>
        <v>615</v>
      </c>
      <c r="C622" s="11">
        <f t="shared" ca="1" si="91"/>
        <v>44369</v>
      </c>
      <c r="D622" s="10" t="str">
        <f t="shared" ca="1" si="92"/>
        <v>CARRO PEQUENO</v>
      </c>
      <c r="E622" s="10" t="str">
        <f t="shared" ca="1" si="93"/>
        <v>DNJM-4772</v>
      </c>
      <c r="F622" s="12" t="str">
        <f t="shared" ca="1" si="94"/>
        <v>09:57</v>
      </c>
      <c r="G622" s="12" t="str">
        <f t="shared" ca="1" si="95"/>
        <v>13:47</v>
      </c>
      <c r="H622" s="12">
        <f t="shared" ca="1" si="96"/>
        <v>0.15972222222222221</v>
      </c>
      <c r="I622" s="10" t="str">
        <f t="shared" ca="1" si="97"/>
        <v>Cartão</v>
      </c>
      <c r="J622" s="13">
        <f t="shared" ca="1" si="98"/>
        <v>46</v>
      </c>
      <c r="K622" s="10" t="str">
        <f t="shared" ca="1" si="99"/>
        <v>B5</v>
      </c>
      <c r="L622" s="10" t="s">
        <v>18</v>
      </c>
    </row>
    <row r="623" spans="2:12" x14ac:dyDescent="0.3">
      <c r="B623" s="10">
        <f t="shared" si="90"/>
        <v>616</v>
      </c>
      <c r="C623" s="11">
        <f t="shared" ca="1" si="91"/>
        <v>44281</v>
      </c>
      <c r="D623" s="10" t="str">
        <f t="shared" ca="1" si="92"/>
        <v>MOTO</v>
      </c>
      <c r="E623" s="10" t="str">
        <f t="shared" ca="1" si="93"/>
        <v>QPEW-8484</v>
      </c>
      <c r="F623" s="12" t="str">
        <f t="shared" ca="1" si="94"/>
        <v>11:09</v>
      </c>
      <c r="G623" s="12" t="str">
        <f t="shared" ca="1" si="95"/>
        <v>14:11</v>
      </c>
      <c r="H623" s="12">
        <f t="shared" ca="1" si="96"/>
        <v>0.12638888888888888</v>
      </c>
      <c r="I623" s="10" t="str">
        <f t="shared" ca="1" si="97"/>
        <v>Cartão</v>
      </c>
      <c r="J623" s="13">
        <f t="shared" ca="1" si="98"/>
        <v>27.299999999999997</v>
      </c>
      <c r="K623" s="10" t="str">
        <f t="shared" ca="1" si="99"/>
        <v>A1</v>
      </c>
      <c r="L623" s="10" t="s">
        <v>18</v>
      </c>
    </row>
    <row r="624" spans="2:12" x14ac:dyDescent="0.3">
      <c r="B624" s="10">
        <f t="shared" si="90"/>
        <v>617</v>
      </c>
      <c r="C624" s="11">
        <f t="shared" ca="1" si="91"/>
        <v>44465</v>
      </c>
      <c r="D624" s="10" t="str">
        <f t="shared" ca="1" si="92"/>
        <v>CARRO PEQUENO</v>
      </c>
      <c r="E624" s="10" t="str">
        <f t="shared" ca="1" si="93"/>
        <v>DPUK-3221</v>
      </c>
      <c r="F624" s="12" t="str">
        <f t="shared" ca="1" si="94"/>
        <v>10:34</v>
      </c>
      <c r="G624" s="12" t="str">
        <f t="shared" ca="1" si="95"/>
        <v>13:42</v>
      </c>
      <c r="H624" s="12">
        <f t="shared" ca="1" si="96"/>
        <v>0.13055555555555554</v>
      </c>
      <c r="I624" s="10" t="str">
        <f t="shared" ca="1" si="97"/>
        <v>Cartão</v>
      </c>
      <c r="J624" s="13">
        <f t="shared" ca="1" si="98"/>
        <v>37.599999999999994</v>
      </c>
      <c r="K624" s="10" t="str">
        <f t="shared" ca="1" si="99"/>
        <v>B4</v>
      </c>
      <c r="L624" s="10" t="s">
        <v>18</v>
      </c>
    </row>
    <row r="625" spans="2:12" x14ac:dyDescent="0.3">
      <c r="B625" s="10">
        <f t="shared" si="90"/>
        <v>618</v>
      </c>
      <c r="C625" s="11">
        <f t="shared" ca="1" si="91"/>
        <v>44381</v>
      </c>
      <c r="D625" s="10" t="str">
        <f t="shared" ca="1" si="92"/>
        <v>MOTO</v>
      </c>
      <c r="E625" s="10" t="str">
        <f t="shared" ca="1" si="93"/>
        <v>YDFW-5455</v>
      </c>
      <c r="F625" s="12" t="str">
        <f t="shared" ca="1" si="94"/>
        <v>11:52</v>
      </c>
      <c r="G625" s="12" t="str">
        <f t="shared" ca="1" si="95"/>
        <v>14:23</v>
      </c>
      <c r="H625" s="12">
        <f t="shared" ca="1" si="96"/>
        <v>0.10486111111111107</v>
      </c>
      <c r="I625" s="10" t="str">
        <f t="shared" ca="1" si="97"/>
        <v>Dinheiro</v>
      </c>
      <c r="J625" s="13">
        <f t="shared" ca="1" si="98"/>
        <v>22.649999999999991</v>
      </c>
      <c r="K625" s="10" t="str">
        <f t="shared" ca="1" si="99"/>
        <v>A1</v>
      </c>
      <c r="L625" s="10" t="s">
        <v>18</v>
      </c>
    </row>
    <row r="626" spans="2:12" x14ac:dyDescent="0.3">
      <c r="B626" s="10">
        <f t="shared" si="90"/>
        <v>619</v>
      </c>
      <c r="C626" s="11">
        <f t="shared" ca="1" si="91"/>
        <v>44457</v>
      </c>
      <c r="D626" s="10" t="str">
        <f t="shared" ca="1" si="92"/>
        <v>CARRO PEQUENO</v>
      </c>
      <c r="E626" s="10" t="str">
        <f t="shared" ca="1" si="93"/>
        <v>XCDM-5825</v>
      </c>
      <c r="F626" s="12" t="str">
        <f t="shared" ca="1" si="94"/>
        <v>06:06</v>
      </c>
      <c r="G626" s="12" t="str">
        <f t="shared" ca="1" si="95"/>
        <v>15:36</v>
      </c>
      <c r="H626" s="12">
        <f t="shared" ca="1" si="96"/>
        <v>0.39583333333333337</v>
      </c>
      <c r="I626" s="10" t="str">
        <f t="shared" ca="1" si="97"/>
        <v>Dinheiro</v>
      </c>
      <c r="J626" s="13">
        <f t="shared" ca="1" si="98"/>
        <v>114</v>
      </c>
      <c r="K626" s="10" t="str">
        <f t="shared" ca="1" si="99"/>
        <v>A3</v>
      </c>
      <c r="L626" s="10" t="s">
        <v>18</v>
      </c>
    </row>
    <row r="627" spans="2:12" x14ac:dyDescent="0.3">
      <c r="B627" s="10">
        <f t="shared" si="90"/>
        <v>620</v>
      </c>
      <c r="C627" s="11">
        <f t="shared" ca="1" si="91"/>
        <v>44362</v>
      </c>
      <c r="D627" s="10" t="str">
        <f t="shared" ca="1" si="92"/>
        <v>CARRO GRANDE</v>
      </c>
      <c r="E627" s="10" t="str">
        <f t="shared" ca="1" si="93"/>
        <v>NVSV-3648</v>
      </c>
      <c r="F627" s="12" t="str">
        <f t="shared" ca="1" si="94"/>
        <v>07:23</v>
      </c>
      <c r="G627" s="12" t="str">
        <f t="shared" ca="1" si="95"/>
        <v>12:03</v>
      </c>
      <c r="H627" s="12">
        <f t="shared" ca="1" si="96"/>
        <v>0.19444444444444442</v>
      </c>
      <c r="I627" s="10" t="str">
        <f t="shared" ca="1" si="97"/>
        <v>Cartão</v>
      </c>
      <c r="J627" s="13">
        <f t="shared" ca="1" si="98"/>
        <v>93.333333333333314</v>
      </c>
      <c r="K627" s="10" t="str">
        <f t="shared" ca="1" si="99"/>
        <v>C2</v>
      </c>
      <c r="L627" s="10" t="s">
        <v>18</v>
      </c>
    </row>
    <row r="628" spans="2:12" x14ac:dyDescent="0.3">
      <c r="B628" s="10">
        <f t="shared" si="90"/>
        <v>621</v>
      </c>
      <c r="C628" s="11">
        <f t="shared" ca="1" si="91"/>
        <v>44297</v>
      </c>
      <c r="D628" s="10" t="str">
        <f t="shared" ca="1" si="92"/>
        <v>CARRO PEQUENO</v>
      </c>
      <c r="E628" s="10" t="str">
        <f t="shared" ca="1" si="93"/>
        <v>VBGW-5010</v>
      </c>
      <c r="F628" s="12" t="str">
        <f t="shared" ca="1" si="94"/>
        <v>11:04</v>
      </c>
      <c r="G628" s="12" t="str">
        <f t="shared" ca="1" si="95"/>
        <v>14:50</v>
      </c>
      <c r="H628" s="12">
        <f t="shared" ca="1" si="96"/>
        <v>0.1569444444444445</v>
      </c>
      <c r="I628" s="10" t="str">
        <f t="shared" ca="1" si="97"/>
        <v>Dinheiro</v>
      </c>
      <c r="J628" s="13">
        <f t="shared" ca="1" si="98"/>
        <v>45.200000000000017</v>
      </c>
      <c r="K628" s="10" t="str">
        <f t="shared" ca="1" si="99"/>
        <v>B2</v>
      </c>
      <c r="L628" s="10" t="s">
        <v>18</v>
      </c>
    </row>
    <row r="629" spans="2:12" x14ac:dyDescent="0.3">
      <c r="B629" s="10">
        <f t="shared" si="90"/>
        <v>622</v>
      </c>
      <c r="C629" s="11">
        <f t="shared" ca="1" si="91"/>
        <v>44205</v>
      </c>
      <c r="D629" s="10" t="str">
        <f t="shared" ca="1" si="92"/>
        <v>CARRO PEQUENO</v>
      </c>
      <c r="E629" s="10" t="str">
        <f t="shared" ca="1" si="93"/>
        <v>AAIX-1659</v>
      </c>
      <c r="F629" s="12" t="str">
        <f t="shared" ca="1" si="94"/>
        <v>09:57</v>
      </c>
      <c r="G629" s="12" t="str">
        <f t="shared" ca="1" si="95"/>
        <v>15:01</v>
      </c>
      <c r="H629" s="12">
        <f t="shared" ca="1" si="96"/>
        <v>0.21111111111111114</v>
      </c>
      <c r="I629" s="10" t="str">
        <f t="shared" ca="1" si="97"/>
        <v>Cartão</v>
      </c>
      <c r="J629" s="13">
        <f t="shared" ca="1" si="98"/>
        <v>60.800000000000011</v>
      </c>
      <c r="K629" s="10" t="str">
        <f t="shared" ca="1" si="99"/>
        <v>C2</v>
      </c>
      <c r="L629" s="10" t="s">
        <v>18</v>
      </c>
    </row>
    <row r="630" spans="2:12" x14ac:dyDescent="0.3">
      <c r="B630" s="10">
        <f t="shared" si="90"/>
        <v>623</v>
      </c>
      <c r="C630" s="11">
        <f t="shared" ca="1" si="91"/>
        <v>44449</v>
      </c>
      <c r="D630" s="10" t="str">
        <f t="shared" ca="1" si="92"/>
        <v>CARRO MÉDIO</v>
      </c>
      <c r="E630" s="10" t="str">
        <f t="shared" ca="1" si="93"/>
        <v>SKNZ-2698</v>
      </c>
      <c r="F630" s="12" t="str">
        <f t="shared" ca="1" si="94"/>
        <v>07:56</v>
      </c>
      <c r="G630" s="12" t="str">
        <f t="shared" ca="1" si="95"/>
        <v>13:17</v>
      </c>
      <c r="H630" s="12">
        <f t="shared" ca="1" si="96"/>
        <v>0.22291666666666671</v>
      </c>
      <c r="I630" s="10" t="str">
        <f t="shared" ca="1" si="97"/>
        <v>Cartão</v>
      </c>
      <c r="J630" s="13">
        <f t="shared" ca="1" si="98"/>
        <v>80.250000000000028</v>
      </c>
      <c r="K630" s="10" t="str">
        <f t="shared" ca="1" si="99"/>
        <v>C4</v>
      </c>
      <c r="L630" s="10" t="s">
        <v>18</v>
      </c>
    </row>
    <row r="631" spans="2:12" x14ac:dyDescent="0.3">
      <c r="B631" s="10">
        <f t="shared" si="90"/>
        <v>624</v>
      </c>
      <c r="C631" s="11">
        <f t="shared" ca="1" si="91"/>
        <v>44296</v>
      </c>
      <c r="D631" s="10" t="str">
        <f t="shared" ca="1" si="92"/>
        <v>CARRO MÉDIO</v>
      </c>
      <c r="E631" s="10" t="str">
        <f t="shared" ca="1" si="93"/>
        <v>FIPB-6414</v>
      </c>
      <c r="F631" s="12" t="str">
        <f t="shared" ca="1" si="94"/>
        <v>11:47</v>
      </c>
      <c r="G631" s="12" t="str">
        <f t="shared" ca="1" si="95"/>
        <v>13:42</v>
      </c>
      <c r="H631" s="12">
        <f t="shared" ca="1" si="96"/>
        <v>7.9861111111111105E-2</v>
      </c>
      <c r="I631" s="10" t="str">
        <f t="shared" ca="1" si="97"/>
        <v>Cartão</v>
      </c>
      <c r="J631" s="13">
        <f t="shared" ca="1" si="98"/>
        <v>28.749999999999996</v>
      </c>
      <c r="K631" s="10" t="str">
        <f t="shared" ca="1" si="99"/>
        <v>B5</v>
      </c>
      <c r="L631" s="10" t="s">
        <v>18</v>
      </c>
    </row>
    <row r="632" spans="2:12" x14ac:dyDescent="0.3">
      <c r="B632" s="10">
        <f t="shared" si="90"/>
        <v>625</v>
      </c>
      <c r="C632" s="11">
        <f t="shared" ca="1" si="91"/>
        <v>44424</v>
      </c>
      <c r="D632" s="10" t="str">
        <f t="shared" ca="1" si="92"/>
        <v>CARRO GRANDE</v>
      </c>
      <c r="E632" s="10" t="str">
        <f t="shared" ca="1" si="93"/>
        <v>WNQE-6987</v>
      </c>
      <c r="F632" s="12" t="str">
        <f t="shared" ca="1" si="94"/>
        <v>09:49</v>
      </c>
      <c r="G632" s="12" t="str">
        <f t="shared" ca="1" si="95"/>
        <v>13:50</v>
      </c>
      <c r="H632" s="12">
        <f t="shared" ca="1" si="96"/>
        <v>0.16736111111111118</v>
      </c>
      <c r="I632" s="10" t="str">
        <f t="shared" ca="1" si="97"/>
        <v>Dinheiro</v>
      </c>
      <c r="J632" s="13">
        <f t="shared" ca="1" si="98"/>
        <v>80.333333333333371</v>
      </c>
      <c r="K632" s="10" t="str">
        <f t="shared" ca="1" si="99"/>
        <v>C5</v>
      </c>
      <c r="L632" s="10" t="s">
        <v>18</v>
      </c>
    </row>
    <row r="633" spans="2:12" x14ac:dyDescent="0.3">
      <c r="B633" s="10">
        <f t="shared" si="90"/>
        <v>626</v>
      </c>
      <c r="C633" s="11">
        <f t="shared" ca="1" si="91"/>
        <v>44443</v>
      </c>
      <c r="D633" s="10" t="str">
        <f t="shared" ca="1" si="92"/>
        <v>CARRO MÉDIO</v>
      </c>
      <c r="E633" s="10" t="str">
        <f t="shared" ca="1" si="93"/>
        <v>YQIL-4727</v>
      </c>
      <c r="F633" s="12" t="str">
        <f t="shared" ca="1" si="94"/>
        <v>10:06</v>
      </c>
      <c r="G633" s="12" t="str">
        <f t="shared" ca="1" si="95"/>
        <v>14:24</v>
      </c>
      <c r="H633" s="12">
        <f t="shared" ca="1" si="96"/>
        <v>0.17916666666666664</v>
      </c>
      <c r="I633" s="10" t="str">
        <f t="shared" ca="1" si="97"/>
        <v>Dinheiro</v>
      </c>
      <c r="J633" s="13">
        <f t="shared" ca="1" si="98"/>
        <v>64.499999999999986</v>
      </c>
      <c r="K633" s="10" t="str">
        <f t="shared" ca="1" si="99"/>
        <v>B5</v>
      </c>
      <c r="L633" s="10" t="s">
        <v>18</v>
      </c>
    </row>
    <row r="634" spans="2:12" x14ac:dyDescent="0.3">
      <c r="B634" s="10">
        <f t="shared" si="90"/>
        <v>627</v>
      </c>
      <c r="C634" s="11">
        <f t="shared" ca="1" si="91"/>
        <v>44321</v>
      </c>
      <c r="D634" s="10" t="str">
        <f t="shared" ca="1" si="92"/>
        <v>CARRO GRANDE</v>
      </c>
      <c r="E634" s="10" t="str">
        <f t="shared" ca="1" si="93"/>
        <v>JCWA-5299</v>
      </c>
      <c r="F634" s="12" t="str">
        <f t="shared" ca="1" si="94"/>
        <v>11:07</v>
      </c>
      <c r="G634" s="12" t="str">
        <f t="shared" ca="1" si="95"/>
        <v>12:18</v>
      </c>
      <c r="H634" s="12">
        <f t="shared" ca="1" si="96"/>
        <v>4.9305555555555602E-2</v>
      </c>
      <c r="I634" s="10" t="str">
        <f t="shared" ca="1" si="97"/>
        <v>Cartão</v>
      </c>
      <c r="J634" s="13">
        <f t="shared" ca="1" si="98"/>
        <v>23.666666666666689</v>
      </c>
      <c r="K634" s="10" t="str">
        <f t="shared" ca="1" si="99"/>
        <v>A1</v>
      </c>
      <c r="L634" s="10" t="s">
        <v>18</v>
      </c>
    </row>
    <row r="635" spans="2:12" x14ac:dyDescent="0.3">
      <c r="B635" s="10">
        <f t="shared" si="90"/>
        <v>628</v>
      </c>
      <c r="C635" s="11">
        <f t="shared" ca="1" si="91"/>
        <v>44443</v>
      </c>
      <c r="D635" s="10" t="str">
        <f t="shared" ca="1" si="92"/>
        <v>MOTO</v>
      </c>
      <c r="E635" s="10" t="str">
        <f t="shared" ca="1" si="93"/>
        <v>SKPH-9846</v>
      </c>
      <c r="F635" s="12" t="str">
        <f t="shared" ca="1" si="94"/>
        <v>08:37</v>
      </c>
      <c r="G635" s="12" t="str">
        <f t="shared" ca="1" si="95"/>
        <v>12:44</v>
      </c>
      <c r="H635" s="12">
        <f t="shared" ca="1" si="96"/>
        <v>0.17152777777777778</v>
      </c>
      <c r="I635" s="10" t="str">
        <f t="shared" ca="1" si="97"/>
        <v>Dinheiro</v>
      </c>
      <c r="J635" s="13">
        <f t="shared" ca="1" si="98"/>
        <v>37.050000000000004</v>
      </c>
      <c r="K635" s="10" t="str">
        <f t="shared" ca="1" si="99"/>
        <v>B2</v>
      </c>
      <c r="L635" s="10" t="s">
        <v>18</v>
      </c>
    </row>
    <row r="636" spans="2:12" x14ac:dyDescent="0.3">
      <c r="B636" s="10">
        <f t="shared" si="90"/>
        <v>629</v>
      </c>
      <c r="C636" s="11">
        <f t="shared" ca="1" si="91"/>
        <v>44313</v>
      </c>
      <c r="D636" s="10" t="str">
        <f t="shared" ca="1" si="92"/>
        <v>MOTO</v>
      </c>
      <c r="E636" s="10" t="str">
        <f t="shared" ca="1" si="93"/>
        <v>RGMJ-9697</v>
      </c>
      <c r="F636" s="12" t="str">
        <f t="shared" ca="1" si="94"/>
        <v>10:29</v>
      </c>
      <c r="G636" s="12" t="str">
        <f t="shared" ca="1" si="95"/>
        <v>14:57</v>
      </c>
      <c r="H636" s="12">
        <f t="shared" ca="1" si="96"/>
        <v>0.18611111111111117</v>
      </c>
      <c r="I636" s="10" t="str">
        <f t="shared" ca="1" si="97"/>
        <v>Dinheiro</v>
      </c>
      <c r="J636" s="13">
        <f t="shared" ca="1" si="98"/>
        <v>40.200000000000017</v>
      </c>
      <c r="K636" s="10" t="str">
        <f t="shared" ca="1" si="99"/>
        <v>C2</v>
      </c>
      <c r="L636" s="10" t="s">
        <v>18</v>
      </c>
    </row>
    <row r="637" spans="2:12" x14ac:dyDescent="0.3">
      <c r="B637" s="10">
        <f t="shared" si="90"/>
        <v>630</v>
      </c>
      <c r="C637" s="11">
        <f t="shared" ca="1" si="91"/>
        <v>44398</v>
      </c>
      <c r="D637" s="10" t="str">
        <f t="shared" ca="1" si="92"/>
        <v>CARRO MÉDIO</v>
      </c>
      <c r="E637" s="10" t="str">
        <f t="shared" ca="1" si="93"/>
        <v>BHTF-1485</v>
      </c>
      <c r="F637" s="12" t="str">
        <f t="shared" ca="1" si="94"/>
        <v>06:03</v>
      </c>
      <c r="G637" s="12" t="str">
        <f t="shared" ca="1" si="95"/>
        <v>12:37</v>
      </c>
      <c r="H637" s="12">
        <f t="shared" ca="1" si="96"/>
        <v>0.27361111111111114</v>
      </c>
      <c r="I637" s="10" t="str">
        <f t="shared" ca="1" si="97"/>
        <v>Cartão</v>
      </c>
      <c r="J637" s="13">
        <f t="shared" ca="1" si="98"/>
        <v>98.500000000000014</v>
      </c>
      <c r="K637" s="10" t="str">
        <f t="shared" ca="1" si="99"/>
        <v>B4</v>
      </c>
      <c r="L637" s="10" t="s">
        <v>18</v>
      </c>
    </row>
    <row r="638" spans="2:12" x14ac:dyDescent="0.3">
      <c r="B638" s="10">
        <f t="shared" si="90"/>
        <v>631</v>
      </c>
      <c r="C638" s="11">
        <f t="shared" ca="1" si="91"/>
        <v>44386</v>
      </c>
      <c r="D638" s="10" t="str">
        <f t="shared" ca="1" si="92"/>
        <v>CARRO MÉDIO</v>
      </c>
      <c r="E638" s="10" t="str">
        <f t="shared" ca="1" si="93"/>
        <v>NQYK-1207</v>
      </c>
      <c r="F638" s="12" t="str">
        <f t="shared" ca="1" si="94"/>
        <v>11:25</v>
      </c>
      <c r="G638" s="12" t="str">
        <f t="shared" ca="1" si="95"/>
        <v>13:08</v>
      </c>
      <c r="H638" s="12">
        <f t="shared" ca="1" si="96"/>
        <v>7.1527777777777746E-2</v>
      </c>
      <c r="I638" s="10" t="str">
        <f t="shared" ca="1" si="97"/>
        <v>Cartão</v>
      </c>
      <c r="J638" s="13">
        <f t="shared" ca="1" si="98"/>
        <v>25.749999999999989</v>
      </c>
      <c r="K638" s="10" t="str">
        <f t="shared" ca="1" si="99"/>
        <v>C2</v>
      </c>
      <c r="L638" s="10" t="s">
        <v>18</v>
      </c>
    </row>
    <row r="639" spans="2:12" x14ac:dyDescent="0.3">
      <c r="B639" s="10">
        <f t="shared" si="90"/>
        <v>632</v>
      </c>
      <c r="C639" s="11">
        <f t="shared" ca="1" si="91"/>
        <v>44298</v>
      </c>
      <c r="D639" s="10" t="str">
        <f t="shared" ca="1" si="92"/>
        <v>MOTO</v>
      </c>
      <c r="E639" s="10" t="str">
        <f t="shared" ca="1" si="93"/>
        <v>CCTF-1329</v>
      </c>
      <c r="F639" s="12" t="str">
        <f t="shared" ca="1" si="94"/>
        <v>11:57</v>
      </c>
      <c r="G639" s="12" t="str">
        <f t="shared" ca="1" si="95"/>
        <v>15:18</v>
      </c>
      <c r="H639" s="12">
        <f t="shared" ca="1" si="96"/>
        <v>0.13958333333333345</v>
      </c>
      <c r="I639" s="10" t="str">
        <f t="shared" ca="1" si="97"/>
        <v>Cartão</v>
      </c>
      <c r="J639" s="13">
        <f t="shared" ca="1" si="98"/>
        <v>30.150000000000023</v>
      </c>
      <c r="K639" s="10" t="str">
        <f t="shared" ca="1" si="99"/>
        <v>C5</v>
      </c>
      <c r="L639" s="10" t="s">
        <v>18</v>
      </c>
    </row>
    <row r="640" spans="2:12" x14ac:dyDescent="0.3">
      <c r="B640" s="10">
        <f t="shared" si="90"/>
        <v>633</v>
      </c>
      <c r="C640" s="11">
        <f t="shared" ca="1" si="91"/>
        <v>44214</v>
      </c>
      <c r="D640" s="10" t="str">
        <f t="shared" ca="1" si="92"/>
        <v>CARRO PEQUENO</v>
      </c>
      <c r="E640" s="10" t="str">
        <f t="shared" ca="1" si="93"/>
        <v>XURP-6543</v>
      </c>
      <c r="F640" s="12" t="str">
        <f t="shared" ca="1" si="94"/>
        <v>10:03</v>
      </c>
      <c r="G640" s="12" t="str">
        <f t="shared" ca="1" si="95"/>
        <v>14:55</v>
      </c>
      <c r="H640" s="12">
        <f t="shared" ca="1" si="96"/>
        <v>0.20277777777777778</v>
      </c>
      <c r="I640" s="10" t="str">
        <f t="shared" ca="1" si="97"/>
        <v>Dinheiro</v>
      </c>
      <c r="J640" s="13">
        <f t="shared" ca="1" si="98"/>
        <v>58.400000000000006</v>
      </c>
      <c r="K640" s="10" t="str">
        <f t="shared" ca="1" si="99"/>
        <v>A5</v>
      </c>
      <c r="L640" s="10" t="s">
        <v>18</v>
      </c>
    </row>
    <row r="641" spans="2:12" x14ac:dyDescent="0.3">
      <c r="B641" s="10">
        <f t="shared" si="90"/>
        <v>634</v>
      </c>
      <c r="C641" s="11">
        <f t="shared" ca="1" si="91"/>
        <v>44419</v>
      </c>
      <c r="D641" s="10" t="str">
        <f t="shared" ca="1" si="92"/>
        <v>CARRO PEQUENO</v>
      </c>
      <c r="E641" s="10" t="str">
        <f t="shared" ca="1" si="93"/>
        <v>COTT-3475</v>
      </c>
      <c r="F641" s="12" t="str">
        <f t="shared" ca="1" si="94"/>
        <v>10:29</v>
      </c>
      <c r="G641" s="12" t="str">
        <f t="shared" ca="1" si="95"/>
        <v>15:41</v>
      </c>
      <c r="H641" s="12">
        <f t="shared" ca="1" si="96"/>
        <v>0.21666666666666673</v>
      </c>
      <c r="I641" s="10" t="str">
        <f t="shared" ca="1" si="97"/>
        <v>Cartão</v>
      </c>
      <c r="J641" s="13">
        <f t="shared" ca="1" si="98"/>
        <v>62.400000000000013</v>
      </c>
      <c r="K641" s="10" t="str">
        <f t="shared" ca="1" si="99"/>
        <v>A5</v>
      </c>
      <c r="L641" s="10" t="s">
        <v>18</v>
      </c>
    </row>
    <row r="642" spans="2:12" x14ac:dyDescent="0.3">
      <c r="B642" s="10">
        <f t="shared" si="90"/>
        <v>635</v>
      </c>
      <c r="C642" s="11">
        <f t="shared" ca="1" si="91"/>
        <v>44356</v>
      </c>
      <c r="D642" s="10" t="str">
        <f t="shared" ca="1" si="92"/>
        <v>CARRO GRANDE</v>
      </c>
      <c r="E642" s="10" t="str">
        <f t="shared" ca="1" si="93"/>
        <v>KGFQ-4469</v>
      </c>
      <c r="F642" s="12" t="str">
        <f t="shared" ca="1" si="94"/>
        <v>10:57</v>
      </c>
      <c r="G642" s="12" t="str">
        <f t="shared" ca="1" si="95"/>
        <v>13:44</v>
      </c>
      <c r="H642" s="12">
        <f t="shared" ca="1" si="96"/>
        <v>0.1159722222222222</v>
      </c>
      <c r="I642" s="10" t="str">
        <f t="shared" ca="1" si="97"/>
        <v>Dinheiro</v>
      </c>
      <c r="J642" s="13">
        <f t="shared" ca="1" si="98"/>
        <v>55.666666666666657</v>
      </c>
      <c r="K642" s="10" t="str">
        <f t="shared" ca="1" si="99"/>
        <v>B4</v>
      </c>
      <c r="L642" s="10" t="s">
        <v>18</v>
      </c>
    </row>
    <row r="643" spans="2:12" x14ac:dyDescent="0.3">
      <c r="B643" s="10">
        <f t="shared" si="90"/>
        <v>636</v>
      </c>
      <c r="C643" s="11">
        <f t="shared" ca="1" si="91"/>
        <v>44440</v>
      </c>
      <c r="D643" s="10" t="str">
        <f t="shared" ca="1" si="92"/>
        <v>CARRO MÉDIO</v>
      </c>
      <c r="E643" s="10" t="str">
        <f t="shared" ca="1" si="93"/>
        <v>YLTW-8280</v>
      </c>
      <c r="F643" s="12" t="str">
        <f t="shared" ca="1" si="94"/>
        <v>08:33</v>
      </c>
      <c r="G643" s="12" t="str">
        <f t="shared" ca="1" si="95"/>
        <v>14:34</v>
      </c>
      <c r="H643" s="12">
        <f t="shared" ca="1" si="96"/>
        <v>0.25069444444444439</v>
      </c>
      <c r="I643" s="10" t="str">
        <f t="shared" ca="1" si="97"/>
        <v>Cartão</v>
      </c>
      <c r="J643" s="13">
        <f t="shared" ca="1" si="98"/>
        <v>90.249999999999986</v>
      </c>
      <c r="K643" s="10" t="str">
        <f t="shared" ca="1" si="99"/>
        <v>A1</v>
      </c>
      <c r="L643" s="10" t="s">
        <v>18</v>
      </c>
    </row>
    <row r="644" spans="2:12" x14ac:dyDescent="0.3">
      <c r="B644" s="10">
        <f t="shared" si="90"/>
        <v>637</v>
      </c>
      <c r="C644" s="11">
        <f t="shared" ca="1" si="91"/>
        <v>44249</v>
      </c>
      <c r="D644" s="10" t="str">
        <f t="shared" ca="1" si="92"/>
        <v>CARRO GRANDE</v>
      </c>
      <c r="E644" s="10" t="str">
        <f t="shared" ca="1" si="93"/>
        <v>WLBS-4797</v>
      </c>
      <c r="F644" s="12" t="str">
        <f t="shared" ca="1" si="94"/>
        <v>06:43</v>
      </c>
      <c r="G644" s="12" t="str">
        <f t="shared" ca="1" si="95"/>
        <v>12:26</v>
      </c>
      <c r="H644" s="12">
        <f t="shared" ca="1" si="96"/>
        <v>0.23819444444444449</v>
      </c>
      <c r="I644" s="10" t="str">
        <f t="shared" ca="1" si="97"/>
        <v>Cartão</v>
      </c>
      <c r="J644" s="13">
        <f t="shared" ca="1" si="98"/>
        <v>114.33333333333336</v>
      </c>
      <c r="K644" s="10" t="str">
        <f t="shared" ca="1" si="99"/>
        <v>B3</v>
      </c>
      <c r="L644" s="10" t="s">
        <v>18</v>
      </c>
    </row>
    <row r="645" spans="2:12" x14ac:dyDescent="0.3">
      <c r="B645" s="10">
        <f t="shared" si="90"/>
        <v>638</v>
      </c>
      <c r="C645" s="11">
        <f t="shared" ca="1" si="91"/>
        <v>44417</v>
      </c>
      <c r="D645" s="10" t="str">
        <f t="shared" ca="1" si="92"/>
        <v>MOTO</v>
      </c>
      <c r="E645" s="10" t="str">
        <f t="shared" ca="1" si="93"/>
        <v>CXAO-8237</v>
      </c>
      <c r="F645" s="12" t="str">
        <f t="shared" ca="1" si="94"/>
        <v>06:01</v>
      </c>
      <c r="G645" s="12" t="str">
        <f t="shared" ca="1" si="95"/>
        <v>14:39</v>
      </c>
      <c r="H645" s="12">
        <f t="shared" ca="1" si="96"/>
        <v>0.35972222222222228</v>
      </c>
      <c r="I645" s="10" t="str">
        <f t="shared" ca="1" si="97"/>
        <v>Dinheiro</v>
      </c>
      <c r="J645" s="13">
        <f t="shared" ca="1" si="98"/>
        <v>77.700000000000017</v>
      </c>
      <c r="K645" s="10" t="str">
        <f t="shared" ca="1" si="99"/>
        <v>C4</v>
      </c>
      <c r="L645" s="10" t="s">
        <v>18</v>
      </c>
    </row>
    <row r="646" spans="2:12" x14ac:dyDescent="0.3">
      <c r="B646" s="10">
        <f t="shared" si="90"/>
        <v>639</v>
      </c>
      <c r="C646" s="11">
        <f t="shared" ca="1" si="91"/>
        <v>44394</v>
      </c>
      <c r="D646" s="10" t="str">
        <f t="shared" ca="1" si="92"/>
        <v>CARRO PEQUENO</v>
      </c>
      <c r="E646" s="10" t="str">
        <f t="shared" ca="1" si="93"/>
        <v>ZYFR-9152</v>
      </c>
      <c r="F646" s="12" t="str">
        <f t="shared" ca="1" si="94"/>
        <v>08:48</v>
      </c>
      <c r="G646" s="12" t="str">
        <f t="shared" ca="1" si="95"/>
        <v>12:47</v>
      </c>
      <c r="H646" s="12">
        <f t="shared" ca="1" si="96"/>
        <v>0.16597222222222219</v>
      </c>
      <c r="I646" s="10" t="str">
        <f t="shared" ca="1" si="97"/>
        <v>Dinheiro</v>
      </c>
      <c r="J646" s="13">
        <f t="shared" ca="1" si="98"/>
        <v>47.79999999999999</v>
      </c>
      <c r="K646" s="10" t="str">
        <f t="shared" ca="1" si="99"/>
        <v>B4</v>
      </c>
      <c r="L646" s="10" t="s">
        <v>18</v>
      </c>
    </row>
    <row r="647" spans="2:12" x14ac:dyDescent="0.3">
      <c r="B647" s="10">
        <f t="shared" si="90"/>
        <v>640</v>
      </c>
      <c r="C647" s="11">
        <f t="shared" ca="1" si="91"/>
        <v>44336</v>
      </c>
      <c r="D647" s="10" t="str">
        <f t="shared" ca="1" si="92"/>
        <v>CARRO MÉDIO</v>
      </c>
      <c r="E647" s="10" t="str">
        <f t="shared" ca="1" si="93"/>
        <v>PBHJ-7358</v>
      </c>
      <c r="F647" s="12" t="str">
        <f t="shared" ca="1" si="94"/>
        <v>07:02</v>
      </c>
      <c r="G647" s="12" t="str">
        <f t="shared" ca="1" si="95"/>
        <v>13:38</v>
      </c>
      <c r="H647" s="12">
        <f t="shared" ca="1" si="96"/>
        <v>0.27499999999999997</v>
      </c>
      <c r="I647" s="10" t="str">
        <f t="shared" ca="1" si="97"/>
        <v>Dinheiro</v>
      </c>
      <c r="J647" s="13">
        <f t="shared" ca="1" si="98"/>
        <v>99</v>
      </c>
      <c r="K647" s="10" t="str">
        <f t="shared" ca="1" si="99"/>
        <v>B4</v>
      </c>
      <c r="L647" s="10" t="s">
        <v>18</v>
      </c>
    </row>
    <row r="648" spans="2:12" x14ac:dyDescent="0.3">
      <c r="B648" s="10">
        <f t="shared" si="90"/>
        <v>641</v>
      </c>
      <c r="C648" s="11">
        <f t="shared" ca="1" si="91"/>
        <v>44267</v>
      </c>
      <c r="D648" s="10" t="str">
        <f t="shared" ca="1" si="92"/>
        <v>CARRO GRANDE</v>
      </c>
      <c r="E648" s="10" t="str">
        <f t="shared" ca="1" si="93"/>
        <v>SODQ-6345</v>
      </c>
      <c r="F648" s="12" t="str">
        <f t="shared" ca="1" si="94"/>
        <v>08:14</v>
      </c>
      <c r="G648" s="12" t="str">
        <f t="shared" ca="1" si="95"/>
        <v>15:38</v>
      </c>
      <c r="H648" s="12">
        <f t="shared" ca="1" si="96"/>
        <v>0.3083333333333334</v>
      </c>
      <c r="I648" s="10" t="str">
        <f t="shared" ca="1" si="97"/>
        <v>Cartão</v>
      </c>
      <c r="J648" s="13">
        <f t="shared" ca="1" si="98"/>
        <v>148.00000000000006</v>
      </c>
      <c r="K648" s="10" t="str">
        <f t="shared" ca="1" si="99"/>
        <v>A4</v>
      </c>
      <c r="L648" s="10" t="s">
        <v>18</v>
      </c>
    </row>
    <row r="649" spans="2:12" x14ac:dyDescent="0.3">
      <c r="B649" s="10">
        <f t="shared" ref="B649:B712" si="100">ROW(A642)</f>
        <v>642</v>
      </c>
      <c r="C649" s="11">
        <f t="shared" ref="C649:C712" ca="1" si="101">DATE(2021,RANDBETWEEN(1,9),RANDBETWEEN(1,31))</f>
        <v>44295</v>
      </c>
      <c r="D649" s="10" t="str">
        <f t="shared" ref="D649:D712" ca="1" si="102">CHOOSE(RANDBETWEEN(1,4),$D$2,$D$3,$D$4,$D$5)</f>
        <v>CARRO MÉDIO</v>
      </c>
      <c r="E649" s="10" t="str">
        <f t="shared" ref="E649:E712" ca="1" si="103">CHAR(RANDBETWEEN(65,90))&amp;CHAR(RANDBETWEEN(65,90))&amp;CHAR(RANDBETWEEN(65,90))&amp;CHAR(RANDBETWEEN(65,90))&amp;"-"&amp;RANDBETWEEN(1111,9999)</f>
        <v>TQIT-1937</v>
      </c>
      <c r="F649" s="12" t="str">
        <f t="shared" ref="F649:F712" ca="1" si="104">TEXT(RANDBETWEEN(6,11)&amp;":"&amp;RANDBETWEEN(1,59),"HH:MM")</f>
        <v>07:48</v>
      </c>
      <c r="G649" s="12" t="str">
        <f t="shared" ref="G649:G712" ca="1" si="105">TEXT(RANDBETWEEN(12,15)&amp;":"&amp;RANDBETWEEN(1,59),"HH:MM")</f>
        <v>13:23</v>
      </c>
      <c r="H649" s="12">
        <f t="shared" ref="H649:H712" ca="1" si="106">G649-F649</f>
        <v>0.2326388888888889</v>
      </c>
      <c r="I649" s="10" t="str">
        <f t="shared" ref="I649:I712" ca="1" si="107">CHOOSE(RANDBETWEEN(1,2),"Cartão","Dinheiro")</f>
        <v>Cartão</v>
      </c>
      <c r="J649" s="13">
        <f t="shared" ref="J649:J712" ca="1" si="108">H649*24*IF(D649=$D$2,$E$2,IF(D649=$D$3,$E$3,IF(D649=$D$4,$E$4,IF(D649=$D$5,$E$5))))</f>
        <v>83.750000000000014</v>
      </c>
      <c r="K649" s="10" t="str">
        <f t="shared" ref="K649:K712" ca="1" si="109">CHOOSE(RANDBETWEEN(1,15),"A1","A2","A3","A4","A5","B1","B2","B3","B4","B5","C1","C2","C3","C4","C5")</f>
        <v>A3</v>
      </c>
      <c r="L649" s="10" t="s">
        <v>18</v>
      </c>
    </row>
    <row r="650" spans="2:12" x14ac:dyDescent="0.3">
      <c r="B650" s="10">
        <f t="shared" si="100"/>
        <v>643</v>
      </c>
      <c r="C650" s="11">
        <f t="shared" ca="1" si="101"/>
        <v>44452</v>
      </c>
      <c r="D650" s="10" t="str">
        <f t="shared" ca="1" si="102"/>
        <v>CARRO PEQUENO</v>
      </c>
      <c r="E650" s="10" t="str">
        <f t="shared" ca="1" si="103"/>
        <v>DBEX-6693</v>
      </c>
      <c r="F650" s="12" t="str">
        <f t="shared" ca="1" si="104"/>
        <v>11:37</v>
      </c>
      <c r="G650" s="12" t="str">
        <f t="shared" ca="1" si="105"/>
        <v>12:53</v>
      </c>
      <c r="H650" s="12">
        <f t="shared" ca="1" si="106"/>
        <v>5.2777777777777757E-2</v>
      </c>
      <c r="I650" s="10" t="str">
        <f t="shared" ca="1" si="107"/>
        <v>Dinheiro</v>
      </c>
      <c r="J650" s="13">
        <f t="shared" ca="1" si="108"/>
        <v>15.199999999999994</v>
      </c>
      <c r="K650" s="10" t="str">
        <f t="shared" ca="1" si="109"/>
        <v>B5</v>
      </c>
      <c r="L650" s="10" t="s">
        <v>18</v>
      </c>
    </row>
    <row r="651" spans="2:12" x14ac:dyDescent="0.3">
      <c r="B651" s="10">
        <f t="shared" si="100"/>
        <v>644</v>
      </c>
      <c r="C651" s="11">
        <f t="shared" ca="1" si="101"/>
        <v>44348</v>
      </c>
      <c r="D651" s="10" t="str">
        <f t="shared" ca="1" si="102"/>
        <v>CARRO MÉDIO</v>
      </c>
      <c r="E651" s="10" t="str">
        <f t="shared" ca="1" si="103"/>
        <v>BGZC-5580</v>
      </c>
      <c r="F651" s="12" t="str">
        <f t="shared" ca="1" si="104"/>
        <v>06:55</v>
      </c>
      <c r="G651" s="12" t="str">
        <f t="shared" ca="1" si="105"/>
        <v>15:04</v>
      </c>
      <c r="H651" s="12">
        <f t="shared" ca="1" si="106"/>
        <v>0.33958333333333329</v>
      </c>
      <c r="I651" s="10" t="str">
        <f t="shared" ca="1" si="107"/>
        <v>Dinheiro</v>
      </c>
      <c r="J651" s="13">
        <f t="shared" ca="1" si="108"/>
        <v>122.24999999999997</v>
      </c>
      <c r="K651" s="10" t="str">
        <f t="shared" ca="1" si="109"/>
        <v>C1</v>
      </c>
      <c r="L651" s="10" t="s">
        <v>18</v>
      </c>
    </row>
    <row r="652" spans="2:12" x14ac:dyDescent="0.3">
      <c r="B652" s="10">
        <f t="shared" si="100"/>
        <v>645</v>
      </c>
      <c r="C652" s="11">
        <f t="shared" ca="1" si="101"/>
        <v>44308</v>
      </c>
      <c r="D652" s="10" t="str">
        <f t="shared" ca="1" si="102"/>
        <v>CARRO PEQUENO</v>
      </c>
      <c r="E652" s="10" t="str">
        <f t="shared" ca="1" si="103"/>
        <v>CQWA-4042</v>
      </c>
      <c r="F652" s="12" t="str">
        <f t="shared" ca="1" si="104"/>
        <v>07:01</v>
      </c>
      <c r="G652" s="12" t="str">
        <f t="shared" ca="1" si="105"/>
        <v>12:52</v>
      </c>
      <c r="H652" s="12">
        <f t="shared" ca="1" si="106"/>
        <v>0.24374999999999997</v>
      </c>
      <c r="I652" s="10" t="str">
        <f t="shared" ca="1" si="107"/>
        <v>Dinheiro</v>
      </c>
      <c r="J652" s="13">
        <f t="shared" ca="1" si="108"/>
        <v>70.199999999999989</v>
      </c>
      <c r="K652" s="10" t="str">
        <f t="shared" ca="1" si="109"/>
        <v>C4</v>
      </c>
      <c r="L652" s="10" t="s">
        <v>18</v>
      </c>
    </row>
    <row r="653" spans="2:12" x14ac:dyDescent="0.3">
      <c r="B653" s="10">
        <f t="shared" si="100"/>
        <v>646</v>
      </c>
      <c r="C653" s="11">
        <f t="shared" ca="1" si="101"/>
        <v>44437</v>
      </c>
      <c r="D653" s="10" t="str">
        <f t="shared" ca="1" si="102"/>
        <v>CARRO GRANDE</v>
      </c>
      <c r="E653" s="10" t="str">
        <f t="shared" ca="1" si="103"/>
        <v>WMWT-2338</v>
      </c>
      <c r="F653" s="12" t="str">
        <f t="shared" ca="1" si="104"/>
        <v>07:15</v>
      </c>
      <c r="G653" s="12" t="str">
        <f t="shared" ca="1" si="105"/>
        <v>15:55</v>
      </c>
      <c r="H653" s="12">
        <f t="shared" ca="1" si="106"/>
        <v>0.3611111111111111</v>
      </c>
      <c r="I653" s="10" t="str">
        <f t="shared" ca="1" si="107"/>
        <v>Cartão</v>
      </c>
      <c r="J653" s="13">
        <f t="shared" ca="1" si="108"/>
        <v>173.33333333333331</v>
      </c>
      <c r="K653" s="10" t="str">
        <f t="shared" ca="1" si="109"/>
        <v>B1</v>
      </c>
      <c r="L653" s="10" t="s">
        <v>18</v>
      </c>
    </row>
    <row r="654" spans="2:12" x14ac:dyDescent="0.3">
      <c r="B654" s="10">
        <f t="shared" si="100"/>
        <v>647</v>
      </c>
      <c r="C654" s="11">
        <f t="shared" ca="1" si="101"/>
        <v>44277</v>
      </c>
      <c r="D654" s="10" t="str">
        <f t="shared" ca="1" si="102"/>
        <v>CARRO GRANDE</v>
      </c>
      <c r="E654" s="10" t="str">
        <f t="shared" ca="1" si="103"/>
        <v>UALT-1192</v>
      </c>
      <c r="F654" s="12" t="str">
        <f t="shared" ca="1" si="104"/>
        <v>10:29</v>
      </c>
      <c r="G654" s="12" t="str">
        <f t="shared" ca="1" si="105"/>
        <v>15:25</v>
      </c>
      <c r="H654" s="12">
        <f t="shared" ca="1" si="106"/>
        <v>0.20555555555555555</v>
      </c>
      <c r="I654" s="10" t="str">
        <f t="shared" ca="1" si="107"/>
        <v>Dinheiro</v>
      </c>
      <c r="J654" s="13">
        <f t="shared" ca="1" si="108"/>
        <v>98.666666666666671</v>
      </c>
      <c r="K654" s="10" t="str">
        <f t="shared" ca="1" si="109"/>
        <v>C1</v>
      </c>
      <c r="L654" s="10" t="s">
        <v>18</v>
      </c>
    </row>
    <row r="655" spans="2:12" x14ac:dyDescent="0.3">
      <c r="B655" s="10">
        <f t="shared" si="100"/>
        <v>648</v>
      </c>
      <c r="C655" s="11">
        <f t="shared" ca="1" si="101"/>
        <v>44391</v>
      </c>
      <c r="D655" s="10" t="str">
        <f t="shared" ca="1" si="102"/>
        <v>CARRO MÉDIO</v>
      </c>
      <c r="E655" s="10" t="str">
        <f t="shared" ca="1" si="103"/>
        <v>FOXT-6801</v>
      </c>
      <c r="F655" s="12" t="str">
        <f t="shared" ca="1" si="104"/>
        <v>11:09</v>
      </c>
      <c r="G655" s="12" t="str">
        <f t="shared" ca="1" si="105"/>
        <v>12:47</v>
      </c>
      <c r="H655" s="12">
        <f t="shared" ca="1" si="106"/>
        <v>6.8055555555555536E-2</v>
      </c>
      <c r="I655" s="10" t="str">
        <f t="shared" ca="1" si="107"/>
        <v>Cartão</v>
      </c>
      <c r="J655" s="13">
        <f t="shared" ca="1" si="108"/>
        <v>24.499999999999993</v>
      </c>
      <c r="K655" s="10" t="str">
        <f t="shared" ca="1" si="109"/>
        <v>A2</v>
      </c>
      <c r="L655" s="10" t="s">
        <v>18</v>
      </c>
    </row>
    <row r="656" spans="2:12" x14ac:dyDescent="0.3">
      <c r="B656" s="10">
        <f t="shared" si="100"/>
        <v>649</v>
      </c>
      <c r="C656" s="11">
        <f t="shared" ca="1" si="101"/>
        <v>44244</v>
      </c>
      <c r="D656" s="10" t="str">
        <f t="shared" ca="1" si="102"/>
        <v>CARRO MÉDIO</v>
      </c>
      <c r="E656" s="10" t="str">
        <f t="shared" ca="1" si="103"/>
        <v>DXEA-2918</v>
      </c>
      <c r="F656" s="12" t="str">
        <f t="shared" ca="1" si="104"/>
        <v>10:52</v>
      </c>
      <c r="G656" s="12" t="str">
        <f t="shared" ca="1" si="105"/>
        <v>14:50</v>
      </c>
      <c r="H656" s="12">
        <f t="shared" ca="1" si="106"/>
        <v>0.1652777777777778</v>
      </c>
      <c r="I656" s="10" t="str">
        <f t="shared" ca="1" si="107"/>
        <v>Dinheiro</v>
      </c>
      <c r="J656" s="13">
        <f t="shared" ca="1" si="108"/>
        <v>59.500000000000007</v>
      </c>
      <c r="K656" s="10" t="str">
        <f t="shared" ca="1" si="109"/>
        <v>A2</v>
      </c>
      <c r="L656" s="10" t="s">
        <v>18</v>
      </c>
    </row>
    <row r="657" spans="2:12" x14ac:dyDescent="0.3">
      <c r="B657" s="10">
        <f t="shared" si="100"/>
        <v>650</v>
      </c>
      <c r="C657" s="11">
        <f t="shared" ca="1" si="101"/>
        <v>44338</v>
      </c>
      <c r="D657" s="10" t="str">
        <f t="shared" ca="1" si="102"/>
        <v>CARRO PEQUENO</v>
      </c>
      <c r="E657" s="10" t="str">
        <f t="shared" ca="1" si="103"/>
        <v>QPEG-2969</v>
      </c>
      <c r="F657" s="12" t="str">
        <f t="shared" ca="1" si="104"/>
        <v>09:34</v>
      </c>
      <c r="G657" s="12" t="str">
        <f t="shared" ca="1" si="105"/>
        <v>13:03</v>
      </c>
      <c r="H657" s="12">
        <f t="shared" ca="1" si="106"/>
        <v>0.14513888888888898</v>
      </c>
      <c r="I657" s="10" t="str">
        <f t="shared" ca="1" si="107"/>
        <v>Dinheiro</v>
      </c>
      <c r="J657" s="13">
        <f t="shared" ca="1" si="108"/>
        <v>41.800000000000026</v>
      </c>
      <c r="K657" s="10" t="str">
        <f t="shared" ca="1" si="109"/>
        <v>B2</v>
      </c>
      <c r="L657" s="10" t="s">
        <v>18</v>
      </c>
    </row>
    <row r="658" spans="2:12" x14ac:dyDescent="0.3">
      <c r="B658" s="10">
        <f t="shared" si="100"/>
        <v>651</v>
      </c>
      <c r="C658" s="11">
        <f t="shared" ca="1" si="101"/>
        <v>44244</v>
      </c>
      <c r="D658" s="10" t="str">
        <f t="shared" ca="1" si="102"/>
        <v>CARRO MÉDIO</v>
      </c>
      <c r="E658" s="10" t="str">
        <f t="shared" ca="1" si="103"/>
        <v>ILUF-6649</v>
      </c>
      <c r="F658" s="12" t="str">
        <f t="shared" ca="1" si="104"/>
        <v>06:09</v>
      </c>
      <c r="G658" s="12" t="str">
        <f t="shared" ca="1" si="105"/>
        <v>12:46</v>
      </c>
      <c r="H658" s="12">
        <f t="shared" ca="1" si="106"/>
        <v>0.27569444444444441</v>
      </c>
      <c r="I658" s="10" t="str">
        <f t="shared" ca="1" si="107"/>
        <v>Cartão</v>
      </c>
      <c r="J658" s="13">
        <f t="shared" ca="1" si="108"/>
        <v>99.249999999999986</v>
      </c>
      <c r="K658" s="10" t="str">
        <f t="shared" ca="1" si="109"/>
        <v>C5</v>
      </c>
      <c r="L658" s="10" t="s">
        <v>18</v>
      </c>
    </row>
    <row r="659" spans="2:12" x14ac:dyDescent="0.3">
      <c r="B659" s="10">
        <f t="shared" si="100"/>
        <v>652</v>
      </c>
      <c r="C659" s="11">
        <f t="shared" ca="1" si="101"/>
        <v>44454</v>
      </c>
      <c r="D659" s="10" t="str">
        <f t="shared" ca="1" si="102"/>
        <v>MOTO</v>
      </c>
      <c r="E659" s="10" t="str">
        <f t="shared" ca="1" si="103"/>
        <v>NYAJ-4734</v>
      </c>
      <c r="F659" s="12" t="str">
        <f t="shared" ca="1" si="104"/>
        <v>07:08</v>
      </c>
      <c r="G659" s="12" t="str">
        <f t="shared" ca="1" si="105"/>
        <v>12:02</v>
      </c>
      <c r="H659" s="12">
        <f t="shared" ca="1" si="106"/>
        <v>0.20416666666666666</v>
      </c>
      <c r="I659" s="10" t="str">
        <f t="shared" ca="1" si="107"/>
        <v>Cartão</v>
      </c>
      <c r="J659" s="13">
        <f t="shared" ca="1" si="108"/>
        <v>44.1</v>
      </c>
      <c r="K659" s="10" t="str">
        <f t="shared" ca="1" si="109"/>
        <v>C4</v>
      </c>
      <c r="L659" s="10" t="s">
        <v>18</v>
      </c>
    </row>
    <row r="660" spans="2:12" x14ac:dyDescent="0.3">
      <c r="B660" s="10">
        <f t="shared" si="100"/>
        <v>653</v>
      </c>
      <c r="C660" s="11">
        <f t="shared" ca="1" si="101"/>
        <v>44400</v>
      </c>
      <c r="D660" s="10" t="str">
        <f t="shared" ca="1" si="102"/>
        <v>CARRO GRANDE</v>
      </c>
      <c r="E660" s="10" t="str">
        <f t="shared" ca="1" si="103"/>
        <v>LPKO-2837</v>
      </c>
      <c r="F660" s="12" t="str">
        <f t="shared" ca="1" si="104"/>
        <v>10:45</v>
      </c>
      <c r="G660" s="12" t="str">
        <f t="shared" ca="1" si="105"/>
        <v>15:06</v>
      </c>
      <c r="H660" s="12">
        <f t="shared" ca="1" si="106"/>
        <v>0.18124999999999997</v>
      </c>
      <c r="I660" s="10" t="str">
        <f t="shared" ca="1" si="107"/>
        <v>Cartão</v>
      </c>
      <c r="J660" s="13">
        <f t="shared" ca="1" si="108"/>
        <v>87</v>
      </c>
      <c r="K660" s="10" t="str">
        <f t="shared" ca="1" si="109"/>
        <v>B4</v>
      </c>
      <c r="L660" s="10" t="s">
        <v>18</v>
      </c>
    </row>
    <row r="661" spans="2:12" x14ac:dyDescent="0.3">
      <c r="B661" s="10">
        <f t="shared" si="100"/>
        <v>654</v>
      </c>
      <c r="C661" s="11">
        <f t="shared" ca="1" si="101"/>
        <v>44380</v>
      </c>
      <c r="D661" s="10" t="str">
        <f t="shared" ca="1" si="102"/>
        <v>CARRO PEQUENO</v>
      </c>
      <c r="E661" s="10" t="str">
        <f t="shared" ca="1" si="103"/>
        <v>OGHO-8997</v>
      </c>
      <c r="F661" s="12" t="str">
        <f t="shared" ca="1" si="104"/>
        <v>08:39</v>
      </c>
      <c r="G661" s="12" t="str">
        <f t="shared" ca="1" si="105"/>
        <v>15:19</v>
      </c>
      <c r="H661" s="12">
        <f t="shared" ca="1" si="106"/>
        <v>0.27777777777777773</v>
      </c>
      <c r="I661" s="10" t="str">
        <f t="shared" ca="1" si="107"/>
        <v>Dinheiro</v>
      </c>
      <c r="J661" s="13">
        <f t="shared" ca="1" si="108"/>
        <v>80</v>
      </c>
      <c r="K661" s="10" t="str">
        <f t="shared" ca="1" si="109"/>
        <v>C5</v>
      </c>
      <c r="L661" s="10" t="s">
        <v>18</v>
      </c>
    </row>
    <row r="662" spans="2:12" x14ac:dyDescent="0.3">
      <c r="B662" s="10">
        <f t="shared" si="100"/>
        <v>655</v>
      </c>
      <c r="C662" s="11">
        <f t="shared" ca="1" si="101"/>
        <v>44308</v>
      </c>
      <c r="D662" s="10" t="str">
        <f t="shared" ca="1" si="102"/>
        <v>CARRO GRANDE</v>
      </c>
      <c r="E662" s="10" t="str">
        <f t="shared" ca="1" si="103"/>
        <v>TFZF-8661</v>
      </c>
      <c r="F662" s="12" t="str">
        <f t="shared" ca="1" si="104"/>
        <v>11:15</v>
      </c>
      <c r="G662" s="12" t="str">
        <f t="shared" ca="1" si="105"/>
        <v>15:54</v>
      </c>
      <c r="H662" s="12">
        <f t="shared" ca="1" si="106"/>
        <v>0.19374999999999998</v>
      </c>
      <c r="I662" s="10" t="str">
        <f t="shared" ca="1" si="107"/>
        <v>Cartão</v>
      </c>
      <c r="J662" s="13">
        <f t="shared" ca="1" si="108"/>
        <v>92.999999999999986</v>
      </c>
      <c r="K662" s="10" t="str">
        <f t="shared" ca="1" si="109"/>
        <v>A3</v>
      </c>
      <c r="L662" s="10" t="s">
        <v>18</v>
      </c>
    </row>
    <row r="663" spans="2:12" x14ac:dyDescent="0.3">
      <c r="B663" s="10">
        <f t="shared" si="100"/>
        <v>656</v>
      </c>
      <c r="C663" s="11">
        <f t="shared" ca="1" si="101"/>
        <v>44217</v>
      </c>
      <c r="D663" s="10" t="str">
        <f t="shared" ca="1" si="102"/>
        <v>CARRO PEQUENO</v>
      </c>
      <c r="E663" s="10" t="str">
        <f t="shared" ca="1" si="103"/>
        <v>BRYN-7538</v>
      </c>
      <c r="F663" s="12" t="str">
        <f t="shared" ca="1" si="104"/>
        <v>06:04</v>
      </c>
      <c r="G663" s="12" t="str">
        <f t="shared" ca="1" si="105"/>
        <v>12:43</v>
      </c>
      <c r="H663" s="12">
        <f t="shared" ca="1" si="106"/>
        <v>0.27708333333333335</v>
      </c>
      <c r="I663" s="10" t="str">
        <f t="shared" ca="1" si="107"/>
        <v>Dinheiro</v>
      </c>
      <c r="J663" s="13">
        <f t="shared" ca="1" si="108"/>
        <v>79.800000000000011</v>
      </c>
      <c r="K663" s="10" t="str">
        <f t="shared" ca="1" si="109"/>
        <v>A3</v>
      </c>
      <c r="L663" s="10" t="s">
        <v>18</v>
      </c>
    </row>
    <row r="664" spans="2:12" x14ac:dyDescent="0.3">
      <c r="B664" s="10">
        <f t="shared" si="100"/>
        <v>657</v>
      </c>
      <c r="C664" s="11">
        <f t="shared" ca="1" si="101"/>
        <v>44251</v>
      </c>
      <c r="D664" s="10" t="str">
        <f t="shared" ca="1" si="102"/>
        <v>CARRO GRANDE</v>
      </c>
      <c r="E664" s="10" t="str">
        <f t="shared" ca="1" si="103"/>
        <v>ZEAK-2742</v>
      </c>
      <c r="F664" s="12" t="str">
        <f t="shared" ca="1" si="104"/>
        <v>07:44</v>
      </c>
      <c r="G664" s="12" t="str">
        <f t="shared" ca="1" si="105"/>
        <v>15:38</v>
      </c>
      <c r="H664" s="12">
        <f t="shared" ca="1" si="106"/>
        <v>0.32916666666666666</v>
      </c>
      <c r="I664" s="10" t="str">
        <f t="shared" ca="1" si="107"/>
        <v>Cartão</v>
      </c>
      <c r="J664" s="13">
        <f t="shared" ca="1" si="108"/>
        <v>158</v>
      </c>
      <c r="K664" s="10" t="str">
        <f t="shared" ca="1" si="109"/>
        <v>B3</v>
      </c>
      <c r="L664" s="10" t="s">
        <v>18</v>
      </c>
    </row>
    <row r="665" spans="2:12" x14ac:dyDescent="0.3">
      <c r="B665" s="10">
        <f t="shared" si="100"/>
        <v>658</v>
      </c>
      <c r="C665" s="11">
        <f t="shared" ca="1" si="101"/>
        <v>44322</v>
      </c>
      <c r="D665" s="10" t="str">
        <f t="shared" ca="1" si="102"/>
        <v>CARRO MÉDIO</v>
      </c>
      <c r="E665" s="10" t="str">
        <f t="shared" ca="1" si="103"/>
        <v>DJMU-4728</v>
      </c>
      <c r="F665" s="12" t="str">
        <f t="shared" ca="1" si="104"/>
        <v>11:38</v>
      </c>
      <c r="G665" s="12" t="str">
        <f t="shared" ca="1" si="105"/>
        <v>12:29</v>
      </c>
      <c r="H665" s="12">
        <f t="shared" ca="1" si="106"/>
        <v>3.5416666666666596E-2</v>
      </c>
      <c r="I665" s="10" t="str">
        <f t="shared" ca="1" si="107"/>
        <v>Cartão</v>
      </c>
      <c r="J665" s="13">
        <f t="shared" ca="1" si="108"/>
        <v>12.749999999999975</v>
      </c>
      <c r="K665" s="10" t="str">
        <f t="shared" ca="1" si="109"/>
        <v>B3</v>
      </c>
      <c r="L665" s="10" t="s">
        <v>18</v>
      </c>
    </row>
    <row r="666" spans="2:12" x14ac:dyDescent="0.3">
      <c r="B666" s="10">
        <f t="shared" si="100"/>
        <v>659</v>
      </c>
      <c r="C666" s="11">
        <f t="shared" ca="1" si="101"/>
        <v>44218</v>
      </c>
      <c r="D666" s="10" t="str">
        <f t="shared" ca="1" si="102"/>
        <v>CARRO PEQUENO</v>
      </c>
      <c r="E666" s="10" t="str">
        <f t="shared" ca="1" si="103"/>
        <v>GZXH-2750</v>
      </c>
      <c r="F666" s="12" t="str">
        <f t="shared" ca="1" si="104"/>
        <v>09:57</v>
      </c>
      <c r="G666" s="12" t="str">
        <f t="shared" ca="1" si="105"/>
        <v>15:09</v>
      </c>
      <c r="H666" s="12">
        <f t="shared" ca="1" si="106"/>
        <v>0.21666666666666667</v>
      </c>
      <c r="I666" s="10" t="str">
        <f t="shared" ca="1" si="107"/>
        <v>Cartão</v>
      </c>
      <c r="J666" s="13">
        <f t="shared" ca="1" si="108"/>
        <v>62.400000000000006</v>
      </c>
      <c r="K666" s="10" t="str">
        <f t="shared" ca="1" si="109"/>
        <v>A5</v>
      </c>
      <c r="L666" s="10" t="s">
        <v>18</v>
      </c>
    </row>
    <row r="667" spans="2:12" x14ac:dyDescent="0.3">
      <c r="B667" s="10">
        <f t="shared" si="100"/>
        <v>660</v>
      </c>
      <c r="C667" s="11">
        <f t="shared" ca="1" si="101"/>
        <v>44306</v>
      </c>
      <c r="D667" s="10" t="str">
        <f t="shared" ca="1" si="102"/>
        <v>CARRO GRANDE</v>
      </c>
      <c r="E667" s="10" t="str">
        <f t="shared" ca="1" si="103"/>
        <v>TALK-1548</v>
      </c>
      <c r="F667" s="12" t="str">
        <f t="shared" ca="1" si="104"/>
        <v>10:01</v>
      </c>
      <c r="G667" s="12" t="str">
        <f t="shared" ca="1" si="105"/>
        <v>15:19</v>
      </c>
      <c r="H667" s="12">
        <f t="shared" ca="1" si="106"/>
        <v>0.22083333333333327</v>
      </c>
      <c r="I667" s="10" t="str">
        <f t="shared" ca="1" si="107"/>
        <v>Cartão</v>
      </c>
      <c r="J667" s="13">
        <f t="shared" ca="1" si="108"/>
        <v>105.99999999999997</v>
      </c>
      <c r="K667" s="10" t="str">
        <f t="shared" ca="1" si="109"/>
        <v>B3</v>
      </c>
      <c r="L667" s="10" t="s">
        <v>18</v>
      </c>
    </row>
    <row r="668" spans="2:12" x14ac:dyDescent="0.3">
      <c r="B668" s="10">
        <f t="shared" si="100"/>
        <v>661</v>
      </c>
      <c r="C668" s="11">
        <f t="shared" ca="1" si="101"/>
        <v>44457</v>
      </c>
      <c r="D668" s="10" t="str">
        <f t="shared" ca="1" si="102"/>
        <v>CARRO PEQUENO</v>
      </c>
      <c r="E668" s="10" t="str">
        <f t="shared" ca="1" si="103"/>
        <v>TWNA-3763</v>
      </c>
      <c r="F668" s="12" t="str">
        <f t="shared" ca="1" si="104"/>
        <v>08:20</v>
      </c>
      <c r="G668" s="12" t="str">
        <f t="shared" ca="1" si="105"/>
        <v>12:34</v>
      </c>
      <c r="H668" s="12">
        <f t="shared" ca="1" si="106"/>
        <v>0.17638888888888887</v>
      </c>
      <c r="I668" s="10" t="str">
        <f t="shared" ca="1" si="107"/>
        <v>Dinheiro</v>
      </c>
      <c r="J668" s="13">
        <f t="shared" ca="1" si="108"/>
        <v>50.79999999999999</v>
      </c>
      <c r="K668" s="10" t="str">
        <f t="shared" ca="1" si="109"/>
        <v>A5</v>
      </c>
      <c r="L668" s="10" t="s">
        <v>18</v>
      </c>
    </row>
    <row r="669" spans="2:12" x14ac:dyDescent="0.3">
      <c r="B669" s="10">
        <f t="shared" si="100"/>
        <v>662</v>
      </c>
      <c r="C669" s="11">
        <f t="shared" ca="1" si="101"/>
        <v>44216</v>
      </c>
      <c r="D669" s="10" t="str">
        <f t="shared" ca="1" si="102"/>
        <v>CARRO GRANDE</v>
      </c>
      <c r="E669" s="10" t="str">
        <f t="shared" ca="1" si="103"/>
        <v>ORNJ-4603</v>
      </c>
      <c r="F669" s="12" t="str">
        <f t="shared" ca="1" si="104"/>
        <v>06:54</v>
      </c>
      <c r="G669" s="12" t="str">
        <f t="shared" ca="1" si="105"/>
        <v>14:23</v>
      </c>
      <c r="H669" s="12">
        <f t="shared" ca="1" si="106"/>
        <v>0.3118055555555555</v>
      </c>
      <c r="I669" s="10" t="str">
        <f t="shared" ca="1" si="107"/>
        <v>Dinheiro</v>
      </c>
      <c r="J669" s="13">
        <f t="shared" ca="1" si="108"/>
        <v>149.66666666666666</v>
      </c>
      <c r="K669" s="10" t="str">
        <f t="shared" ca="1" si="109"/>
        <v>A4</v>
      </c>
      <c r="L669" s="10" t="s">
        <v>18</v>
      </c>
    </row>
    <row r="670" spans="2:12" x14ac:dyDescent="0.3">
      <c r="B670" s="10">
        <f t="shared" si="100"/>
        <v>663</v>
      </c>
      <c r="C670" s="11">
        <f t="shared" ca="1" si="101"/>
        <v>44236</v>
      </c>
      <c r="D670" s="10" t="str">
        <f t="shared" ca="1" si="102"/>
        <v>CARRO GRANDE</v>
      </c>
      <c r="E670" s="10" t="str">
        <f t="shared" ca="1" si="103"/>
        <v>ZCMO-1445</v>
      </c>
      <c r="F670" s="12" t="str">
        <f t="shared" ca="1" si="104"/>
        <v>07:45</v>
      </c>
      <c r="G670" s="12" t="str">
        <f t="shared" ca="1" si="105"/>
        <v>15:16</v>
      </c>
      <c r="H670" s="12">
        <f t="shared" ca="1" si="106"/>
        <v>0.3131944444444445</v>
      </c>
      <c r="I670" s="10" t="str">
        <f t="shared" ca="1" si="107"/>
        <v>Cartão</v>
      </c>
      <c r="J670" s="13">
        <f t="shared" ca="1" si="108"/>
        <v>150.33333333333334</v>
      </c>
      <c r="K670" s="10" t="str">
        <f t="shared" ca="1" si="109"/>
        <v>C2</v>
      </c>
      <c r="L670" s="10" t="s">
        <v>18</v>
      </c>
    </row>
    <row r="671" spans="2:12" x14ac:dyDescent="0.3">
      <c r="B671" s="10">
        <f t="shared" si="100"/>
        <v>664</v>
      </c>
      <c r="C671" s="11">
        <f t="shared" ca="1" si="101"/>
        <v>44463</v>
      </c>
      <c r="D671" s="10" t="str">
        <f t="shared" ca="1" si="102"/>
        <v>MOTO</v>
      </c>
      <c r="E671" s="10" t="str">
        <f t="shared" ca="1" si="103"/>
        <v>OERV-6467</v>
      </c>
      <c r="F671" s="12" t="str">
        <f t="shared" ca="1" si="104"/>
        <v>06:12</v>
      </c>
      <c r="G671" s="12" t="str">
        <f t="shared" ca="1" si="105"/>
        <v>15:29</v>
      </c>
      <c r="H671" s="12">
        <f t="shared" ca="1" si="106"/>
        <v>0.38680555555555546</v>
      </c>
      <c r="I671" s="10" t="str">
        <f t="shared" ca="1" si="107"/>
        <v>Cartão</v>
      </c>
      <c r="J671" s="13">
        <f t="shared" ca="1" si="108"/>
        <v>83.549999999999983</v>
      </c>
      <c r="K671" s="10" t="str">
        <f t="shared" ca="1" si="109"/>
        <v>A5</v>
      </c>
      <c r="L671" s="10" t="s">
        <v>18</v>
      </c>
    </row>
    <row r="672" spans="2:12" x14ac:dyDescent="0.3">
      <c r="B672" s="10">
        <f t="shared" si="100"/>
        <v>665</v>
      </c>
      <c r="C672" s="11">
        <f t="shared" ca="1" si="101"/>
        <v>44360</v>
      </c>
      <c r="D672" s="10" t="str">
        <f t="shared" ca="1" si="102"/>
        <v>CARRO GRANDE</v>
      </c>
      <c r="E672" s="10" t="str">
        <f t="shared" ca="1" si="103"/>
        <v>XRWG-6040</v>
      </c>
      <c r="F672" s="12" t="str">
        <f t="shared" ca="1" si="104"/>
        <v>09:05</v>
      </c>
      <c r="G672" s="12" t="str">
        <f t="shared" ca="1" si="105"/>
        <v>15:22</v>
      </c>
      <c r="H672" s="12">
        <f t="shared" ca="1" si="106"/>
        <v>0.26180555555555557</v>
      </c>
      <c r="I672" s="10" t="str">
        <f t="shared" ca="1" si="107"/>
        <v>Dinheiro</v>
      </c>
      <c r="J672" s="13">
        <f t="shared" ca="1" si="108"/>
        <v>125.66666666666666</v>
      </c>
      <c r="K672" s="10" t="str">
        <f t="shared" ca="1" si="109"/>
        <v>B5</v>
      </c>
      <c r="L672" s="10" t="s">
        <v>18</v>
      </c>
    </row>
    <row r="673" spans="2:12" x14ac:dyDescent="0.3">
      <c r="B673" s="10">
        <f t="shared" si="100"/>
        <v>666</v>
      </c>
      <c r="C673" s="11">
        <f t="shared" ca="1" si="101"/>
        <v>44353</v>
      </c>
      <c r="D673" s="10" t="str">
        <f t="shared" ca="1" si="102"/>
        <v>CARRO MÉDIO</v>
      </c>
      <c r="E673" s="10" t="str">
        <f t="shared" ca="1" si="103"/>
        <v>AXDN-7351</v>
      </c>
      <c r="F673" s="12" t="str">
        <f t="shared" ca="1" si="104"/>
        <v>07:33</v>
      </c>
      <c r="G673" s="12" t="str">
        <f t="shared" ca="1" si="105"/>
        <v>14:10</v>
      </c>
      <c r="H673" s="12">
        <f t="shared" ca="1" si="106"/>
        <v>0.27569444444444446</v>
      </c>
      <c r="I673" s="10" t="str">
        <f t="shared" ca="1" si="107"/>
        <v>Dinheiro</v>
      </c>
      <c r="J673" s="13">
        <f t="shared" ca="1" si="108"/>
        <v>99.25</v>
      </c>
      <c r="K673" s="10" t="str">
        <f t="shared" ca="1" si="109"/>
        <v>C5</v>
      </c>
      <c r="L673" s="10" t="s">
        <v>18</v>
      </c>
    </row>
    <row r="674" spans="2:12" x14ac:dyDescent="0.3">
      <c r="B674" s="10">
        <f t="shared" si="100"/>
        <v>667</v>
      </c>
      <c r="C674" s="11">
        <f t="shared" ca="1" si="101"/>
        <v>44435</v>
      </c>
      <c r="D674" s="10" t="str">
        <f t="shared" ca="1" si="102"/>
        <v>CARRO GRANDE</v>
      </c>
      <c r="E674" s="10" t="str">
        <f t="shared" ca="1" si="103"/>
        <v>UHGF-2652</v>
      </c>
      <c r="F674" s="12" t="str">
        <f t="shared" ca="1" si="104"/>
        <v>10:29</v>
      </c>
      <c r="G674" s="12" t="str">
        <f t="shared" ca="1" si="105"/>
        <v>15:22</v>
      </c>
      <c r="H674" s="12">
        <f t="shared" ca="1" si="106"/>
        <v>0.20347222222222233</v>
      </c>
      <c r="I674" s="10" t="str">
        <f t="shared" ca="1" si="107"/>
        <v>Dinheiro</v>
      </c>
      <c r="J674" s="13">
        <f t="shared" ca="1" si="108"/>
        <v>97.666666666666728</v>
      </c>
      <c r="K674" s="10" t="str">
        <f t="shared" ca="1" si="109"/>
        <v>A1</v>
      </c>
      <c r="L674" s="10" t="s">
        <v>18</v>
      </c>
    </row>
    <row r="675" spans="2:12" x14ac:dyDescent="0.3">
      <c r="B675" s="10">
        <f t="shared" si="100"/>
        <v>668</v>
      </c>
      <c r="C675" s="11">
        <f t="shared" ca="1" si="101"/>
        <v>44461</v>
      </c>
      <c r="D675" s="10" t="str">
        <f t="shared" ca="1" si="102"/>
        <v>MOTO</v>
      </c>
      <c r="E675" s="10" t="str">
        <f t="shared" ca="1" si="103"/>
        <v>VYOL-5577</v>
      </c>
      <c r="F675" s="12" t="str">
        <f t="shared" ca="1" si="104"/>
        <v>11:01</v>
      </c>
      <c r="G675" s="12" t="str">
        <f t="shared" ca="1" si="105"/>
        <v>12:44</v>
      </c>
      <c r="H675" s="12">
        <f t="shared" ca="1" si="106"/>
        <v>7.1527777777777746E-2</v>
      </c>
      <c r="I675" s="10" t="str">
        <f t="shared" ca="1" si="107"/>
        <v>Cartão</v>
      </c>
      <c r="J675" s="13">
        <f t="shared" ca="1" si="108"/>
        <v>15.449999999999992</v>
      </c>
      <c r="K675" s="10" t="str">
        <f t="shared" ca="1" si="109"/>
        <v>A3</v>
      </c>
      <c r="L675" s="10" t="s">
        <v>18</v>
      </c>
    </row>
    <row r="676" spans="2:12" x14ac:dyDescent="0.3">
      <c r="B676" s="10">
        <f t="shared" si="100"/>
        <v>669</v>
      </c>
      <c r="C676" s="11">
        <f t="shared" ca="1" si="101"/>
        <v>44308</v>
      </c>
      <c r="D676" s="10" t="str">
        <f t="shared" ca="1" si="102"/>
        <v>CARRO MÉDIO</v>
      </c>
      <c r="E676" s="10" t="str">
        <f t="shared" ca="1" si="103"/>
        <v>ODIT-4666</v>
      </c>
      <c r="F676" s="12" t="str">
        <f t="shared" ca="1" si="104"/>
        <v>06:18</v>
      </c>
      <c r="G676" s="12" t="str">
        <f t="shared" ca="1" si="105"/>
        <v>12:14</v>
      </c>
      <c r="H676" s="12">
        <f t="shared" ca="1" si="106"/>
        <v>0.24722222222222218</v>
      </c>
      <c r="I676" s="10" t="str">
        <f t="shared" ca="1" si="107"/>
        <v>Dinheiro</v>
      </c>
      <c r="J676" s="13">
        <f t="shared" ca="1" si="108"/>
        <v>88.999999999999972</v>
      </c>
      <c r="K676" s="10" t="str">
        <f t="shared" ca="1" si="109"/>
        <v>C4</v>
      </c>
      <c r="L676" s="10" t="s">
        <v>18</v>
      </c>
    </row>
    <row r="677" spans="2:12" x14ac:dyDescent="0.3">
      <c r="B677" s="10">
        <f t="shared" si="100"/>
        <v>670</v>
      </c>
      <c r="C677" s="11">
        <f t="shared" ca="1" si="101"/>
        <v>44280</v>
      </c>
      <c r="D677" s="10" t="str">
        <f t="shared" ca="1" si="102"/>
        <v>CARRO PEQUENO</v>
      </c>
      <c r="E677" s="10" t="str">
        <f t="shared" ca="1" si="103"/>
        <v>UUIX-2382</v>
      </c>
      <c r="F677" s="12" t="str">
        <f t="shared" ca="1" si="104"/>
        <v>08:40</v>
      </c>
      <c r="G677" s="12" t="str">
        <f t="shared" ca="1" si="105"/>
        <v>12:25</v>
      </c>
      <c r="H677" s="12">
        <f t="shared" ca="1" si="106"/>
        <v>0.15624999999999994</v>
      </c>
      <c r="I677" s="10" t="str">
        <f t="shared" ca="1" si="107"/>
        <v>Dinheiro</v>
      </c>
      <c r="J677" s="13">
        <f t="shared" ca="1" si="108"/>
        <v>44.999999999999986</v>
      </c>
      <c r="K677" s="10" t="str">
        <f t="shared" ca="1" si="109"/>
        <v>A1</v>
      </c>
      <c r="L677" s="10" t="s">
        <v>18</v>
      </c>
    </row>
    <row r="678" spans="2:12" x14ac:dyDescent="0.3">
      <c r="B678" s="10">
        <f t="shared" si="100"/>
        <v>671</v>
      </c>
      <c r="C678" s="11">
        <f t="shared" ca="1" si="101"/>
        <v>44205</v>
      </c>
      <c r="D678" s="10" t="str">
        <f t="shared" ca="1" si="102"/>
        <v>CARRO GRANDE</v>
      </c>
      <c r="E678" s="10" t="str">
        <f t="shared" ca="1" si="103"/>
        <v>SAFN-4239</v>
      </c>
      <c r="F678" s="12" t="str">
        <f t="shared" ca="1" si="104"/>
        <v>10:53</v>
      </c>
      <c r="G678" s="12" t="str">
        <f t="shared" ca="1" si="105"/>
        <v>13:54</v>
      </c>
      <c r="H678" s="12">
        <f t="shared" ca="1" si="106"/>
        <v>0.1256944444444445</v>
      </c>
      <c r="I678" s="10" t="str">
        <f t="shared" ca="1" si="107"/>
        <v>Dinheiro</v>
      </c>
      <c r="J678" s="13">
        <f t="shared" ca="1" si="108"/>
        <v>60.333333333333357</v>
      </c>
      <c r="K678" s="10" t="str">
        <f t="shared" ca="1" si="109"/>
        <v>C2</v>
      </c>
      <c r="L678" s="10" t="s">
        <v>18</v>
      </c>
    </row>
    <row r="679" spans="2:12" x14ac:dyDescent="0.3">
      <c r="B679" s="10">
        <f t="shared" si="100"/>
        <v>672</v>
      </c>
      <c r="C679" s="11">
        <f t="shared" ca="1" si="101"/>
        <v>44470</v>
      </c>
      <c r="D679" s="10" t="str">
        <f t="shared" ca="1" si="102"/>
        <v>CARRO GRANDE</v>
      </c>
      <c r="E679" s="10" t="str">
        <f t="shared" ca="1" si="103"/>
        <v>YHIU-3142</v>
      </c>
      <c r="F679" s="12" t="str">
        <f t="shared" ca="1" si="104"/>
        <v>11:22</v>
      </c>
      <c r="G679" s="12" t="str">
        <f t="shared" ca="1" si="105"/>
        <v>13:08</v>
      </c>
      <c r="H679" s="12">
        <f t="shared" ca="1" si="106"/>
        <v>7.3611111111111016E-2</v>
      </c>
      <c r="I679" s="10" t="str">
        <f t="shared" ca="1" si="107"/>
        <v>Dinheiro</v>
      </c>
      <c r="J679" s="13">
        <f t="shared" ca="1" si="108"/>
        <v>35.333333333333286</v>
      </c>
      <c r="K679" s="10" t="str">
        <f t="shared" ca="1" si="109"/>
        <v>B4</v>
      </c>
      <c r="L679" s="10" t="s">
        <v>18</v>
      </c>
    </row>
    <row r="680" spans="2:12" x14ac:dyDescent="0.3">
      <c r="B680" s="10">
        <f t="shared" si="100"/>
        <v>673</v>
      </c>
      <c r="C680" s="11">
        <f t="shared" ca="1" si="101"/>
        <v>44328</v>
      </c>
      <c r="D680" s="10" t="str">
        <f t="shared" ca="1" si="102"/>
        <v>CARRO MÉDIO</v>
      </c>
      <c r="E680" s="10" t="str">
        <f t="shared" ca="1" si="103"/>
        <v>WEBN-6855</v>
      </c>
      <c r="F680" s="12" t="str">
        <f t="shared" ca="1" si="104"/>
        <v>10:33</v>
      </c>
      <c r="G680" s="12" t="str">
        <f t="shared" ca="1" si="105"/>
        <v>15:34</v>
      </c>
      <c r="H680" s="12">
        <f t="shared" ca="1" si="106"/>
        <v>0.20902777777777776</v>
      </c>
      <c r="I680" s="10" t="str">
        <f t="shared" ca="1" si="107"/>
        <v>Dinheiro</v>
      </c>
      <c r="J680" s="13">
        <f t="shared" ca="1" si="108"/>
        <v>75.249999999999986</v>
      </c>
      <c r="K680" s="10" t="str">
        <f t="shared" ca="1" si="109"/>
        <v>A4</v>
      </c>
      <c r="L680" s="10" t="s">
        <v>18</v>
      </c>
    </row>
    <row r="681" spans="2:12" x14ac:dyDescent="0.3">
      <c r="B681" s="10">
        <f t="shared" si="100"/>
        <v>674</v>
      </c>
      <c r="C681" s="11">
        <f t="shared" ca="1" si="101"/>
        <v>44420</v>
      </c>
      <c r="D681" s="10" t="str">
        <f t="shared" ca="1" si="102"/>
        <v>MOTO</v>
      </c>
      <c r="E681" s="10" t="str">
        <f t="shared" ca="1" si="103"/>
        <v>KLMU-1143</v>
      </c>
      <c r="F681" s="12" t="str">
        <f t="shared" ca="1" si="104"/>
        <v>10:51</v>
      </c>
      <c r="G681" s="12" t="str">
        <f t="shared" ca="1" si="105"/>
        <v>13:36</v>
      </c>
      <c r="H681" s="12">
        <f t="shared" ca="1" si="106"/>
        <v>0.11458333333333331</v>
      </c>
      <c r="I681" s="10" t="str">
        <f t="shared" ca="1" si="107"/>
        <v>Dinheiro</v>
      </c>
      <c r="J681" s="13">
        <f t="shared" ca="1" si="108"/>
        <v>24.749999999999996</v>
      </c>
      <c r="K681" s="10" t="str">
        <f t="shared" ca="1" si="109"/>
        <v>A5</v>
      </c>
      <c r="L681" s="10" t="s">
        <v>18</v>
      </c>
    </row>
    <row r="682" spans="2:12" x14ac:dyDescent="0.3">
      <c r="B682" s="10">
        <f t="shared" si="100"/>
        <v>675</v>
      </c>
      <c r="C682" s="11">
        <f t="shared" ca="1" si="101"/>
        <v>44406</v>
      </c>
      <c r="D682" s="10" t="str">
        <f t="shared" ca="1" si="102"/>
        <v>CARRO MÉDIO</v>
      </c>
      <c r="E682" s="10" t="str">
        <f t="shared" ca="1" si="103"/>
        <v>QZNL-5449</v>
      </c>
      <c r="F682" s="12" t="str">
        <f t="shared" ca="1" si="104"/>
        <v>11:20</v>
      </c>
      <c r="G682" s="12" t="str">
        <f t="shared" ca="1" si="105"/>
        <v>14:24</v>
      </c>
      <c r="H682" s="12">
        <f t="shared" ca="1" si="106"/>
        <v>0.12777777777777771</v>
      </c>
      <c r="I682" s="10" t="str">
        <f t="shared" ca="1" si="107"/>
        <v>Dinheiro</v>
      </c>
      <c r="J682" s="13">
        <f t="shared" ca="1" si="108"/>
        <v>45.999999999999979</v>
      </c>
      <c r="K682" s="10" t="str">
        <f t="shared" ca="1" si="109"/>
        <v>C5</v>
      </c>
      <c r="L682" s="10" t="s">
        <v>18</v>
      </c>
    </row>
    <row r="683" spans="2:12" x14ac:dyDescent="0.3">
      <c r="B683" s="10">
        <f t="shared" si="100"/>
        <v>676</v>
      </c>
      <c r="C683" s="11">
        <f t="shared" ca="1" si="101"/>
        <v>44201</v>
      </c>
      <c r="D683" s="10" t="str">
        <f t="shared" ca="1" si="102"/>
        <v>CARRO PEQUENO</v>
      </c>
      <c r="E683" s="10" t="str">
        <f t="shared" ca="1" si="103"/>
        <v>EWUE-5785</v>
      </c>
      <c r="F683" s="12" t="str">
        <f t="shared" ca="1" si="104"/>
        <v>07:16</v>
      </c>
      <c r="G683" s="12" t="str">
        <f t="shared" ca="1" si="105"/>
        <v>12:48</v>
      </c>
      <c r="H683" s="12">
        <f t="shared" ca="1" si="106"/>
        <v>0.23055555555555557</v>
      </c>
      <c r="I683" s="10" t="str">
        <f t="shared" ca="1" si="107"/>
        <v>Cartão</v>
      </c>
      <c r="J683" s="13">
        <f t="shared" ca="1" si="108"/>
        <v>66.400000000000006</v>
      </c>
      <c r="K683" s="10" t="str">
        <f t="shared" ca="1" si="109"/>
        <v>A2</v>
      </c>
      <c r="L683" s="10" t="s">
        <v>18</v>
      </c>
    </row>
    <row r="684" spans="2:12" x14ac:dyDescent="0.3">
      <c r="B684" s="10">
        <f t="shared" si="100"/>
        <v>677</v>
      </c>
      <c r="C684" s="11">
        <f t="shared" ca="1" si="101"/>
        <v>44295</v>
      </c>
      <c r="D684" s="10" t="str">
        <f t="shared" ca="1" si="102"/>
        <v>CARRO GRANDE</v>
      </c>
      <c r="E684" s="10" t="str">
        <f t="shared" ca="1" si="103"/>
        <v>FWWJ-3251</v>
      </c>
      <c r="F684" s="12" t="str">
        <f t="shared" ca="1" si="104"/>
        <v>09:17</v>
      </c>
      <c r="G684" s="12" t="str">
        <f t="shared" ca="1" si="105"/>
        <v>12:22</v>
      </c>
      <c r="H684" s="12">
        <f t="shared" ca="1" si="106"/>
        <v>0.12847222222222227</v>
      </c>
      <c r="I684" s="10" t="str">
        <f t="shared" ca="1" si="107"/>
        <v>Cartão</v>
      </c>
      <c r="J684" s="13">
        <f t="shared" ca="1" si="108"/>
        <v>61.666666666666686</v>
      </c>
      <c r="K684" s="10" t="str">
        <f t="shared" ca="1" si="109"/>
        <v>A5</v>
      </c>
      <c r="L684" s="10" t="s">
        <v>18</v>
      </c>
    </row>
    <row r="685" spans="2:12" x14ac:dyDescent="0.3">
      <c r="B685" s="10">
        <f t="shared" si="100"/>
        <v>678</v>
      </c>
      <c r="C685" s="11">
        <f t="shared" ca="1" si="101"/>
        <v>44434</v>
      </c>
      <c r="D685" s="10" t="str">
        <f t="shared" ca="1" si="102"/>
        <v>CARRO PEQUENO</v>
      </c>
      <c r="E685" s="10" t="str">
        <f t="shared" ca="1" si="103"/>
        <v>PSFK-5674</v>
      </c>
      <c r="F685" s="12" t="str">
        <f t="shared" ca="1" si="104"/>
        <v>09:51</v>
      </c>
      <c r="G685" s="12" t="str">
        <f t="shared" ca="1" si="105"/>
        <v>13:12</v>
      </c>
      <c r="H685" s="12">
        <f t="shared" ca="1" si="106"/>
        <v>0.13958333333333328</v>
      </c>
      <c r="I685" s="10" t="str">
        <f t="shared" ca="1" si="107"/>
        <v>Cartão</v>
      </c>
      <c r="J685" s="13">
        <f t="shared" ca="1" si="108"/>
        <v>40.199999999999989</v>
      </c>
      <c r="K685" s="10" t="str">
        <f t="shared" ca="1" si="109"/>
        <v>C4</v>
      </c>
      <c r="L685" s="10" t="s">
        <v>18</v>
      </c>
    </row>
    <row r="686" spans="2:12" x14ac:dyDescent="0.3">
      <c r="B686" s="10">
        <f t="shared" si="100"/>
        <v>679</v>
      </c>
      <c r="C686" s="11">
        <f t="shared" ca="1" si="101"/>
        <v>44298</v>
      </c>
      <c r="D686" s="10" t="str">
        <f t="shared" ca="1" si="102"/>
        <v>CARRO GRANDE</v>
      </c>
      <c r="E686" s="10" t="str">
        <f t="shared" ca="1" si="103"/>
        <v>HCUC-4111</v>
      </c>
      <c r="F686" s="12" t="str">
        <f t="shared" ca="1" si="104"/>
        <v>09:27</v>
      </c>
      <c r="G686" s="12" t="str">
        <f t="shared" ca="1" si="105"/>
        <v>14:13</v>
      </c>
      <c r="H686" s="12">
        <f t="shared" ca="1" si="106"/>
        <v>0.19861111111111113</v>
      </c>
      <c r="I686" s="10" t="str">
        <f t="shared" ca="1" si="107"/>
        <v>Dinheiro</v>
      </c>
      <c r="J686" s="13">
        <f t="shared" ca="1" si="108"/>
        <v>95.333333333333343</v>
      </c>
      <c r="K686" s="10" t="str">
        <f t="shared" ca="1" si="109"/>
        <v>B5</v>
      </c>
      <c r="L686" s="10" t="s">
        <v>18</v>
      </c>
    </row>
    <row r="687" spans="2:12" x14ac:dyDescent="0.3">
      <c r="B687" s="10">
        <f t="shared" si="100"/>
        <v>680</v>
      </c>
      <c r="C687" s="11">
        <f t="shared" ca="1" si="101"/>
        <v>44235</v>
      </c>
      <c r="D687" s="10" t="str">
        <f t="shared" ca="1" si="102"/>
        <v>CARRO MÉDIO</v>
      </c>
      <c r="E687" s="10" t="str">
        <f t="shared" ca="1" si="103"/>
        <v>RWUF-4665</v>
      </c>
      <c r="F687" s="12" t="str">
        <f t="shared" ca="1" si="104"/>
        <v>11:45</v>
      </c>
      <c r="G687" s="12" t="str">
        <f t="shared" ca="1" si="105"/>
        <v>13:56</v>
      </c>
      <c r="H687" s="12">
        <f t="shared" ca="1" si="106"/>
        <v>9.0972222222222288E-2</v>
      </c>
      <c r="I687" s="10" t="str">
        <f t="shared" ca="1" si="107"/>
        <v>Dinheiro</v>
      </c>
      <c r="J687" s="13">
        <f t="shared" ca="1" si="108"/>
        <v>32.750000000000021</v>
      </c>
      <c r="K687" s="10" t="str">
        <f t="shared" ca="1" si="109"/>
        <v>C2</v>
      </c>
      <c r="L687" s="10" t="s">
        <v>18</v>
      </c>
    </row>
    <row r="688" spans="2:12" x14ac:dyDescent="0.3">
      <c r="B688" s="10">
        <f t="shared" si="100"/>
        <v>681</v>
      </c>
      <c r="C688" s="11">
        <f t="shared" ca="1" si="101"/>
        <v>44364</v>
      </c>
      <c r="D688" s="10" t="str">
        <f t="shared" ca="1" si="102"/>
        <v>CARRO MÉDIO</v>
      </c>
      <c r="E688" s="10" t="str">
        <f t="shared" ca="1" si="103"/>
        <v>ODUI-7324</v>
      </c>
      <c r="F688" s="12" t="str">
        <f t="shared" ca="1" si="104"/>
        <v>07:45</v>
      </c>
      <c r="G688" s="12" t="str">
        <f t="shared" ca="1" si="105"/>
        <v>12:20</v>
      </c>
      <c r="H688" s="12">
        <f t="shared" ca="1" si="106"/>
        <v>0.19097222222222227</v>
      </c>
      <c r="I688" s="10" t="str">
        <f t="shared" ca="1" si="107"/>
        <v>Dinheiro</v>
      </c>
      <c r="J688" s="13">
        <f t="shared" ca="1" si="108"/>
        <v>68.750000000000014</v>
      </c>
      <c r="K688" s="10" t="str">
        <f t="shared" ca="1" si="109"/>
        <v>A1</v>
      </c>
      <c r="L688" s="10" t="s">
        <v>18</v>
      </c>
    </row>
    <row r="689" spans="2:12" x14ac:dyDescent="0.3">
      <c r="B689" s="10">
        <f t="shared" si="100"/>
        <v>682</v>
      </c>
      <c r="C689" s="11">
        <f t="shared" ca="1" si="101"/>
        <v>44216</v>
      </c>
      <c r="D689" s="10" t="str">
        <f t="shared" ca="1" si="102"/>
        <v>MOTO</v>
      </c>
      <c r="E689" s="10" t="str">
        <f t="shared" ca="1" si="103"/>
        <v>HGSG-4587</v>
      </c>
      <c r="F689" s="12" t="str">
        <f t="shared" ca="1" si="104"/>
        <v>07:51</v>
      </c>
      <c r="G689" s="12" t="str">
        <f t="shared" ca="1" si="105"/>
        <v>15:32</v>
      </c>
      <c r="H689" s="12">
        <f t="shared" ca="1" si="106"/>
        <v>0.32013888888888892</v>
      </c>
      <c r="I689" s="10" t="str">
        <f t="shared" ca="1" si="107"/>
        <v>Dinheiro</v>
      </c>
      <c r="J689" s="13">
        <f t="shared" ca="1" si="108"/>
        <v>69.150000000000006</v>
      </c>
      <c r="K689" s="10" t="str">
        <f t="shared" ca="1" si="109"/>
        <v>B1</v>
      </c>
      <c r="L689" s="10" t="s">
        <v>18</v>
      </c>
    </row>
    <row r="690" spans="2:12" x14ac:dyDescent="0.3">
      <c r="B690" s="10">
        <f t="shared" si="100"/>
        <v>683</v>
      </c>
      <c r="C690" s="11">
        <f t="shared" ca="1" si="101"/>
        <v>44417</v>
      </c>
      <c r="D690" s="10" t="str">
        <f t="shared" ca="1" si="102"/>
        <v>CARRO MÉDIO</v>
      </c>
      <c r="E690" s="10" t="str">
        <f t="shared" ca="1" si="103"/>
        <v>GWNS-7771</v>
      </c>
      <c r="F690" s="12" t="str">
        <f t="shared" ca="1" si="104"/>
        <v>07:30</v>
      </c>
      <c r="G690" s="12" t="str">
        <f t="shared" ca="1" si="105"/>
        <v>14:20</v>
      </c>
      <c r="H690" s="12">
        <f t="shared" ca="1" si="106"/>
        <v>0.28472222222222221</v>
      </c>
      <c r="I690" s="10" t="str">
        <f t="shared" ca="1" si="107"/>
        <v>Cartão</v>
      </c>
      <c r="J690" s="13">
        <f t="shared" ca="1" si="108"/>
        <v>102.5</v>
      </c>
      <c r="K690" s="10" t="str">
        <f t="shared" ca="1" si="109"/>
        <v>C2</v>
      </c>
      <c r="L690" s="10" t="s">
        <v>18</v>
      </c>
    </row>
    <row r="691" spans="2:12" x14ac:dyDescent="0.3">
      <c r="B691" s="10">
        <f t="shared" si="100"/>
        <v>684</v>
      </c>
      <c r="C691" s="11">
        <f t="shared" ca="1" si="101"/>
        <v>44305</v>
      </c>
      <c r="D691" s="10" t="str">
        <f t="shared" ca="1" si="102"/>
        <v>MOTO</v>
      </c>
      <c r="E691" s="10" t="str">
        <f t="shared" ca="1" si="103"/>
        <v>ASUI-6055</v>
      </c>
      <c r="F691" s="12" t="str">
        <f t="shared" ca="1" si="104"/>
        <v>07:19</v>
      </c>
      <c r="G691" s="12" t="str">
        <f t="shared" ca="1" si="105"/>
        <v>15:38</v>
      </c>
      <c r="H691" s="12">
        <f t="shared" ca="1" si="106"/>
        <v>0.34652777777777782</v>
      </c>
      <c r="I691" s="10" t="str">
        <f t="shared" ca="1" si="107"/>
        <v>Dinheiro</v>
      </c>
      <c r="J691" s="13">
        <f t="shared" ca="1" si="108"/>
        <v>74.850000000000009</v>
      </c>
      <c r="K691" s="10" t="str">
        <f t="shared" ca="1" si="109"/>
        <v>A1</v>
      </c>
      <c r="L691" s="10" t="s">
        <v>18</v>
      </c>
    </row>
    <row r="692" spans="2:12" x14ac:dyDescent="0.3">
      <c r="B692" s="10">
        <f t="shared" si="100"/>
        <v>685</v>
      </c>
      <c r="C692" s="11">
        <f t="shared" ca="1" si="101"/>
        <v>44243</v>
      </c>
      <c r="D692" s="10" t="str">
        <f t="shared" ca="1" si="102"/>
        <v>CARRO PEQUENO</v>
      </c>
      <c r="E692" s="10" t="str">
        <f t="shared" ca="1" si="103"/>
        <v>CKZH-6771</v>
      </c>
      <c r="F692" s="12" t="str">
        <f t="shared" ca="1" si="104"/>
        <v>08:25</v>
      </c>
      <c r="G692" s="12" t="str">
        <f t="shared" ca="1" si="105"/>
        <v>14:36</v>
      </c>
      <c r="H692" s="12">
        <f t="shared" ca="1" si="106"/>
        <v>0.25763888888888886</v>
      </c>
      <c r="I692" s="10" t="str">
        <f t="shared" ca="1" si="107"/>
        <v>Dinheiro</v>
      </c>
      <c r="J692" s="13">
        <f t="shared" ca="1" si="108"/>
        <v>74.199999999999989</v>
      </c>
      <c r="K692" s="10" t="str">
        <f t="shared" ca="1" si="109"/>
        <v>C2</v>
      </c>
      <c r="L692" s="10" t="s">
        <v>18</v>
      </c>
    </row>
    <row r="693" spans="2:12" x14ac:dyDescent="0.3">
      <c r="B693" s="10">
        <f t="shared" si="100"/>
        <v>686</v>
      </c>
      <c r="C693" s="11">
        <f t="shared" ca="1" si="101"/>
        <v>44394</v>
      </c>
      <c r="D693" s="10" t="str">
        <f t="shared" ca="1" si="102"/>
        <v>CARRO MÉDIO</v>
      </c>
      <c r="E693" s="10" t="str">
        <f t="shared" ca="1" si="103"/>
        <v>BXXJ-2133</v>
      </c>
      <c r="F693" s="12" t="str">
        <f t="shared" ca="1" si="104"/>
        <v>09:04</v>
      </c>
      <c r="G693" s="12" t="str">
        <f t="shared" ca="1" si="105"/>
        <v>13:38</v>
      </c>
      <c r="H693" s="12">
        <f t="shared" ca="1" si="106"/>
        <v>0.19027777777777777</v>
      </c>
      <c r="I693" s="10" t="str">
        <f t="shared" ca="1" si="107"/>
        <v>Dinheiro</v>
      </c>
      <c r="J693" s="13">
        <f t="shared" ca="1" si="108"/>
        <v>68.5</v>
      </c>
      <c r="K693" s="10" t="str">
        <f t="shared" ca="1" si="109"/>
        <v>C5</v>
      </c>
      <c r="L693" s="10" t="s">
        <v>18</v>
      </c>
    </row>
    <row r="694" spans="2:12" x14ac:dyDescent="0.3">
      <c r="B694" s="10">
        <f t="shared" si="100"/>
        <v>687</v>
      </c>
      <c r="C694" s="11">
        <f t="shared" ca="1" si="101"/>
        <v>44342</v>
      </c>
      <c r="D694" s="10" t="str">
        <f t="shared" ca="1" si="102"/>
        <v>MOTO</v>
      </c>
      <c r="E694" s="10" t="str">
        <f t="shared" ca="1" si="103"/>
        <v>IXAK-5218</v>
      </c>
      <c r="F694" s="12" t="str">
        <f t="shared" ca="1" si="104"/>
        <v>06:35</v>
      </c>
      <c r="G694" s="12" t="str">
        <f t="shared" ca="1" si="105"/>
        <v>12:04</v>
      </c>
      <c r="H694" s="12">
        <f t="shared" ca="1" si="106"/>
        <v>0.22847222222222224</v>
      </c>
      <c r="I694" s="10" t="str">
        <f t="shared" ca="1" si="107"/>
        <v>Dinheiro</v>
      </c>
      <c r="J694" s="13">
        <f t="shared" ca="1" si="108"/>
        <v>49.350000000000009</v>
      </c>
      <c r="K694" s="10" t="str">
        <f t="shared" ca="1" si="109"/>
        <v>B2</v>
      </c>
      <c r="L694" s="10" t="s">
        <v>18</v>
      </c>
    </row>
    <row r="695" spans="2:12" x14ac:dyDescent="0.3">
      <c r="B695" s="10">
        <f t="shared" si="100"/>
        <v>688</v>
      </c>
      <c r="C695" s="11">
        <f t="shared" ca="1" si="101"/>
        <v>44286</v>
      </c>
      <c r="D695" s="10" t="str">
        <f t="shared" ca="1" si="102"/>
        <v>MOTO</v>
      </c>
      <c r="E695" s="10" t="str">
        <f t="shared" ca="1" si="103"/>
        <v>WCHV-9081</v>
      </c>
      <c r="F695" s="12" t="str">
        <f t="shared" ca="1" si="104"/>
        <v>09:35</v>
      </c>
      <c r="G695" s="12" t="str">
        <f t="shared" ca="1" si="105"/>
        <v>12:20</v>
      </c>
      <c r="H695" s="12">
        <f t="shared" ca="1" si="106"/>
        <v>0.11458333333333337</v>
      </c>
      <c r="I695" s="10" t="str">
        <f t="shared" ca="1" si="107"/>
        <v>Cartão</v>
      </c>
      <c r="J695" s="13">
        <f t="shared" ca="1" si="108"/>
        <v>24.750000000000007</v>
      </c>
      <c r="K695" s="10" t="str">
        <f t="shared" ca="1" si="109"/>
        <v>C4</v>
      </c>
      <c r="L695" s="10" t="s">
        <v>18</v>
      </c>
    </row>
    <row r="696" spans="2:12" x14ac:dyDescent="0.3">
      <c r="B696" s="10">
        <f t="shared" si="100"/>
        <v>689</v>
      </c>
      <c r="C696" s="11">
        <f t="shared" ca="1" si="101"/>
        <v>44329</v>
      </c>
      <c r="D696" s="10" t="str">
        <f t="shared" ca="1" si="102"/>
        <v>CARRO PEQUENO</v>
      </c>
      <c r="E696" s="10" t="str">
        <f t="shared" ca="1" si="103"/>
        <v>UKZJ-9498</v>
      </c>
      <c r="F696" s="12" t="str">
        <f t="shared" ca="1" si="104"/>
        <v>08:52</v>
      </c>
      <c r="G696" s="12" t="str">
        <f t="shared" ca="1" si="105"/>
        <v>14:32</v>
      </c>
      <c r="H696" s="12">
        <f t="shared" ca="1" si="106"/>
        <v>0.23611111111111105</v>
      </c>
      <c r="I696" s="10" t="str">
        <f t="shared" ca="1" si="107"/>
        <v>Cartão</v>
      </c>
      <c r="J696" s="13">
        <f t="shared" ca="1" si="108"/>
        <v>67.999999999999986</v>
      </c>
      <c r="K696" s="10" t="str">
        <f t="shared" ca="1" si="109"/>
        <v>A4</v>
      </c>
      <c r="L696" s="10" t="s">
        <v>18</v>
      </c>
    </row>
    <row r="697" spans="2:12" x14ac:dyDescent="0.3">
      <c r="B697" s="10">
        <f t="shared" si="100"/>
        <v>690</v>
      </c>
      <c r="C697" s="11">
        <f t="shared" ca="1" si="101"/>
        <v>44314</v>
      </c>
      <c r="D697" s="10" t="str">
        <f t="shared" ca="1" si="102"/>
        <v>CARRO MÉDIO</v>
      </c>
      <c r="E697" s="10" t="str">
        <f t="shared" ca="1" si="103"/>
        <v>ZAXS-2859</v>
      </c>
      <c r="F697" s="12" t="str">
        <f t="shared" ca="1" si="104"/>
        <v>07:43</v>
      </c>
      <c r="G697" s="12" t="str">
        <f t="shared" ca="1" si="105"/>
        <v>14:10</v>
      </c>
      <c r="H697" s="12">
        <f t="shared" ca="1" si="106"/>
        <v>0.26874999999999999</v>
      </c>
      <c r="I697" s="10" t="str">
        <f t="shared" ca="1" si="107"/>
        <v>Dinheiro</v>
      </c>
      <c r="J697" s="13">
        <f t="shared" ca="1" si="108"/>
        <v>96.749999999999986</v>
      </c>
      <c r="K697" s="10" t="str">
        <f t="shared" ca="1" si="109"/>
        <v>B5</v>
      </c>
      <c r="L697" s="10" t="s">
        <v>18</v>
      </c>
    </row>
    <row r="698" spans="2:12" x14ac:dyDescent="0.3">
      <c r="B698" s="10">
        <f t="shared" si="100"/>
        <v>691</v>
      </c>
      <c r="C698" s="11">
        <f t="shared" ca="1" si="101"/>
        <v>44290</v>
      </c>
      <c r="D698" s="10" t="str">
        <f t="shared" ca="1" si="102"/>
        <v>CARRO PEQUENO</v>
      </c>
      <c r="E698" s="10" t="str">
        <f t="shared" ca="1" si="103"/>
        <v>YOWQ-1686</v>
      </c>
      <c r="F698" s="12" t="str">
        <f t="shared" ca="1" si="104"/>
        <v>07:56</v>
      </c>
      <c r="G698" s="12" t="str">
        <f t="shared" ca="1" si="105"/>
        <v>13:03</v>
      </c>
      <c r="H698" s="12">
        <f t="shared" ca="1" si="106"/>
        <v>0.21319444444444452</v>
      </c>
      <c r="I698" s="10" t="str">
        <f t="shared" ca="1" si="107"/>
        <v>Dinheiro</v>
      </c>
      <c r="J698" s="13">
        <f t="shared" ca="1" si="108"/>
        <v>61.400000000000027</v>
      </c>
      <c r="K698" s="10" t="str">
        <f t="shared" ca="1" si="109"/>
        <v>C4</v>
      </c>
      <c r="L698" s="10" t="s">
        <v>18</v>
      </c>
    </row>
    <row r="699" spans="2:12" x14ac:dyDescent="0.3">
      <c r="B699" s="10">
        <f t="shared" si="100"/>
        <v>692</v>
      </c>
      <c r="C699" s="11">
        <f t="shared" ca="1" si="101"/>
        <v>44409</v>
      </c>
      <c r="D699" s="10" t="str">
        <f t="shared" ca="1" si="102"/>
        <v>MOTO</v>
      </c>
      <c r="E699" s="10" t="str">
        <f t="shared" ca="1" si="103"/>
        <v>RZHS-1690</v>
      </c>
      <c r="F699" s="12" t="str">
        <f t="shared" ca="1" si="104"/>
        <v>11:34</v>
      </c>
      <c r="G699" s="12" t="str">
        <f t="shared" ca="1" si="105"/>
        <v>12:27</v>
      </c>
      <c r="H699" s="12">
        <f t="shared" ca="1" si="106"/>
        <v>3.680555555555548E-2</v>
      </c>
      <c r="I699" s="10" t="str">
        <f t="shared" ca="1" si="107"/>
        <v>Dinheiro</v>
      </c>
      <c r="J699" s="13">
        <f t="shared" ca="1" si="108"/>
        <v>7.9499999999999833</v>
      </c>
      <c r="K699" s="10" t="str">
        <f t="shared" ca="1" si="109"/>
        <v>B1</v>
      </c>
      <c r="L699" s="10" t="s">
        <v>18</v>
      </c>
    </row>
    <row r="700" spans="2:12" x14ac:dyDescent="0.3">
      <c r="B700" s="10">
        <f t="shared" si="100"/>
        <v>693</v>
      </c>
      <c r="C700" s="11">
        <f t="shared" ca="1" si="101"/>
        <v>44241</v>
      </c>
      <c r="D700" s="10" t="str">
        <f t="shared" ca="1" si="102"/>
        <v>CARRO PEQUENO</v>
      </c>
      <c r="E700" s="10" t="str">
        <f t="shared" ca="1" si="103"/>
        <v>PSGT-9062</v>
      </c>
      <c r="F700" s="12" t="str">
        <f t="shared" ca="1" si="104"/>
        <v>08:57</v>
      </c>
      <c r="G700" s="12" t="str">
        <f t="shared" ca="1" si="105"/>
        <v>14:34</v>
      </c>
      <c r="H700" s="12">
        <f t="shared" ca="1" si="106"/>
        <v>0.23402777777777778</v>
      </c>
      <c r="I700" s="10" t="str">
        <f t="shared" ca="1" si="107"/>
        <v>Cartão</v>
      </c>
      <c r="J700" s="13">
        <f t="shared" ca="1" si="108"/>
        <v>67.400000000000006</v>
      </c>
      <c r="K700" s="10" t="str">
        <f t="shared" ca="1" si="109"/>
        <v>B5</v>
      </c>
      <c r="L700" s="10" t="s">
        <v>18</v>
      </c>
    </row>
    <row r="701" spans="2:12" x14ac:dyDescent="0.3">
      <c r="B701" s="10">
        <f t="shared" si="100"/>
        <v>694</v>
      </c>
      <c r="C701" s="11">
        <f t="shared" ca="1" si="101"/>
        <v>44328</v>
      </c>
      <c r="D701" s="10" t="str">
        <f t="shared" ca="1" si="102"/>
        <v>CARRO GRANDE</v>
      </c>
      <c r="E701" s="10" t="str">
        <f t="shared" ca="1" si="103"/>
        <v>VNFN-2139</v>
      </c>
      <c r="F701" s="12" t="str">
        <f t="shared" ca="1" si="104"/>
        <v>09:01</v>
      </c>
      <c r="G701" s="12" t="str">
        <f t="shared" ca="1" si="105"/>
        <v>15:53</v>
      </c>
      <c r="H701" s="12">
        <f t="shared" ca="1" si="106"/>
        <v>0.28611111111111104</v>
      </c>
      <c r="I701" s="10" t="str">
        <f t="shared" ca="1" si="107"/>
        <v>Cartão</v>
      </c>
      <c r="J701" s="13">
        <f t="shared" ca="1" si="108"/>
        <v>137.33333333333331</v>
      </c>
      <c r="K701" s="10" t="str">
        <f t="shared" ca="1" si="109"/>
        <v>C1</v>
      </c>
      <c r="L701" s="10" t="s">
        <v>18</v>
      </c>
    </row>
    <row r="702" spans="2:12" x14ac:dyDescent="0.3">
      <c r="B702" s="10">
        <f t="shared" si="100"/>
        <v>695</v>
      </c>
      <c r="C702" s="11">
        <f t="shared" ca="1" si="101"/>
        <v>44242</v>
      </c>
      <c r="D702" s="10" t="str">
        <f t="shared" ca="1" si="102"/>
        <v>CARRO PEQUENO</v>
      </c>
      <c r="E702" s="10" t="str">
        <f t="shared" ca="1" si="103"/>
        <v>ZYFM-1537</v>
      </c>
      <c r="F702" s="12" t="str">
        <f t="shared" ca="1" si="104"/>
        <v>09:10</v>
      </c>
      <c r="G702" s="12" t="str">
        <f t="shared" ca="1" si="105"/>
        <v>15:59</v>
      </c>
      <c r="H702" s="12">
        <f t="shared" ca="1" si="106"/>
        <v>0.28402777777777777</v>
      </c>
      <c r="I702" s="10" t="str">
        <f t="shared" ca="1" si="107"/>
        <v>Cartão</v>
      </c>
      <c r="J702" s="13">
        <f t="shared" ca="1" si="108"/>
        <v>81.8</v>
      </c>
      <c r="K702" s="10" t="str">
        <f t="shared" ca="1" si="109"/>
        <v>C4</v>
      </c>
      <c r="L702" s="10" t="s">
        <v>18</v>
      </c>
    </row>
    <row r="703" spans="2:12" x14ac:dyDescent="0.3">
      <c r="B703" s="10">
        <f t="shared" si="100"/>
        <v>696</v>
      </c>
      <c r="C703" s="11">
        <f t="shared" ca="1" si="101"/>
        <v>44360</v>
      </c>
      <c r="D703" s="10" t="str">
        <f t="shared" ca="1" si="102"/>
        <v>CARRO PEQUENO</v>
      </c>
      <c r="E703" s="10" t="str">
        <f t="shared" ca="1" si="103"/>
        <v>YFXR-2149</v>
      </c>
      <c r="F703" s="12" t="str">
        <f t="shared" ca="1" si="104"/>
        <v>07:37</v>
      </c>
      <c r="G703" s="12" t="str">
        <f t="shared" ca="1" si="105"/>
        <v>13:19</v>
      </c>
      <c r="H703" s="12">
        <f t="shared" ca="1" si="106"/>
        <v>0.23749999999999999</v>
      </c>
      <c r="I703" s="10" t="str">
        <f t="shared" ca="1" si="107"/>
        <v>Dinheiro</v>
      </c>
      <c r="J703" s="13">
        <f t="shared" ca="1" si="108"/>
        <v>68.399999999999991</v>
      </c>
      <c r="K703" s="10" t="str">
        <f t="shared" ca="1" si="109"/>
        <v>B5</v>
      </c>
      <c r="L703" s="10" t="s">
        <v>18</v>
      </c>
    </row>
    <row r="704" spans="2:12" x14ac:dyDescent="0.3">
      <c r="B704" s="10">
        <f t="shared" si="100"/>
        <v>697</v>
      </c>
      <c r="C704" s="11">
        <f t="shared" ca="1" si="101"/>
        <v>44312</v>
      </c>
      <c r="D704" s="10" t="str">
        <f t="shared" ca="1" si="102"/>
        <v>MOTO</v>
      </c>
      <c r="E704" s="10" t="str">
        <f t="shared" ca="1" si="103"/>
        <v>KBHF-6869</v>
      </c>
      <c r="F704" s="12" t="str">
        <f t="shared" ca="1" si="104"/>
        <v>11:15</v>
      </c>
      <c r="G704" s="12" t="str">
        <f t="shared" ca="1" si="105"/>
        <v>15:29</v>
      </c>
      <c r="H704" s="12">
        <f t="shared" ca="1" si="106"/>
        <v>0.17638888888888882</v>
      </c>
      <c r="I704" s="10" t="str">
        <f t="shared" ca="1" si="107"/>
        <v>Cartão</v>
      </c>
      <c r="J704" s="13">
        <f t="shared" ca="1" si="108"/>
        <v>38.099999999999987</v>
      </c>
      <c r="K704" s="10" t="str">
        <f t="shared" ca="1" si="109"/>
        <v>C4</v>
      </c>
      <c r="L704" s="10" t="s">
        <v>18</v>
      </c>
    </row>
    <row r="705" spans="2:12" x14ac:dyDescent="0.3">
      <c r="B705" s="10">
        <f t="shared" si="100"/>
        <v>698</v>
      </c>
      <c r="C705" s="11">
        <f t="shared" ca="1" si="101"/>
        <v>44340</v>
      </c>
      <c r="D705" s="10" t="str">
        <f t="shared" ca="1" si="102"/>
        <v>MOTO</v>
      </c>
      <c r="E705" s="10" t="str">
        <f t="shared" ca="1" si="103"/>
        <v>NEGE-6194</v>
      </c>
      <c r="F705" s="12" t="str">
        <f t="shared" ca="1" si="104"/>
        <v>06:24</v>
      </c>
      <c r="G705" s="12" t="str">
        <f t="shared" ca="1" si="105"/>
        <v>15:58</v>
      </c>
      <c r="H705" s="12">
        <f t="shared" ca="1" si="106"/>
        <v>0.39861111111111108</v>
      </c>
      <c r="I705" s="10" t="str">
        <f t="shared" ca="1" si="107"/>
        <v>Dinheiro</v>
      </c>
      <c r="J705" s="13">
        <f t="shared" ca="1" si="108"/>
        <v>86.1</v>
      </c>
      <c r="K705" s="10" t="str">
        <f t="shared" ca="1" si="109"/>
        <v>A3</v>
      </c>
      <c r="L705" s="10" t="s">
        <v>18</v>
      </c>
    </row>
    <row r="706" spans="2:12" x14ac:dyDescent="0.3">
      <c r="B706" s="10">
        <f t="shared" si="100"/>
        <v>699</v>
      </c>
      <c r="C706" s="11">
        <f t="shared" ca="1" si="101"/>
        <v>44400</v>
      </c>
      <c r="D706" s="10" t="str">
        <f t="shared" ca="1" si="102"/>
        <v>MOTO</v>
      </c>
      <c r="E706" s="10" t="str">
        <f t="shared" ca="1" si="103"/>
        <v>ZGWG-4255</v>
      </c>
      <c r="F706" s="12" t="str">
        <f t="shared" ca="1" si="104"/>
        <v>10:26</v>
      </c>
      <c r="G706" s="12" t="str">
        <f t="shared" ca="1" si="105"/>
        <v>13:15</v>
      </c>
      <c r="H706" s="12">
        <f t="shared" ca="1" si="106"/>
        <v>0.11736111111111114</v>
      </c>
      <c r="I706" s="10" t="str">
        <f t="shared" ca="1" si="107"/>
        <v>Dinheiro</v>
      </c>
      <c r="J706" s="13">
        <f t="shared" ca="1" si="108"/>
        <v>25.350000000000005</v>
      </c>
      <c r="K706" s="10" t="str">
        <f t="shared" ca="1" si="109"/>
        <v>A3</v>
      </c>
      <c r="L706" s="10" t="s">
        <v>18</v>
      </c>
    </row>
    <row r="707" spans="2:12" x14ac:dyDescent="0.3">
      <c r="B707" s="10">
        <f t="shared" si="100"/>
        <v>700</v>
      </c>
      <c r="C707" s="11">
        <f t="shared" ca="1" si="101"/>
        <v>44273</v>
      </c>
      <c r="D707" s="10" t="str">
        <f t="shared" ca="1" si="102"/>
        <v>CARRO GRANDE</v>
      </c>
      <c r="E707" s="10" t="str">
        <f t="shared" ca="1" si="103"/>
        <v>ZKQR-9213</v>
      </c>
      <c r="F707" s="12" t="str">
        <f t="shared" ca="1" si="104"/>
        <v>10:51</v>
      </c>
      <c r="G707" s="12" t="str">
        <f t="shared" ca="1" si="105"/>
        <v>12:35</v>
      </c>
      <c r="H707" s="12">
        <f t="shared" ca="1" si="106"/>
        <v>7.2222222222222243E-2</v>
      </c>
      <c r="I707" s="10" t="str">
        <f t="shared" ca="1" si="107"/>
        <v>Cartão</v>
      </c>
      <c r="J707" s="13">
        <f t="shared" ca="1" si="108"/>
        <v>34.666666666666679</v>
      </c>
      <c r="K707" s="10" t="str">
        <f t="shared" ca="1" si="109"/>
        <v>A4</v>
      </c>
      <c r="L707" s="10" t="s">
        <v>18</v>
      </c>
    </row>
    <row r="708" spans="2:12" x14ac:dyDescent="0.3">
      <c r="B708" s="10">
        <f t="shared" si="100"/>
        <v>701</v>
      </c>
      <c r="C708" s="11">
        <f t="shared" ca="1" si="101"/>
        <v>44448</v>
      </c>
      <c r="D708" s="10" t="str">
        <f t="shared" ca="1" si="102"/>
        <v>MOTO</v>
      </c>
      <c r="E708" s="10" t="str">
        <f t="shared" ca="1" si="103"/>
        <v>NTYH-7061</v>
      </c>
      <c r="F708" s="12" t="str">
        <f t="shared" ca="1" si="104"/>
        <v>07:25</v>
      </c>
      <c r="G708" s="12" t="str">
        <f t="shared" ca="1" si="105"/>
        <v>15:56</v>
      </c>
      <c r="H708" s="12">
        <f t="shared" ca="1" si="106"/>
        <v>0.35486111111111107</v>
      </c>
      <c r="I708" s="10" t="str">
        <f t="shared" ca="1" si="107"/>
        <v>Dinheiro</v>
      </c>
      <c r="J708" s="13">
        <f t="shared" ca="1" si="108"/>
        <v>76.649999999999991</v>
      </c>
      <c r="K708" s="10" t="str">
        <f t="shared" ca="1" si="109"/>
        <v>A3</v>
      </c>
      <c r="L708" s="10" t="s">
        <v>18</v>
      </c>
    </row>
    <row r="709" spans="2:12" x14ac:dyDescent="0.3">
      <c r="B709" s="10">
        <f t="shared" si="100"/>
        <v>702</v>
      </c>
      <c r="C709" s="11">
        <f t="shared" ca="1" si="101"/>
        <v>44335</v>
      </c>
      <c r="D709" s="10" t="str">
        <f t="shared" ca="1" si="102"/>
        <v>CARRO MÉDIO</v>
      </c>
      <c r="E709" s="10" t="str">
        <f t="shared" ca="1" si="103"/>
        <v>GPRC-3820</v>
      </c>
      <c r="F709" s="12" t="str">
        <f t="shared" ca="1" si="104"/>
        <v>07:24</v>
      </c>
      <c r="G709" s="12" t="str">
        <f t="shared" ca="1" si="105"/>
        <v>12:01</v>
      </c>
      <c r="H709" s="12">
        <f t="shared" ca="1" si="106"/>
        <v>0.19236111111111109</v>
      </c>
      <c r="I709" s="10" t="str">
        <f t="shared" ca="1" si="107"/>
        <v>Cartão</v>
      </c>
      <c r="J709" s="13">
        <f t="shared" ca="1" si="108"/>
        <v>69.25</v>
      </c>
      <c r="K709" s="10" t="str">
        <f t="shared" ca="1" si="109"/>
        <v>C4</v>
      </c>
      <c r="L709" s="10" t="s">
        <v>18</v>
      </c>
    </row>
    <row r="710" spans="2:12" x14ac:dyDescent="0.3">
      <c r="B710" s="10">
        <f t="shared" si="100"/>
        <v>703</v>
      </c>
      <c r="C710" s="11">
        <f t="shared" ca="1" si="101"/>
        <v>44401</v>
      </c>
      <c r="D710" s="10" t="str">
        <f t="shared" ca="1" si="102"/>
        <v>CARRO GRANDE</v>
      </c>
      <c r="E710" s="10" t="str">
        <f t="shared" ca="1" si="103"/>
        <v>MKBN-2362</v>
      </c>
      <c r="F710" s="12" t="str">
        <f t="shared" ca="1" si="104"/>
        <v>07:46</v>
      </c>
      <c r="G710" s="12" t="str">
        <f t="shared" ca="1" si="105"/>
        <v>12:38</v>
      </c>
      <c r="H710" s="12">
        <f t="shared" ca="1" si="106"/>
        <v>0.20277777777777778</v>
      </c>
      <c r="I710" s="10" t="str">
        <f t="shared" ca="1" si="107"/>
        <v>Cartão</v>
      </c>
      <c r="J710" s="13">
        <f t="shared" ca="1" si="108"/>
        <v>97.333333333333343</v>
      </c>
      <c r="K710" s="10" t="str">
        <f t="shared" ca="1" si="109"/>
        <v>C2</v>
      </c>
      <c r="L710" s="10" t="s">
        <v>18</v>
      </c>
    </row>
    <row r="711" spans="2:12" x14ac:dyDescent="0.3">
      <c r="B711" s="10">
        <f t="shared" si="100"/>
        <v>704</v>
      </c>
      <c r="C711" s="11">
        <f t="shared" ca="1" si="101"/>
        <v>44346</v>
      </c>
      <c r="D711" s="10" t="str">
        <f t="shared" ca="1" si="102"/>
        <v>CARRO GRANDE</v>
      </c>
      <c r="E711" s="10" t="str">
        <f t="shared" ca="1" si="103"/>
        <v>JTYN-2879</v>
      </c>
      <c r="F711" s="12" t="str">
        <f t="shared" ca="1" si="104"/>
        <v>07:17</v>
      </c>
      <c r="G711" s="12" t="str">
        <f t="shared" ca="1" si="105"/>
        <v>13:50</v>
      </c>
      <c r="H711" s="12">
        <f t="shared" ca="1" si="106"/>
        <v>0.27291666666666675</v>
      </c>
      <c r="I711" s="10" t="str">
        <f t="shared" ca="1" si="107"/>
        <v>Cartão</v>
      </c>
      <c r="J711" s="13">
        <f t="shared" ca="1" si="108"/>
        <v>131.00000000000006</v>
      </c>
      <c r="K711" s="10" t="str">
        <f t="shared" ca="1" si="109"/>
        <v>C3</v>
      </c>
      <c r="L711" s="10" t="s">
        <v>18</v>
      </c>
    </row>
    <row r="712" spans="2:12" x14ac:dyDescent="0.3">
      <c r="B712" s="10">
        <f t="shared" si="100"/>
        <v>705</v>
      </c>
      <c r="C712" s="11">
        <f t="shared" ca="1" si="101"/>
        <v>44362</v>
      </c>
      <c r="D712" s="10" t="str">
        <f t="shared" ca="1" si="102"/>
        <v>CARRO GRANDE</v>
      </c>
      <c r="E712" s="10" t="str">
        <f t="shared" ca="1" si="103"/>
        <v>MEQD-8392</v>
      </c>
      <c r="F712" s="12" t="str">
        <f t="shared" ca="1" si="104"/>
        <v>09:07</v>
      </c>
      <c r="G712" s="12" t="str">
        <f t="shared" ca="1" si="105"/>
        <v>12:49</v>
      </c>
      <c r="H712" s="12">
        <f t="shared" ca="1" si="106"/>
        <v>0.15416666666666662</v>
      </c>
      <c r="I712" s="10" t="str">
        <f t="shared" ca="1" si="107"/>
        <v>Dinheiro</v>
      </c>
      <c r="J712" s="13">
        <f t="shared" ca="1" si="108"/>
        <v>73.999999999999972</v>
      </c>
      <c r="K712" s="10" t="str">
        <f t="shared" ca="1" si="109"/>
        <v>C3</v>
      </c>
      <c r="L712" s="10" t="s">
        <v>18</v>
      </c>
    </row>
    <row r="713" spans="2:12" x14ac:dyDescent="0.3">
      <c r="B713" s="10">
        <f t="shared" ref="B713:B776" si="110">ROW(A706)</f>
        <v>706</v>
      </c>
      <c r="C713" s="11">
        <f t="shared" ref="C713:C776" ca="1" si="111">DATE(2021,RANDBETWEEN(1,9),RANDBETWEEN(1,31))</f>
        <v>44206</v>
      </c>
      <c r="D713" s="10" t="str">
        <f t="shared" ref="D713:D776" ca="1" si="112">CHOOSE(RANDBETWEEN(1,4),$D$2,$D$3,$D$4,$D$5)</f>
        <v>MOTO</v>
      </c>
      <c r="E713" s="10" t="str">
        <f t="shared" ref="E713:E776" ca="1" si="113">CHAR(RANDBETWEEN(65,90))&amp;CHAR(RANDBETWEEN(65,90))&amp;CHAR(RANDBETWEEN(65,90))&amp;CHAR(RANDBETWEEN(65,90))&amp;"-"&amp;RANDBETWEEN(1111,9999)</f>
        <v>SQCQ-3829</v>
      </c>
      <c r="F713" s="12" t="str">
        <f t="shared" ref="F713:F776" ca="1" si="114">TEXT(RANDBETWEEN(6,11)&amp;":"&amp;RANDBETWEEN(1,59),"HH:MM")</f>
        <v>06:28</v>
      </c>
      <c r="G713" s="12" t="str">
        <f t="shared" ref="G713:G776" ca="1" si="115">TEXT(RANDBETWEEN(12,15)&amp;":"&amp;RANDBETWEEN(1,59),"HH:MM")</f>
        <v>14:35</v>
      </c>
      <c r="H713" s="12">
        <f t="shared" ref="H713:H776" ca="1" si="116">G713-F713</f>
        <v>0.33819444444444452</v>
      </c>
      <c r="I713" s="10" t="str">
        <f t="shared" ref="I713:I776" ca="1" si="117">CHOOSE(RANDBETWEEN(1,2),"Cartão","Dinheiro")</f>
        <v>Dinheiro</v>
      </c>
      <c r="J713" s="13">
        <f t="shared" ref="J713:J776" ca="1" si="118">H713*24*IF(D713=$D$2,$E$2,IF(D713=$D$3,$E$3,IF(D713=$D$4,$E$4,IF(D713=$D$5,$E$5))))</f>
        <v>73.050000000000026</v>
      </c>
      <c r="K713" s="10" t="str">
        <f t="shared" ref="K713:K776" ca="1" si="119">CHOOSE(RANDBETWEEN(1,15),"A1","A2","A3","A4","A5","B1","B2","B3","B4","B5","C1","C2","C3","C4","C5")</f>
        <v>C5</v>
      </c>
      <c r="L713" s="10" t="s">
        <v>18</v>
      </c>
    </row>
    <row r="714" spans="2:12" x14ac:dyDescent="0.3">
      <c r="B714" s="10">
        <f t="shared" si="110"/>
        <v>707</v>
      </c>
      <c r="C714" s="11">
        <f t="shared" ca="1" si="111"/>
        <v>44425</v>
      </c>
      <c r="D714" s="10" t="str">
        <f t="shared" ca="1" si="112"/>
        <v>CARRO PEQUENO</v>
      </c>
      <c r="E714" s="10" t="str">
        <f t="shared" ca="1" si="113"/>
        <v>QDCB-7531</v>
      </c>
      <c r="F714" s="12" t="str">
        <f t="shared" ca="1" si="114"/>
        <v>07:10</v>
      </c>
      <c r="G714" s="12" t="str">
        <f t="shared" ca="1" si="115"/>
        <v>14:48</v>
      </c>
      <c r="H714" s="12">
        <f t="shared" ca="1" si="116"/>
        <v>0.31805555555555559</v>
      </c>
      <c r="I714" s="10" t="str">
        <f t="shared" ca="1" si="117"/>
        <v>Dinheiro</v>
      </c>
      <c r="J714" s="13">
        <f t="shared" ca="1" si="118"/>
        <v>91.600000000000023</v>
      </c>
      <c r="K714" s="10" t="str">
        <f t="shared" ca="1" si="119"/>
        <v>A3</v>
      </c>
      <c r="L714" s="10" t="s">
        <v>18</v>
      </c>
    </row>
    <row r="715" spans="2:12" x14ac:dyDescent="0.3">
      <c r="B715" s="10">
        <f t="shared" si="110"/>
        <v>708</v>
      </c>
      <c r="C715" s="11">
        <f t="shared" ca="1" si="111"/>
        <v>44359</v>
      </c>
      <c r="D715" s="10" t="str">
        <f t="shared" ca="1" si="112"/>
        <v>CARRO MÉDIO</v>
      </c>
      <c r="E715" s="10" t="str">
        <f t="shared" ca="1" si="113"/>
        <v>ACSB-3838</v>
      </c>
      <c r="F715" s="12" t="str">
        <f t="shared" ca="1" si="114"/>
        <v>07:27</v>
      </c>
      <c r="G715" s="12" t="str">
        <f t="shared" ca="1" si="115"/>
        <v>14:58</v>
      </c>
      <c r="H715" s="12">
        <f t="shared" ca="1" si="116"/>
        <v>0.31319444444444444</v>
      </c>
      <c r="I715" s="10" t="str">
        <f t="shared" ca="1" si="117"/>
        <v>Dinheiro</v>
      </c>
      <c r="J715" s="13">
        <f t="shared" ca="1" si="118"/>
        <v>112.75</v>
      </c>
      <c r="K715" s="10" t="str">
        <f t="shared" ca="1" si="119"/>
        <v>A2</v>
      </c>
      <c r="L715" s="10" t="s">
        <v>18</v>
      </c>
    </row>
    <row r="716" spans="2:12" x14ac:dyDescent="0.3">
      <c r="B716" s="10">
        <f t="shared" si="110"/>
        <v>709</v>
      </c>
      <c r="C716" s="11">
        <f t="shared" ca="1" si="111"/>
        <v>44225</v>
      </c>
      <c r="D716" s="10" t="str">
        <f t="shared" ca="1" si="112"/>
        <v>MOTO</v>
      </c>
      <c r="E716" s="10" t="str">
        <f t="shared" ca="1" si="113"/>
        <v>JHZC-1591</v>
      </c>
      <c r="F716" s="12" t="str">
        <f t="shared" ca="1" si="114"/>
        <v>11:42</v>
      </c>
      <c r="G716" s="12" t="str">
        <f t="shared" ca="1" si="115"/>
        <v>15:45</v>
      </c>
      <c r="H716" s="12">
        <f t="shared" ca="1" si="116"/>
        <v>0.16875000000000001</v>
      </c>
      <c r="I716" s="10" t="str">
        <f t="shared" ca="1" si="117"/>
        <v>Cartão</v>
      </c>
      <c r="J716" s="13">
        <f t="shared" ca="1" si="118"/>
        <v>36.450000000000003</v>
      </c>
      <c r="K716" s="10" t="str">
        <f t="shared" ca="1" si="119"/>
        <v>B3</v>
      </c>
      <c r="L716" s="10" t="s">
        <v>18</v>
      </c>
    </row>
    <row r="717" spans="2:12" x14ac:dyDescent="0.3">
      <c r="B717" s="10">
        <f t="shared" si="110"/>
        <v>710</v>
      </c>
      <c r="C717" s="11">
        <f t="shared" ca="1" si="111"/>
        <v>44333</v>
      </c>
      <c r="D717" s="10" t="str">
        <f t="shared" ca="1" si="112"/>
        <v>CARRO PEQUENO</v>
      </c>
      <c r="E717" s="10" t="str">
        <f t="shared" ca="1" si="113"/>
        <v>SDGR-9782</v>
      </c>
      <c r="F717" s="12" t="str">
        <f t="shared" ca="1" si="114"/>
        <v>08:40</v>
      </c>
      <c r="G717" s="12" t="str">
        <f t="shared" ca="1" si="115"/>
        <v>12:29</v>
      </c>
      <c r="H717" s="12">
        <f t="shared" ca="1" si="116"/>
        <v>0.15902777777777771</v>
      </c>
      <c r="I717" s="10" t="str">
        <f t="shared" ca="1" si="117"/>
        <v>Dinheiro</v>
      </c>
      <c r="J717" s="13">
        <f t="shared" ca="1" si="118"/>
        <v>45.799999999999983</v>
      </c>
      <c r="K717" s="10" t="str">
        <f t="shared" ca="1" si="119"/>
        <v>A1</v>
      </c>
      <c r="L717" s="10" t="s">
        <v>18</v>
      </c>
    </row>
    <row r="718" spans="2:12" x14ac:dyDescent="0.3">
      <c r="B718" s="10">
        <f t="shared" si="110"/>
        <v>711</v>
      </c>
      <c r="C718" s="11">
        <f t="shared" ca="1" si="111"/>
        <v>44243</v>
      </c>
      <c r="D718" s="10" t="str">
        <f t="shared" ca="1" si="112"/>
        <v>CARRO MÉDIO</v>
      </c>
      <c r="E718" s="10" t="str">
        <f t="shared" ca="1" si="113"/>
        <v>XZXD-8098</v>
      </c>
      <c r="F718" s="12" t="str">
        <f t="shared" ca="1" si="114"/>
        <v>11:38</v>
      </c>
      <c r="G718" s="12" t="str">
        <f t="shared" ca="1" si="115"/>
        <v>15:54</v>
      </c>
      <c r="H718" s="12">
        <f t="shared" ca="1" si="116"/>
        <v>0.17777777777777776</v>
      </c>
      <c r="I718" s="10" t="str">
        <f t="shared" ca="1" si="117"/>
        <v>Dinheiro</v>
      </c>
      <c r="J718" s="13">
        <f t="shared" ca="1" si="118"/>
        <v>63.999999999999986</v>
      </c>
      <c r="K718" s="10" t="str">
        <f t="shared" ca="1" si="119"/>
        <v>A3</v>
      </c>
      <c r="L718" s="10" t="s">
        <v>18</v>
      </c>
    </row>
    <row r="719" spans="2:12" x14ac:dyDescent="0.3">
      <c r="B719" s="10">
        <f t="shared" si="110"/>
        <v>712</v>
      </c>
      <c r="C719" s="11">
        <f t="shared" ca="1" si="111"/>
        <v>44444</v>
      </c>
      <c r="D719" s="10" t="str">
        <f t="shared" ca="1" si="112"/>
        <v>MOTO</v>
      </c>
      <c r="E719" s="10" t="str">
        <f t="shared" ca="1" si="113"/>
        <v>LWMO-6875</v>
      </c>
      <c r="F719" s="12" t="str">
        <f t="shared" ca="1" si="114"/>
        <v>11:08</v>
      </c>
      <c r="G719" s="12" t="str">
        <f t="shared" ca="1" si="115"/>
        <v>12:18</v>
      </c>
      <c r="H719" s="12">
        <f t="shared" ca="1" si="116"/>
        <v>4.8611111111111216E-2</v>
      </c>
      <c r="I719" s="10" t="str">
        <f t="shared" ca="1" si="117"/>
        <v>Dinheiro</v>
      </c>
      <c r="J719" s="13">
        <f t="shared" ca="1" si="118"/>
        <v>10.500000000000023</v>
      </c>
      <c r="K719" s="10" t="str">
        <f t="shared" ca="1" si="119"/>
        <v>A1</v>
      </c>
      <c r="L719" s="10" t="s">
        <v>18</v>
      </c>
    </row>
    <row r="720" spans="2:12" x14ac:dyDescent="0.3">
      <c r="B720" s="10">
        <f t="shared" si="110"/>
        <v>713</v>
      </c>
      <c r="C720" s="11">
        <f t="shared" ca="1" si="111"/>
        <v>44361</v>
      </c>
      <c r="D720" s="10" t="str">
        <f t="shared" ca="1" si="112"/>
        <v>CARRO MÉDIO</v>
      </c>
      <c r="E720" s="10" t="str">
        <f t="shared" ca="1" si="113"/>
        <v>UNVX-8457</v>
      </c>
      <c r="F720" s="12" t="str">
        <f t="shared" ca="1" si="114"/>
        <v>06:12</v>
      </c>
      <c r="G720" s="12" t="str">
        <f t="shared" ca="1" si="115"/>
        <v>13:59</v>
      </c>
      <c r="H720" s="12">
        <f t="shared" ca="1" si="116"/>
        <v>0.32430555555555546</v>
      </c>
      <c r="I720" s="10" t="str">
        <f t="shared" ca="1" si="117"/>
        <v>Cartão</v>
      </c>
      <c r="J720" s="13">
        <f t="shared" ca="1" si="118"/>
        <v>116.74999999999997</v>
      </c>
      <c r="K720" s="10" t="str">
        <f t="shared" ca="1" si="119"/>
        <v>C4</v>
      </c>
      <c r="L720" s="10" t="s">
        <v>18</v>
      </c>
    </row>
    <row r="721" spans="2:12" x14ac:dyDescent="0.3">
      <c r="B721" s="10">
        <f t="shared" si="110"/>
        <v>714</v>
      </c>
      <c r="C721" s="11">
        <f t="shared" ca="1" si="111"/>
        <v>44379</v>
      </c>
      <c r="D721" s="10" t="str">
        <f t="shared" ca="1" si="112"/>
        <v>CARRO MÉDIO</v>
      </c>
      <c r="E721" s="10" t="str">
        <f t="shared" ca="1" si="113"/>
        <v>YYQH-6582</v>
      </c>
      <c r="F721" s="12" t="str">
        <f t="shared" ca="1" si="114"/>
        <v>11:32</v>
      </c>
      <c r="G721" s="12" t="str">
        <f t="shared" ca="1" si="115"/>
        <v>15:10</v>
      </c>
      <c r="H721" s="12">
        <f t="shared" ca="1" si="116"/>
        <v>0.15138888888888885</v>
      </c>
      <c r="I721" s="10" t="str">
        <f t="shared" ca="1" si="117"/>
        <v>Dinheiro</v>
      </c>
      <c r="J721" s="13">
        <f t="shared" ca="1" si="118"/>
        <v>54.499999999999986</v>
      </c>
      <c r="K721" s="10" t="str">
        <f t="shared" ca="1" si="119"/>
        <v>B1</v>
      </c>
      <c r="L721" s="10" t="s">
        <v>18</v>
      </c>
    </row>
    <row r="722" spans="2:12" x14ac:dyDescent="0.3">
      <c r="B722" s="10">
        <f t="shared" si="110"/>
        <v>715</v>
      </c>
      <c r="C722" s="11">
        <f t="shared" ca="1" si="111"/>
        <v>44410</v>
      </c>
      <c r="D722" s="10" t="str">
        <f t="shared" ca="1" si="112"/>
        <v>MOTO</v>
      </c>
      <c r="E722" s="10" t="str">
        <f t="shared" ca="1" si="113"/>
        <v>KUTK-5543</v>
      </c>
      <c r="F722" s="12" t="str">
        <f t="shared" ca="1" si="114"/>
        <v>06:13</v>
      </c>
      <c r="G722" s="12" t="str">
        <f t="shared" ca="1" si="115"/>
        <v>12:48</v>
      </c>
      <c r="H722" s="12">
        <f t="shared" ca="1" si="116"/>
        <v>0.27430555555555552</v>
      </c>
      <c r="I722" s="10" t="str">
        <f t="shared" ca="1" si="117"/>
        <v>Cartão</v>
      </c>
      <c r="J722" s="13">
        <f t="shared" ca="1" si="118"/>
        <v>59.249999999999986</v>
      </c>
      <c r="K722" s="10" t="str">
        <f t="shared" ca="1" si="119"/>
        <v>A4</v>
      </c>
      <c r="L722" s="10" t="s">
        <v>18</v>
      </c>
    </row>
    <row r="723" spans="2:12" x14ac:dyDescent="0.3">
      <c r="B723" s="10">
        <f t="shared" si="110"/>
        <v>716</v>
      </c>
      <c r="C723" s="11">
        <f t="shared" ca="1" si="111"/>
        <v>44375</v>
      </c>
      <c r="D723" s="10" t="str">
        <f t="shared" ca="1" si="112"/>
        <v>CARRO GRANDE</v>
      </c>
      <c r="E723" s="10" t="str">
        <f t="shared" ca="1" si="113"/>
        <v>PHKE-1721</v>
      </c>
      <c r="F723" s="12" t="str">
        <f t="shared" ca="1" si="114"/>
        <v>10:57</v>
      </c>
      <c r="G723" s="12" t="str">
        <f t="shared" ca="1" si="115"/>
        <v>12:21</v>
      </c>
      <c r="H723" s="12">
        <f t="shared" ca="1" si="116"/>
        <v>5.8333333333333293E-2</v>
      </c>
      <c r="I723" s="10" t="str">
        <f t="shared" ca="1" si="117"/>
        <v>Cartão</v>
      </c>
      <c r="J723" s="13">
        <f t="shared" ca="1" si="118"/>
        <v>27.999999999999979</v>
      </c>
      <c r="K723" s="10" t="str">
        <f t="shared" ca="1" si="119"/>
        <v>B3</v>
      </c>
      <c r="L723" s="10" t="s">
        <v>18</v>
      </c>
    </row>
    <row r="724" spans="2:12" x14ac:dyDescent="0.3">
      <c r="B724" s="10">
        <f t="shared" si="110"/>
        <v>717</v>
      </c>
      <c r="C724" s="11">
        <f t="shared" ca="1" si="111"/>
        <v>44339</v>
      </c>
      <c r="D724" s="10" t="str">
        <f t="shared" ca="1" si="112"/>
        <v>MOTO</v>
      </c>
      <c r="E724" s="10" t="str">
        <f t="shared" ca="1" si="113"/>
        <v>RGYW-2652</v>
      </c>
      <c r="F724" s="12" t="str">
        <f t="shared" ca="1" si="114"/>
        <v>06:57</v>
      </c>
      <c r="G724" s="12" t="str">
        <f t="shared" ca="1" si="115"/>
        <v>14:49</v>
      </c>
      <c r="H724" s="12">
        <f t="shared" ca="1" si="116"/>
        <v>0.32777777777777778</v>
      </c>
      <c r="I724" s="10" t="str">
        <f t="shared" ca="1" si="117"/>
        <v>Dinheiro</v>
      </c>
      <c r="J724" s="13">
        <f t="shared" ca="1" si="118"/>
        <v>70.800000000000011</v>
      </c>
      <c r="K724" s="10" t="str">
        <f t="shared" ca="1" si="119"/>
        <v>C3</v>
      </c>
      <c r="L724" s="10" t="s">
        <v>18</v>
      </c>
    </row>
    <row r="725" spans="2:12" x14ac:dyDescent="0.3">
      <c r="B725" s="10">
        <f t="shared" si="110"/>
        <v>718</v>
      </c>
      <c r="C725" s="11">
        <f t="shared" ca="1" si="111"/>
        <v>44244</v>
      </c>
      <c r="D725" s="10" t="str">
        <f t="shared" ca="1" si="112"/>
        <v>CARRO MÉDIO</v>
      </c>
      <c r="E725" s="10" t="str">
        <f t="shared" ca="1" si="113"/>
        <v>XGJO-9095</v>
      </c>
      <c r="F725" s="12" t="str">
        <f t="shared" ca="1" si="114"/>
        <v>11:39</v>
      </c>
      <c r="G725" s="12" t="str">
        <f t="shared" ca="1" si="115"/>
        <v>12:48</v>
      </c>
      <c r="H725" s="12">
        <f t="shared" ca="1" si="116"/>
        <v>4.7916666666666663E-2</v>
      </c>
      <c r="I725" s="10" t="str">
        <f t="shared" ca="1" si="117"/>
        <v>Dinheiro</v>
      </c>
      <c r="J725" s="13">
        <f t="shared" ca="1" si="118"/>
        <v>17.25</v>
      </c>
      <c r="K725" s="10" t="str">
        <f t="shared" ca="1" si="119"/>
        <v>C1</v>
      </c>
      <c r="L725" s="10" t="s">
        <v>18</v>
      </c>
    </row>
    <row r="726" spans="2:12" x14ac:dyDescent="0.3">
      <c r="B726" s="10">
        <f t="shared" si="110"/>
        <v>719</v>
      </c>
      <c r="C726" s="11">
        <f t="shared" ca="1" si="111"/>
        <v>44399</v>
      </c>
      <c r="D726" s="10" t="str">
        <f t="shared" ca="1" si="112"/>
        <v>CARRO GRANDE</v>
      </c>
      <c r="E726" s="10" t="str">
        <f t="shared" ca="1" si="113"/>
        <v>HQOM-4422</v>
      </c>
      <c r="F726" s="12" t="str">
        <f t="shared" ca="1" si="114"/>
        <v>09:55</v>
      </c>
      <c r="G726" s="12" t="str">
        <f t="shared" ca="1" si="115"/>
        <v>13:23</v>
      </c>
      <c r="H726" s="12">
        <f t="shared" ca="1" si="116"/>
        <v>0.14444444444444449</v>
      </c>
      <c r="I726" s="10" t="str">
        <f t="shared" ca="1" si="117"/>
        <v>Cartão</v>
      </c>
      <c r="J726" s="13">
        <f t="shared" ca="1" si="118"/>
        <v>69.333333333333357</v>
      </c>
      <c r="K726" s="10" t="str">
        <f t="shared" ca="1" si="119"/>
        <v>A1</v>
      </c>
      <c r="L726" s="10" t="s">
        <v>18</v>
      </c>
    </row>
    <row r="727" spans="2:12" x14ac:dyDescent="0.3">
      <c r="B727" s="10">
        <f t="shared" si="110"/>
        <v>720</v>
      </c>
      <c r="C727" s="11">
        <f t="shared" ca="1" si="111"/>
        <v>44375</v>
      </c>
      <c r="D727" s="10" t="str">
        <f t="shared" ca="1" si="112"/>
        <v>CARRO PEQUENO</v>
      </c>
      <c r="E727" s="10" t="str">
        <f t="shared" ca="1" si="113"/>
        <v>VKGD-9037</v>
      </c>
      <c r="F727" s="12" t="str">
        <f t="shared" ca="1" si="114"/>
        <v>10:21</v>
      </c>
      <c r="G727" s="12" t="str">
        <f t="shared" ca="1" si="115"/>
        <v>12:19</v>
      </c>
      <c r="H727" s="12">
        <f t="shared" ca="1" si="116"/>
        <v>8.1944444444444431E-2</v>
      </c>
      <c r="I727" s="10" t="str">
        <f t="shared" ca="1" si="117"/>
        <v>Dinheiro</v>
      </c>
      <c r="J727" s="13">
        <f t="shared" ca="1" si="118"/>
        <v>23.599999999999994</v>
      </c>
      <c r="K727" s="10" t="str">
        <f t="shared" ca="1" si="119"/>
        <v>B1</v>
      </c>
      <c r="L727" s="10" t="s">
        <v>18</v>
      </c>
    </row>
    <row r="728" spans="2:12" x14ac:dyDescent="0.3">
      <c r="B728" s="10">
        <f t="shared" si="110"/>
        <v>721</v>
      </c>
      <c r="C728" s="11">
        <f t="shared" ca="1" si="111"/>
        <v>44235</v>
      </c>
      <c r="D728" s="10" t="str">
        <f t="shared" ca="1" si="112"/>
        <v>CARRO PEQUENO</v>
      </c>
      <c r="E728" s="10" t="str">
        <f t="shared" ca="1" si="113"/>
        <v>IPZJ-6889</v>
      </c>
      <c r="F728" s="12" t="str">
        <f t="shared" ca="1" si="114"/>
        <v>10:14</v>
      </c>
      <c r="G728" s="12" t="str">
        <f t="shared" ca="1" si="115"/>
        <v>15:20</v>
      </c>
      <c r="H728" s="12">
        <f t="shared" ca="1" si="116"/>
        <v>0.21250000000000008</v>
      </c>
      <c r="I728" s="10" t="str">
        <f t="shared" ca="1" si="117"/>
        <v>Cartão</v>
      </c>
      <c r="J728" s="13">
        <f t="shared" ca="1" si="118"/>
        <v>61.200000000000017</v>
      </c>
      <c r="K728" s="10" t="str">
        <f t="shared" ca="1" si="119"/>
        <v>C2</v>
      </c>
      <c r="L728" s="10" t="s">
        <v>18</v>
      </c>
    </row>
    <row r="729" spans="2:12" x14ac:dyDescent="0.3">
      <c r="B729" s="10">
        <f t="shared" si="110"/>
        <v>722</v>
      </c>
      <c r="C729" s="11">
        <f t="shared" ca="1" si="111"/>
        <v>44431</v>
      </c>
      <c r="D729" s="10" t="str">
        <f t="shared" ca="1" si="112"/>
        <v>CARRO GRANDE</v>
      </c>
      <c r="E729" s="10" t="str">
        <f t="shared" ca="1" si="113"/>
        <v>IDLD-2477</v>
      </c>
      <c r="F729" s="12" t="str">
        <f t="shared" ca="1" si="114"/>
        <v>10:26</v>
      </c>
      <c r="G729" s="12" t="str">
        <f t="shared" ca="1" si="115"/>
        <v>13:44</v>
      </c>
      <c r="H729" s="12">
        <f t="shared" ca="1" si="116"/>
        <v>0.13749999999999996</v>
      </c>
      <c r="I729" s="10" t="str">
        <f t="shared" ca="1" si="117"/>
        <v>Dinheiro</v>
      </c>
      <c r="J729" s="13">
        <f t="shared" ca="1" si="118"/>
        <v>65.999999999999972</v>
      </c>
      <c r="K729" s="10" t="str">
        <f t="shared" ca="1" si="119"/>
        <v>C2</v>
      </c>
      <c r="L729" s="10" t="s">
        <v>18</v>
      </c>
    </row>
    <row r="730" spans="2:12" x14ac:dyDescent="0.3">
      <c r="B730" s="10">
        <f t="shared" si="110"/>
        <v>723</v>
      </c>
      <c r="C730" s="11">
        <f t="shared" ca="1" si="111"/>
        <v>44432</v>
      </c>
      <c r="D730" s="10" t="str">
        <f t="shared" ca="1" si="112"/>
        <v>CARRO MÉDIO</v>
      </c>
      <c r="E730" s="10" t="str">
        <f t="shared" ca="1" si="113"/>
        <v>CDSV-3185</v>
      </c>
      <c r="F730" s="12" t="str">
        <f t="shared" ca="1" si="114"/>
        <v>08:37</v>
      </c>
      <c r="G730" s="12" t="str">
        <f t="shared" ca="1" si="115"/>
        <v>14:16</v>
      </c>
      <c r="H730" s="12">
        <f t="shared" ca="1" si="116"/>
        <v>0.23541666666666666</v>
      </c>
      <c r="I730" s="10" t="str">
        <f t="shared" ca="1" si="117"/>
        <v>Dinheiro</v>
      </c>
      <c r="J730" s="13">
        <f t="shared" ca="1" si="118"/>
        <v>84.75</v>
      </c>
      <c r="K730" s="10" t="str">
        <f t="shared" ca="1" si="119"/>
        <v>C4</v>
      </c>
      <c r="L730" s="10" t="s">
        <v>18</v>
      </c>
    </row>
    <row r="731" spans="2:12" x14ac:dyDescent="0.3">
      <c r="B731" s="10">
        <f t="shared" si="110"/>
        <v>724</v>
      </c>
      <c r="C731" s="11">
        <f t="shared" ca="1" si="111"/>
        <v>44442</v>
      </c>
      <c r="D731" s="10" t="str">
        <f t="shared" ca="1" si="112"/>
        <v>CARRO GRANDE</v>
      </c>
      <c r="E731" s="10" t="str">
        <f t="shared" ca="1" si="113"/>
        <v>VSZI-4705</v>
      </c>
      <c r="F731" s="12" t="str">
        <f t="shared" ca="1" si="114"/>
        <v>09:25</v>
      </c>
      <c r="G731" s="12" t="str">
        <f t="shared" ca="1" si="115"/>
        <v>13:16</v>
      </c>
      <c r="H731" s="12">
        <f t="shared" ca="1" si="116"/>
        <v>0.16041666666666671</v>
      </c>
      <c r="I731" s="10" t="str">
        <f t="shared" ca="1" si="117"/>
        <v>Dinheiro</v>
      </c>
      <c r="J731" s="13">
        <f t="shared" ca="1" si="118"/>
        <v>77.000000000000014</v>
      </c>
      <c r="K731" s="10" t="str">
        <f t="shared" ca="1" si="119"/>
        <v>A5</v>
      </c>
      <c r="L731" s="10" t="s">
        <v>18</v>
      </c>
    </row>
    <row r="732" spans="2:12" x14ac:dyDescent="0.3">
      <c r="B732" s="10">
        <f t="shared" si="110"/>
        <v>725</v>
      </c>
      <c r="C732" s="11">
        <f t="shared" ca="1" si="111"/>
        <v>44418</v>
      </c>
      <c r="D732" s="10" t="str">
        <f t="shared" ca="1" si="112"/>
        <v>CARRO GRANDE</v>
      </c>
      <c r="E732" s="10" t="str">
        <f t="shared" ca="1" si="113"/>
        <v>VZCN-6334</v>
      </c>
      <c r="F732" s="12" t="str">
        <f t="shared" ca="1" si="114"/>
        <v>11:36</v>
      </c>
      <c r="G732" s="12" t="str">
        <f t="shared" ca="1" si="115"/>
        <v>13:25</v>
      </c>
      <c r="H732" s="12">
        <f t="shared" ca="1" si="116"/>
        <v>7.5694444444444453E-2</v>
      </c>
      <c r="I732" s="10" t="str">
        <f t="shared" ca="1" si="117"/>
        <v>Dinheiro</v>
      </c>
      <c r="J732" s="13">
        <f t="shared" ca="1" si="118"/>
        <v>36.333333333333336</v>
      </c>
      <c r="K732" s="10" t="str">
        <f t="shared" ca="1" si="119"/>
        <v>C3</v>
      </c>
      <c r="L732" s="10" t="s">
        <v>18</v>
      </c>
    </row>
    <row r="733" spans="2:12" x14ac:dyDescent="0.3">
      <c r="B733" s="10">
        <f t="shared" si="110"/>
        <v>726</v>
      </c>
      <c r="C733" s="11">
        <f t="shared" ca="1" si="111"/>
        <v>44362</v>
      </c>
      <c r="D733" s="10" t="str">
        <f t="shared" ca="1" si="112"/>
        <v>CARRO MÉDIO</v>
      </c>
      <c r="E733" s="10" t="str">
        <f t="shared" ca="1" si="113"/>
        <v>NKMJ-7567</v>
      </c>
      <c r="F733" s="12" t="str">
        <f t="shared" ca="1" si="114"/>
        <v>06:38</v>
      </c>
      <c r="G733" s="12" t="str">
        <f t="shared" ca="1" si="115"/>
        <v>14:12</v>
      </c>
      <c r="H733" s="12">
        <f t="shared" ca="1" si="116"/>
        <v>0.31527777777777782</v>
      </c>
      <c r="I733" s="10" t="str">
        <f t="shared" ca="1" si="117"/>
        <v>Dinheiro</v>
      </c>
      <c r="J733" s="13">
        <f t="shared" ca="1" si="118"/>
        <v>113.50000000000003</v>
      </c>
      <c r="K733" s="10" t="str">
        <f t="shared" ca="1" si="119"/>
        <v>C5</v>
      </c>
      <c r="L733" s="10" t="s">
        <v>18</v>
      </c>
    </row>
    <row r="734" spans="2:12" x14ac:dyDescent="0.3">
      <c r="B734" s="10">
        <f t="shared" si="110"/>
        <v>727</v>
      </c>
      <c r="C734" s="11">
        <f t="shared" ca="1" si="111"/>
        <v>44208</v>
      </c>
      <c r="D734" s="10" t="str">
        <f t="shared" ca="1" si="112"/>
        <v>CARRO GRANDE</v>
      </c>
      <c r="E734" s="10" t="str">
        <f t="shared" ca="1" si="113"/>
        <v>JNDS-4115</v>
      </c>
      <c r="F734" s="12" t="str">
        <f t="shared" ca="1" si="114"/>
        <v>10:05</v>
      </c>
      <c r="G734" s="12" t="str">
        <f t="shared" ca="1" si="115"/>
        <v>15:27</v>
      </c>
      <c r="H734" s="12">
        <f t="shared" ca="1" si="116"/>
        <v>0.22361111111111104</v>
      </c>
      <c r="I734" s="10" t="str">
        <f t="shared" ca="1" si="117"/>
        <v>Dinheiro</v>
      </c>
      <c r="J734" s="13">
        <f t="shared" ca="1" si="118"/>
        <v>107.33333333333331</v>
      </c>
      <c r="K734" s="10" t="str">
        <f t="shared" ca="1" si="119"/>
        <v>B5</v>
      </c>
      <c r="L734" s="10" t="s">
        <v>18</v>
      </c>
    </row>
    <row r="735" spans="2:12" x14ac:dyDescent="0.3">
      <c r="B735" s="10">
        <f t="shared" si="110"/>
        <v>728</v>
      </c>
      <c r="C735" s="11">
        <f t="shared" ca="1" si="111"/>
        <v>44265</v>
      </c>
      <c r="D735" s="10" t="str">
        <f t="shared" ca="1" si="112"/>
        <v>CARRO MÉDIO</v>
      </c>
      <c r="E735" s="10" t="str">
        <f t="shared" ca="1" si="113"/>
        <v>RHUK-3752</v>
      </c>
      <c r="F735" s="12" t="str">
        <f t="shared" ca="1" si="114"/>
        <v>06:01</v>
      </c>
      <c r="G735" s="12" t="str">
        <f t="shared" ca="1" si="115"/>
        <v>14:31</v>
      </c>
      <c r="H735" s="12">
        <f t="shared" ca="1" si="116"/>
        <v>0.35416666666666674</v>
      </c>
      <c r="I735" s="10" t="str">
        <f t="shared" ca="1" si="117"/>
        <v>Cartão</v>
      </c>
      <c r="J735" s="13">
        <f t="shared" ca="1" si="118"/>
        <v>127.50000000000003</v>
      </c>
      <c r="K735" s="10" t="str">
        <f t="shared" ca="1" si="119"/>
        <v>A2</v>
      </c>
      <c r="L735" s="10" t="s">
        <v>18</v>
      </c>
    </row>
    <row r="736" spans="2:12" x14ac:dyDescent="0.3">
      <c r="B736" s="10">
        <f t="shared" si="110"/>
        <v>729</v>
      </c>
      <c r="C736" s="11">
        <f t="shared" ca="1" si="111"/>
        <v>44438</v>
      </c>
      <c r="D736" s="10" t="str">
        <f t="shared" ca="1" si="112"/>
        <v>MOTO</v>
      </c>
      <c r="E736" s="10" t="str">
        <f t="shared" ca="1" si="113"/>
        <v>YUWI-3445</v>
      </c>
      <c r="F736" s="12" t="str">
        <f t="shared" ca="1" si="114"/>
        <v>06:45</v>
      </c>
      <c r="G736" s="12" t="str">
        <f t="shared" ca="1" si="115"/>
        <v>14:07</v>
      </c>
      <c r="H736" s="12">
        <f t="shared" ca="1" si="116"/>
        <v>0.30694444444444446</v>
      </c>
      <c r="I736" s="10" t="str">
        <f t="shared" ca="1" si="117"/>
        <v>Cartão</v>
      </c>
      <c r="J736" s="13">
        <f t="shared" ca="1" si="118"/>
        <v>66.300000000000011</v>
      </c>
      <c r="K736" s="10" t="str">
        <f t="shared" ca="1" si="119"/>
        <v>A1</v>
      </c>
      <c r="L736" s="10" t="s">
        <v>18</v>
      </c>
    </row>
    <row r="737" spans="2:12" x14ac:dyDescent="0.3">
      <c r="B737" s="10">
        <f t="shared" si="110"/>
        <v>730</v>
      </c>
      <c r="C737" s="11">
        <f t="shared" ca="1" si="111"/>
        <v>44284</v>
      </c>
      <c r="D737" s="10" t="str">
        <f t="shared" ca="1" si="112"/>
        <v>MOTO</v>
      </c>
      <c r="E737" s="10" t="str">
        <f t="shared" ca="1" si="113"/>
        <v>ULTE-3595</v>
      </c>
      <c r="F737" s="12" t="str">
        <f t="shared" ca="1" si="114"/>
        <v>08:35</v>
      </c>
      <c r="G737" s="12" t="str">
        <f t="shared" ca="1" si="115"/>
        <v>15:27</v>
      </c>
      <c r="H737" s="12">
        <f t="shared" ca="1" si="116"/>
        <v>0.28611111111111104</v>
      </c>
      <c r="I737" s="10" t="str">
        <f t="shared" ca="1" si="117"/>
        <v>Dinheiro</v>
      </c>
      <c r="J737" s="13">
        <f t="shared" ca="1" si="118"/>
        <v>61.79999999999999</v>
      </c>
      <c r="K737" s="10" t="str">
        <f t="shared" ca="1" si="119"/>
        <v>C5</v>
      </c>
      <c r="L737" s="10" t="s">
        <v>18</v>
      </c>
    </row>
    <row r="738" spans="2:12" x14ac:dyDescent="0.3">
      <c r="B738" s="10">
        <f t="shared" si="110"/>
        <v>731</v>
      </c>
      <c r="C738" s="11">
        <f t="shared" ca="1" si="111"/>
        <v>44256</v>
      </c>
      <c r="D738" s="10" t="str">
        <f t="shared" ca="1" si="112"/>
        <v>CARRO GRANDE</v>
      </c>
      <c r="E738" s="10" t="str">
        <f t="shared" ca="1" si="113"/>
        <v>XSDV-5282</v>
      </c>
      <c r="F738" s="12" t="str">
        <f t="shared" ca="1" si="114"/>
        <v>11:08</v>
      </c>
      <c r="G738" s="12" t="str">
        <f t="shared" ca="1" si="115"/>
        <v>13:39</v>
      </c>
      <c r="H738" s="12">
        <f t="shared" ca="1" si="116"/>
        <v>0.10486111111111113</v>
      </c>
      <c r="I738" s="10" t="str">
        <f t="shared" ca="1" si="117"/>
        <v>Dinheiro</v>
      </c>
      <c r="J738" s="13">
        <f t="shared" ca="1" si="118"/>
        <v>50.333333333333343</v>
      </c>
      <c r="K738" s="10" t="str">
        <f t="shared" ca="1" si="119"/>
        <v>A3</v>
      </c>
      <c r="L738" s="10" t="s">
        <v>18</v>
      </c>
    </row>
    <row r="739" spans="2:12" x14ac:dyDescent="0.3">
      <c r="B739" s="10">
        <f t="shared" si="110"/>
        <v>732</v>
      </c>
      <c r="C739" s="11">
        <f t="shared" ca="1" si="111"/>
        <v>44378</v>
      </c>
      <c r="D739" s="10" t="str">
        <f t="shared" ca="1" si="112"/>
        <v>MOTO</v>
      </c>
      <c r="E739" s="10" t="str">
        <f t="shared" ca="1" si="113"/>
        <v>XFCN-8642</v>
      </c>
      <c r="F739" s="12" t="str">
        <f t="shared" ca="1" si="114"/>
        <v>09:57</v>
      </c>
      <c r="G739" s="12" t="str">
        <f t="shared" ca="1" si="115"/>
        <v>13:42</v>
      </c>
      <c r="H739" s="12">
        <f t="shared" ca="1" si="116"/>
        <v>0.15625</v>
      </c>
      <c r="I739" s="10" t="str">
        <f t="shared" ca="1" si="117"/>
        <v>Cartão</v>
      </c>
      <c r="J739" s="13">
        <f t="shared" ca="1" si="118"/>
        <v>33.75</v>
      </c>
      <c r="K739" s="10" t="str">
        <f t="shared" ca="1" si="119"/>
        <v>B5</v>
      </c>
      <c r="L739" s="10" t="s">
        <v>18</v>
      </c>
    </row>
    <row r="740" spans="2:12" x14ac:dyDescent="0.3">
      <c r="B740" s="10">
        <f t="shared" si="110"/>
        <v>733</v>
      </c>
      <c r="C740" s="11">
        <f t="shared" ca="1" si="111"/>
        <v>44375</v>
      </c>
      <c r="D740" s="10" t="str">
        <f t="shared" ca="1" si="112"/>
        <v>MOTO</v>
      </c>
      <c r="E740" s="10" t="str">
        <f t="shared" ca="1" si="113"/>
        <v>NZER-2963</v>
      </c>
      <c r="F740" s="12" t="str">
        <f t="shared" ca="1" si="114"/>
        <v>07:30</v>
      </c>
      <c r="G740" s="12" t="str">
        <f t="shared" ca="1" si="115"/>
        <v>13:35</v>
      </c>
      <c r="H740" s="12">
        <f t="shared" ca="1" si="116"/>
        <v>0.25347222222222221</v>
      </c>
      <c r="I740" s="10" t="str">
        <f t="shared" ca="1" si="117"/>
        <v>Dinheiro</v>
      </c>
      <c r="J740" s="13">
        <f t="shared" ca="1" si="118"/>
        <v>54.75</v>
      </c>
      <c r="K740" s="10" t="str">
        <f t="shared" ca="1" si="119"/>
        <v>B1</v>
      </c>
      <c r="L740" s="10" t="s">
        <v>18</v>
      </c>
    </row>
    <row r="741" spans="2:12" x14ac:dyDescent="0.3">
      <c r="B741" s="10">
        <f t="shared" si="110"/>
        <v>734</v>
      </c>
      <c r="C741" s="11">
        <f t="shared" ca="1" si="111"/>
        <v>44309</v>
      </c>
      <c r="D741" s="10" t="str">
        <f t="shared" ca="1" si="112"/>
        <v>CARRO GRANDE</v>
      </c>
      <c r="E741" s="10" t="str">
        <f t="shared" ca="1" si="113"/>
        <v>DACJ-1178</v>
      </c>
      <c r="F741" s="12" t="str">
        <f t="shared" ca="1" si="114"/>
        <v>06:37</v>
      </c>
      <c r="G741" s="12" t="str">
        <f t="shared" ca="1" si="115"/>
        <v>14:15</v>
      </c>
      <c r="H741" s="12">
        <f t="shared" ca="1" si="116"/>
        <v>0.31805555555555554</v>
      </c>
      <c r="I741" s="10" t="str">
        <f t="shared" ca="1" si="117"/>
        <v>Cartão</v>
      </c>
      <c r="J741" s="13">
        <f t="shared" ca="1" si="118"/>
        <v>152.66666666666666</v>
      </c>
      <c r="K741" s="10" t="str">
        <f t="shared" ca="1" si="119"/>
        <v>C3</v>
      </c>
      <c r="L741" s="10" t="s">
        <v>18</v>
      </c>
    </row>
    <row r="742" spans="2:12" x14ac:dyDescent="0.3">
      <c r="B742" s="10">
        <f t="shared" si="110"/>
        <v>735</v>
      </c>
      <c r="C742" s="11">
        <f t="shared" ca="1" si="111"/>
        <v>44224</v>
      </c>
      <c r="D742" s="10" t="str">
        <f t="shared" ca="1" si="112"/>
        <v>CARRO GRANDE</v>
      </c>
      <c r="E742" s="10" t="str">
        <f t="shared" ca="1" si="113"/>
        <v>GVLY-5070</v>
      </c>
      <c r="F742" s="12" t="str">
        <f t="shared" ca="1" si="114"/>
        <v>06:41</v>
      </c>
      <c r="G742" s="12" t="str">
        <f t="shared" ca="1" si="115"/>
        <v>15:12</v>
      </c>
      <c r="H742" s="12">
        <f t="shared" ca="1" si="116"/>
        <v>0.35486111111111107</v>
      </c>
      <c r="I742" s="10" t="str">
        <f t="shared" ca="1" si="117"/>
        <v>Cartão</v>
      </c>
      <c r="J742" s="13">
        <f t="shared" ca="1" si="118"/>
        <v>170.33333333333331</v>
      </c>
      <c r="K742" s="10" t="str">
        <f t="shared" ca="1" si="119"/>
        <v>B2</v>
      </c>
      <c r="L742" s="10" t="s">
        <v>18</v>
      </c>
    </row>
    <row r="743" spans="2:12" x14ac:dyDescent="0.3">
      <c r="B743" s="10">
        <f t="shared" si="110"/>
        <v>736</v>
      </c>
      <c r="C743" s="11">
        <f t="shared" ca="1" si="111"/>
        <v>44337</v>
      </c>
      <c r="D743" s="10" t="str">
        <f t="shared" ca="1" si="112"/>
        <v>CARRO PEQUENO</v>
      </c>
      <c r="E743" s="10" t="str">
        <f t="shared" ca="1" si="113"/>
        <v>KBHD-1135</v>
      </c>
      <c r="F743" s="12" t="str">
        <f t="shared" ca="1" si="114"/>
        <v>09:40</v>
      </c>
      <c r="G743" s="12" t="str">
        <f t="shared" ca="1" si="115"/>
        <v>13:33</v>
      </c>
      <c r="H743" s="12">
        <f t="shared" ca="1" si="116"/>
        <v>0.16180555555555559</v>
      </c>
      <c r="I743" s="10" t="str">
        <f t="shared" ca="1" si="117"/>
        <v>Cartão</v>
      </c>
      <c r="J743" s="13">
        <f t="shared" ca="1" si="118"/>
        <v>46.600000000000009</v>
      </c>
      <c r="K743" s="10" t="str">
        <f t="shared" ca="1" si="119"/>
        <v>C5</v>
      </c>
      <c r="L743" s="10" t="s">
        <v>18</v>
      </c>
    </row>
    <row r="744" spans="2:12" x14ac:dyDescent="0.3">
      <c r="B744" s="10">
        <f t="shared" si="110"/>
        <v>737</v>
      </c>
      <c r="C744" s="11">
        <f t="shared" ca="1" si="111"/>
        <v>44400</v>
      </c>
      <c r="D744" s="10" t="str">
        <f t="shared" ca="1" si="112"/>
        <v>MOTO</v>
      </c>
      <c r="E744" s="10" t="str">
        <f t="shared" ca="1" si="113"/>
        <v>KBCK-4976</v>
      </c>
      <c r="F744" s="12" t="str">
        <f t="shared" ca="1" si="114"/>
        <v>09:42</v>
      </c>
      <c r="G744" s="12" t="str">
        <f t="shared" ca="1" si="115"/>
        <v>12:38</v>
      </c>
      <c r="H744" s="12">
        <f t="shared" ca="1" si="116"/>
        <v>0.12222222222222229</v>
      </c>
      <c r="I744" s="10" t="str">
        <f t="shared" ca="1" si="117"/>
        <v>Cartão</v>
      </c>
      <c r="J744" s="13">
        <f t="shared" ca="1" si="118"/>
        <v>26.400000000000013</v>
      </c>
      <c r="K744" s="10" t="str">
        <f t="shared" ca="1" si="119"/>
        <v>A5</v>
      </c>
      <c r="L744" s="10" t="s">
        <v>18</v>
      </c>
    </row>
    <row r="745" spans="2:12" x14ac:dyDescent="0.3">
      <c r="B745" s="10">
        <f t="shared" si="110"/>
        <v>738</v>
      </c>
      <c r="C745" s="11">
        <f t="shared" ca="1" si="111"/>
        <v>44223</v>
      </c>
      <c r="D745" s="10" t="str">
        <f t="shared" ca="1" si="112"/>
        <v>MOTO</v>
      </c>
      <c r="E745" s="10" t="str">
        <f t="shared" ca="1" si="113"/>
        <v>PRHB-3929</v>
      </c>
      <c r="F745" s="12" t="str">
        <f t="shared" ca="1" si="114"/>
        <v>10:22</v>
      </c>
      <c r="G745" s="12" t="str">
        <f t="shared" ca="1" si="115"/>
        <v>15:44</v>
      </c>
      <c r="H745" s="12">
        <f t="shared" ca="1" si="116"/>
        <v>0.22361111111111109</v>
      </c>
      <c r="I745" s="10" t="str">
        <f t="shared" ca="1" si="117"/>
        <v>Cartão</v>
      </c>
      <c r="J745" s="13">
        <f t="shared" ca="1" si="118"/>
        <v>48.3</v>
      </c>
      <c r="K745" s="10" t="str">
        <f t="shared" ca="1" si="119"/>
        <v>A5</v>
      </c>
      <c r="L745" s="10" t="s">
        <v>18</v>
      </c>
    </row>
    <row r="746" spans="2:12" x14ac:dyDescent="0.3">
      <c r="B746" s="10">
        <f t="shared" si="110"/>
        <v>739</v>
      </c>
      <c r="C746" s="11">
        <f t="shared" ca="1" si="111"/>
        <v>44332</v>
      </c>
      <c r="D746" s="10" t="str">
        <f t="shared" ca="1" si="112"/>
        <v>MOTO</v>
      </c>
      <c r="E746" s="10" t="str">
        <f t="shared" ca="1" si="113"/>
        <v>NZHV-5648</v>
      </c>
      <c r="F746" s="12" t="str">
        <f t="shared" ca="1" si="114"/>
        <v>07:34</v>
      </c>
      <c r="G746" s="12" t="str">
        <f t="shared" ca="1" si="115"/>
        <v>15:49</v>
      </c>
      <c r="H746" s="12">
        <f t="shared" ca="1" si="116"/>
        <v>0.34375</v>
      </c>
      <c r="I746" s="10" t="str">
        <f t="shared" ca="1" si="117"/>
        <v>Cartão</v>
      </c>
      <c r="J746" s="13">
        <f t="shared" ca="1" si="118"/>
        <v>74.25</v>
      </c>
      <c r="K746" s="10" t="str">
        <f t="shared" ca="1" si="119"/>
        <v>C3</v>
      </c>
      <c r="L746" s="10" t="s">
        <v>18</v>
      </c>
    </row>
    <row r="747" spans="2:12" x14ac:dyDescent="0.3">
      <c r="B747" s="10">
        <f t="shared" si="110"/>
        <v>740</v>
      </c>
      <c r="C747" s="11">
        <f t="shared" ca="1" si="111"/>
        <v>44256</v>
      </c>
      <c r="D747" s="10" t="str">
        <f t="shared" ca="1" si="112"/>
        <v>CARRO GRANDE</v>
      </c>
      <c r="E747" s="10" t="str">
        <f t="shared" ca="1" si="113"/>
        <v>CXCF-7463</v>
      </c>
      <c r="F747" s="12" t="str">
        <f t="shared" ca="1" si="114"/>
        <v>07:57</v>
      </c>
      <c r="G747" s="12" t="str">
        <f t="shared" ca="1" si="115"/>
        <v>14:10</v>
      </c>
      <c r="H747" s="12">
        <f t="shared" ca="1" si="116"/>
        <v>0.2590277777777778</v>
      </c>
      <c r="I747" s="10" t="str">
        <f t="shared" ca="1" si="117"/>
        <v>Dinheiro</v>
      </c>
      <c r="J747" s="13">
        <f t="shared" ca="1" si="118"/>
        <v>124.33333333333334</v>
      </c>
      <c r="K747" s="10" t="str">
        <f t="shared" ca="1" si="119"/>
        <v>B4</v>
      </c>
      <c r="L747" s="10" t="s">
        <v>18</v>
      </c>
    </row>
    <row r="748" spans="2:12" x14ac:dyDescent="0.3">
      <c r="B748" s="10">
        <f t="shared" si="110"/>
        <v>741</v>
      </c>
      <c r="C748" s="11">
        <f t="shared" ca="1" si="111"/>
        <v>44369</v>
      </c>
      <c r="D748" s="10" t="str">
        <f t="shared" ca="1" si="112"/>
        <v>CARRO GRANDE</v>
      </c>
      <c r="E748" s="10" t="str">
        <f t="shared" ca="1" si="113"/>
        <v>HCXF-8895</v>
      </c>
      <c r="F748" s="12" t="str">
        <f t="shared" ca="1" si="114"/>
        <v>11:48</v>
      </c>
      <c r="G748" s="12" t="str">
        <f t="shared" ca="1" si="115"/>
        <v>13:55</v>
      </c>
      <c r="H748" s="12">
        <f t="shared" ca="1" si="116"/>
        <v>8.8194444444444353E-2</v>
      </c>
      <c r="I748" s="10" t="str">
        <f t="shared" ca="1" si="117"/>
        <v>Dinheiro</v>
      </c>
      <c r="J748" s="13">
        <f t="shared" ca="1" si="118"/>
        <v>42.333333333333286</v>
      </c>
      <c r="K748" s="10" t="str">
        <f t="shared" ca="1" si="119"/>
        <v>B3</v>
      </c>
      <c r="L748" s="10" t="s">
        <v>18</v>
      </c>
    </row>
    <row r="749" spans="2:12" x14ac:dyDescent="0.3">
      <c r="B749" s="10">
        <f t="shared" si="110"/>
        <v>742</v>
      </c>
      <c r="C749" s="11">
        <f t="shared" ca="1" si="111"/>
        <v>44318</v>
      </c>
      <c r="D749" s="10" t="str">
        <f t="shared" ca="1" si="112"/>
        <v>CARRO GRANDE</v>
      </c>
      <c r="E749" s="10" t="str">
        <f t="shared" ca="1" si="113"/>
        <v>ZNVR-8514</v>
      </c>
      <c r="F749" s="12" t="str">
        <f t="shared" ca="1" si="114"/>
        <v>10:43</v>
      </c>
      <c r="G749" s="12" t="str">
        <f t="shared" ca="1" si="115"/>
        <v>15:18</v>
      </c>
      <c r="H749" s="12">
        <f t="shared" ca="1" si="116"/>
        <v>0.19097222222222227</v>
      </c>
      <c r="I749" s="10" t="str">
        <f t="shared" ca="1" si="117"/>
        <v>Cartão</v>
      </c>
      <c r="J749" s="13">
        <f t="shared" ca="1" si="118"/>
        <v>91.666666666666686</v>
      </c>
      <c r="K749" s="10" t="str">
        <f t="shared" ca="1" si="119"/>
        <v>C2</v>
      </c>
      <c r="L749" s="10" t="s">
        <v>18</v>
      </c>
    </row>
    <row r="750" spans="2:12" x14ac:dyDescent="0.3">
      <c r="B750" s="10">
        <f t="shared" si="110"/>
        <v>743</v>
      </c>
      <c r="C750" s="11">
        <f t="shared" ca="1" si="111"/>
        <v>44247</v>
      </c>
      <c r="D750" s="10" t="str">
        <f t="shared" ca="1" si="112"/>
        <v>CARRO MÉDIO</v>
      </c>
      <c r="E750" s="10" t="str">
        <f t="shared" ca="1" si="113"/>
        <v>KORV-5743</v>
      </c>
      <c r="F750" s="12" t="str">
        <f t="shared" ca="1" si="114"/>
        <v>08:36</v>
      </c>
      <c r="G750" s="12" t="str">
        <f t="shared" ca="1" si="115"/>
        <v>12:57</v>
      </c>
      <c r="H750" s="12">
        <f t="shared" ca="1" si="116"/>
        <v>0.18124999999999997</v>
      </c>
      <c r="I750" s="10" t="str">
        <f t="shared" ca="1" si="117"/>
        <v>Dinheiro</v>
      </c>
      <c r="J750" s="13">
        <f t="shared" ca="1" si="118"/>
        <v>65.25</v>
      </c>
      <c r="K750" s="10" t="str">
        <f t="shared" ca="1" si="119"/>
        <v>C4</v>
      </c>
      <c r="L750" s="10" t="s">
        <v>18</v>
      </c>
    </row>
    <row r="751" spans="2:12" x14ac:dyDescent="0.3">
      <c r="B751" s="10">
        <f t="shared" si="110"/>
        <v>744</v>
      </c>
      <c r="C751" s="11">
        <f t="shared" ca="1" si="111"/>
        <v>44341</v>
      </c>
      <c r="D751" s="10" t="str">
        <f t="shared" ca="1" si="112"/>
        <v>CARRO GRANDE</v>
      </c>
      <c r="E751" s="10" t="str">
        <f t="shared" ca="1" si="113"/>
        <v>QQNR-2933</v>
      </c>
      <c r="F751" s="12" t="str">
        <f t="shared" ca="1" si="114"/>
        <v>08:18</v>
      </c>
      <c r="G751" s="12" t="str">
        <f t="shared" ca="1" si="115"/>
        <v>14:26</v>
      </c>
      <c r="H751" s="12">
        <f t="shared" ca="1" si="116"/>
        <v>0.25555555555555548</v>
      </c>
      <c r="I751" s="10" t="str">
        <f t="shared" ca="1" si="117"/>
        <v>Dinheiro</v>
      </c>
      <c r="J751" s="13">
        <f t="shared" ca="1" si="118"/>
        <v>122.66666666666663</v>
      </c>
      <c r="K751" s="10" t="str">
        <f t="shared" ca="1" si="119"/>
        <v>C3</v>
      </c>
      <c r="L751" s="10" t="s">
        <v>18</v>
      </c>
    </row>
    <row r="752" spans="2:12" x14ac:dyDescent="0.3">
      <c r="B752" s="10">
        <f t="shared" si="110"/>
        <v>745</v>
      </c>
      <c r="C752" s="11">
        <f t="shared" ca="1" si="111"/>
        <v>44204</v>
      </c>
      <c r="D752" s="10" t="str">
        <f t="shared" ca="1" si="112"/>
        <v>CARRO PEQUENO</v>
      </c>
      <c r="E752" s="10" t="str">
        <f t="shared" ca="1" si="113"/>
        <v>HPHY-6121</v>
      </c>
      <c r="F752" s="12" t="str">
        <f t="shared" ca="1" si="114"/>
        <v>10:52</v>
      </c>
      <c r="G752" s="12" t="str">
        <f t="shared" ca="1" si="115"/>
        <v>14:34</v>
      </c>
      <c r="H752" s="12">
        <f t="shared" ca="1" si="116"/>
        <v>0.15416666666666662</v>
      </c>
      <c r="I752" s="10" t="str">
        <f t="shared" ca="1" si="117"/>
        <v>Cartão</v>
      </c>
      <c r="J752" s="13">
        <f t="shared" ca="1" si="118"/>
        <v>44.399999999999984</v>
      </c>
      <c r="K752" s="10" t="str">
        <f t="shared" ca="1" si="119"/>
        <v>B2</v>
      </c>
      <c r="L752" s="10" t="s">
        <v>18</v>
      </c>
    </row>
    <row r="753" spans="2:12" x14ac:dyDescent="0.3">
      <c r="B753" s="10">
        <f t="shared" si="110"/>
        <v>746</v>
      </c>
      <c r="C753" s="11">
        <f t="shared" ca="1" si="111"/>
        <v>44371</v>
      </c>
      <c r="D753" s="10" t="str">
        <f t="shared" ca="1" si="112"/>
        <v>CARRO MÉDIO</v>
      </c>
      <c r="E753" s="10" t="str">
        <f t="shared" ca="1" si="113"/>
        <v>EIJM-5668</v>
      </c>
      <c r="F753" s="12" t="str">
        <f t="shared" ca="1" si="114"/>
        <v>07:52</v>
      </c>
      <c r="G753" s="12" t="str">
        <f t="shared" ca="1" si="115"/>
        <v>15:28</v>
      </c>
      <c r="H753" s="12">
        <f t="shared" ca="1" si="116"/>
        <v>0.31666666666666671</v>
      </c>
      <c r="I753" s="10" t="str">
        <f t="shared" ca="1" si="117"/>
        <v>Cartão</v>
      </c>
      <c r="J753" s="13">
        <f t="shared" ca="1" si="118"/>
        <v>114.00000000000003</v>
      </c>
      <c r="K753" s="10" t="str">
        <f t="shared" ca="1" si="119"/>
        <v>A5</v>
      </c>
      <c r="L753" s="10" t="s">
        <v>18</v>
      </c>
    </row>
    <row r="754" spans="2:12" x14ac:dyDescent="0.3">
      <c r="B754" s="10">
        <f t="shared" si="110"/>
        <v>747</v>
      </c>
      <c r="C754" s="11">
        <f t="shared" ca="1" si="111"/>
        <v>44377</v>
      </c>
      <c r="D754" s="10" t="str">
        <f t="shared" ca="1" si="112"/>
        <v>CARRO PEQUENO</v>
      </c>
      <c r="E754" s="10" t="str">
        <f t="shared" ca="1" si="113"/>
        <v>KWNQ-3952</v>
      </c>
      <c r="F754" s="12" t="str">
        <f t="shared" ca="1" si="114"/>
        <v>10:24</v>
      </c>
      <c r="G754" s="12" t="str">
        <f t="shared" ca="1" si="115"/>
        <v>13:44</v>
      </c>
      <c r="H754" s="12">
        <f t="shared" ca="1" si="116"/>
        <v>0.13888888888888884</v>
      </c>
      <c r="I754" s="10" t="str">
        <f t="shared" ca="1" si="117"/>
        <v>Cartão</v>
      </c>
      <c r="J754" s="13">
        <f t="shared" ca="1" si="118"/>
        <v>39.999999999999986</v>
      </c>
      <c r="K754" s="10" t="str">
        <f t="shared" ca="1" si="119"/>
        <v>A5</v>
      </c>
      <c r="L754" s="10" t="s">
        <v>18</v>
      </c>
    </row>
    <row r="755" spans="2:12" x14ac:dyDescent="0.3">
      <c r="B755" s="10">
        <f t="shared" si="110"/>
        <v>748</v>
      </c>
      <c r="C755" s="11">
        <f t="shared" ca="1" si="111"/>
        <v>44465</v>
      </c>
      <c r="D755" s="10" t="str">
        <f t="shared" ca="1" si="112"/>
        <v>CARRO PEQUENO</v>
      </c>
      <c r="E755" s="10" t="str">
        <f t="shared" ca="1" si="113"/>
        <v>ATYU-6989</v>
      </c>
      <c r="F755" s="12" t="str">
        <f t="shared" ca="1" si="114"/>
        <v>09:39</v>
      </c>
      <c r="G755" s="12" t="str">
        <f t="shared" ca="1" si="115"/>
        <v>15:12</v>
      </c>
      <c r="H755" s="12">
        <f t="shared" ca="1" si="116"/>
        <v>0.23124999999999996</v>
      </c>
      <c r="I755" s="10" t="str">
        <f t="shared" ca="1" si="117"/>
        <v>Dinheiro</v>
      </c>
      <c r="J755" s="13">
        <f t="shared" ca="1" si="118"/>
        <v>66.599999999999994</v>
      </c>
      <c r="K755" s="10" t="str">
        <f t="shared" ca="1" si="119"/>
        <v>C2</v>
      </c>
      <c r="L755" s="10" t="s">
        <v>18</v>
      </c>
    </row>
    <row r="756" spans="2:12" x14ac:dyDescent="0.3">
      <c r="B756" s="10">
        <f t="shared" si="110"/>
        <v>749</v>
      </c>
      <c r="C756" s="11">
        <f t="shared" ca="1" si="111"/>
        <v>44438</v>
      </c>
      <c r="D756" s="10" t="str">
        <f t="shared" ca="1" si="112"/>
        <v>CARRO PEQUENO</v>
      </c>
      <c r="E756" s="10" t="str">
        <f t="shared" ca="1" si="113"/>
        <v>LHVI-4510</v>
      </c>
      <c r="F756" s="12" t="str">
        <f t="shared" ca="1" si="114"/>
        <v>07:37</v>
      </c>
      <c r="G756" s="12" t="str">
        <f t="shared" ca="1" si="115"/>
        <v>13:50</v>
      </c>
      <c r="H756" s="12">
        <f t="shared" ca="1" si="116"/>
        <v>0.2590277777777778</v>
      </c>
      <c r="I756" s="10" t="str">
        <f t="shared" ca="1" si="117"/>
        <v>Dinheiro</v>
      </c>
      <c r="J756" s="13">
        <f t="shared" ca="1" si="118"/>
        <v>74.599999999999994</v>
      </c>
      <c r="K756" s="10" t="str">
        <f t="shared" ca="1" si="119"/>
        <v>B2</v>
      </c>
      <c r="L756" s="10" t="s">
        <v>18</v>
      </c>
    </row>
    <row r="757" spans="2:12" x14ac:dyDescent="0.3">
      <c r="B757" s="10">
        <f t="shared" si="110"/>
        <v>750</v>
      </c>
      <c r="C757" s="11">
        <f t="shared" ca="1" si="111"/>
        <v>44467</v>
      </c>
      <c r="D757" s="10" t="str">
        <f t="shared" ca="1" si="112"/>
        <v>CARRO PEQUENO</v>
      </c>
      <c r="E757" s="10" t="str">
        <f t="shared" ca="1" si="113"/>
        <v>MUPV-8659</v>
      </c>
      <c r="F757" s="12" t="str">
        <f t="shared" ca="1" si="114"/>
        <v>11:46</v>
      </c>
      <c r="G757" s="12" t="str">
        <f t="shared" ca="1" si="115"/>
        <v>14:21</v>
      </c>
      <c r="H757" s="12">
        <f t="shared" ca="1" si="116"/>
        <v>0.10763888888888884</v>
      </c>
      <c r="I757" s="10" t="str">
        <f t="shared" ca="1" si="117"/>
        <v>Cartão</v>
      </c>
      <c r="J757" s="13">
        <f t="shared" ca="1" si="118"/>
        <v>30.999999999999986</v>
      </c>
      <c r="K757" s="10" t="str">
        <f t="shared" ca="1" si="119"/>
        <v>C5</v>
      </c>
      <c r="L757" s="10" t="s">
        <v>18</v>
      </c>
    </row>
    <row r="758" spans="2:12" x14ac:dyDescent="0.3">
      <c r="B758" s="10">
        <f t="shared" si="110"/>
        <v>751</v>
      </c>
      <c r="C758" s="11">
        <f t="shared" ca="1" si="111"/>
        <v>44357</v>
      </c>
      <c r="D758" s="10" t="str">
        <f t="shared" ca="1" si="112"/>
        <v>CARRO MÉDIO</v>
      </c>
      <c r="E758" s="10" t="str">
        <f t="shared" ca="1" si="113"/>
        <v>HYOD-1417</v>
      </c>
      <c r="F758" s="12" t="str">
        <f t="shared" ca="1" si="114"/>
        <v>08:34</v>
      </c>
      <c r="G758" s="12" t="str">
        <f t="shared" ca="1" si="115"/>
        <v>13:23</v>
      </c>
      <c r="H758" s="12">
        <f t="shared" ca="1" si="116"/>
        <v>0.20069444444444445</v>
      </c>
      <c r="I758" s="10" t="str">
        <f t="shared" ca="1" si="117"/>
        <v>Cartão</v>
      </c>
      <c r="J758" s="13">
        <f t="shared" ca="1" si="118"/>
        <v>72.25</v>
      </c>
      <c r="K758" s="10" t="str">
        <f t="shared" ca="1" si="119"/>
        <v>C5</v>
      </c>
      <c r="L758" s="10" t="s">
        <v>18</v>
      </c>
    </row>
    <row r="759" spans="2:12" x14ac:dyDescent="0.3">
      <c r="B759" s="10">
        <f t="shared" si="110"/>
        <v>752</v>
      </c>
      <c r="C759" s="11">
        <f t="shared" ca="1" si="111"/>
        <v>44381</v>
      </c>
      <c r="D759" s="10" t="str">
        <f t="shared" ca="1" si="112"/>
        <v>MOTO</v>
      </c>
      <c r="E759" s="10" t="str">
        <f t="shared" ca="1" si="113"/>
        <v>BVUI-3153</v>
      </c>
      <c r="F759" s="12" t="str">
        <f t="shared" ca="1" si="114"/>
        <v>06:41</v>
      </c>
      <c r="G759" s="12" t="str">
        <f t="shared" ca="1" si="115"/>
        <v>15:07</v>
      </c>
      <c r="H759" s="12">
        <f t="shared" ca="1" si="116"/>
        <v>0.35138888888888886</v>
      </c>
      <c r="I759" s="10" t="str">
        <f t="shared" ca="1" si="117"/>
        <v>Dinheiro</v>
      </c>
      <c r="J759" s="13">
        <f t="shared" ca="1" si="118"/>
        <v>75.900000000000006</v>
      </c>
      <c r="K759" s="10" t="str">
        <f t="shared" ca="1" si="119"/>
        <v>B4</v>
      </c>
      <c r="L759" s="10" t="s">
        <v>18</v>
      </c>
    </row>
    <row r="760" spans="2:12" x14ac:dyDescent="0.3">
      <c r="B760" s="10">
        <f t="shared" si="110"/>
        <v>753</v>
      </c>
      <c r="C760" s="11">
        <f t="shared" ca="1" si="111"/>
        <v>44266</v>
      </c>
      <c r="D760" s="10" t="str">
        <f t="shared" ca="1" si="112"/>
        <v>MOTO</v>
      </c>
      <c r="E760" s="10" t="str">
        <f t="shared" ca="1" si="113"/>
        <v>UOFH-5506</v>
      </c>
      <c r="F760" s="12" t="str">
        <f t="shared" ca="1" si="114"/>
        <v>06:37</v>
      </c>
      <c r="G760" s="12" t="str">
        <f t="shared" ca="1" si="115"/>
        <v>14:43</v>
      </c>
      <c r="H760" s="12">
        <f t="shared" ca="1" si="116"/>
        <v>0.33750000000000002</v>
      </c>
      <c r="I760" s="10" t="str">
        <f t="shared" ca="1" si="117"/>
        <v>Dinheiro</v>
      </c>
      <c r="J760" s="13">
        <f t="shared" ca="1" si="118"/>
        <v>72.900000000000006</v>
      </c>
      <c r="K760" s="10" t="str">
        <f t="shared" ca="1" si="119"/>
        <v>B1</v>
      </c>
      <c r="L760" s="10" t="s">
        <v>18</v>
      </c>
    </row>
    <row r="761" spans="2:12" x14ac:dyDescent="0.3">
      <c r="B761" s="10">
        <f t="shared" si="110"/>
        <v>754</v>
      </c>
      <c r="C761" s="11">
        <f t="shared" ca="1" si="111"/>
        <v>44388</v>
      </c>
      <c r="D761" s="10" t="str">
        <f t="shared" ca="1" si="112"/>
        <v>CARRO GRANDE</v>
      </c>
      <c r="E761" s="10" t="str">
        <f t="shared" ca="1" si="113"/>
        <v>AIXO-5594</v>
      </c>
      <c r="F761" s="12" t="str">
        <f t="shared" ca="1" si="114"/>
        <v>06:44</v>
      </c>
      <c r="G761" s="12" t="str">
        <f t="shared" ca="1" si="115"/>
        <v>13:09</v>
      </c>
      <c r="H761" s="12">
        <f t="shared" ca="1" si="116"/>
        <v>0.26736111111111116</v>
      </c>
      <c r="I761" s="10" t="str">
        <f t="shared" ca="1" si="117"/>
        <v>Dinheiro</v>
      </c>
      <c r="J761" s="13">
        <f t="shared" ca="1" si="118"/>
        <v>128.33333333333337</v>
      </c>
      <c r="K761" s="10" t="str">
        <f t="shared" ca="1" si="119"/>
        <v>A1</v>
      </c>
      <c r="L761" s="10" t="s">
        <v>18</v>
      </c>
    </row>
    <row r="762" spans="2:12" x14ac:dyDescent="0.3">
      <c r="B762" s="10">
        <f t="shared" si="110"/>
        <v>755</v>
      </c>
      <c r="C762" s="11">
        <f t="shared" ca="1" si="111"/>
        <v>44438</v>
      </c>
      <c r="D762" s="10" t="str">
        <f t="shared" ca="1" si="112"/>
        <v>CARRO GRANDE</v>
      </c>
      <c r="E762" s="10" t="str">
        <f t="shared" ca="1" si="113"/>
        <v>UAUC-4276</v>
      </c>
      <c r="F762" s="12" t="str">
        <f t="shared" ca="1" si="114"/>
        <v>10:54</v>
      </c>
      <c r="G762" s="12" t="str">
        <f t="shared" ca="1" si="115"/>
        <v>12:38</v>
      </c>
      <c r="H762" s="12">
        <f t="shared" ca="1" si="116"/>
        <v>7.2222222222222243E-2</v>
      </c>
      <c r="I762" s="10" t="str">
        <f t="shared" ca="1" si="117"/>
        <v>Cartão</v>
      </c>
      <c r="J762" s="13">
        <f t="shared" ca="1" si="118"/>
        <v>34.666666666666679</v>
      </c>
      <c r="K762" s="10" t="str">
        <f t="shared" ca="1" si="119"/>
        <v>B1</v>
      </c>
      <c r="L762" s="10" t="s">
        <v>18</v>
      </c>
    </row>
    <row r="763" spans="2:12" x14ac:dyDescent="0.3">
      <c r="B763" s="10">
        <f t="shared" si="110"/>
        <v>756</v>
      </c>
      <c r="C763" s="11">
        <f t="shared" ca="1" si="111"/>
        <v>44239</v>
      </c>
      <c r="D763" s="10" t="str">
        <f t="shared" ca="1" si="112"/>
        <v>CARRO GRANDE</v>
      </c>
      <c r="E763" s="10" t="str">
        <f t="shared" ca="1" si="113"/>
        <v>MUTU-2473</v>
      </c>
      <c r="F763" s="12" t="str">
        <f t="shared" ca="1" si="114"/>
        <v>06:01</v>
      </c>
      <c r="G763" s="12" t="str">
        <f t="shared" ca="1" si="115"/>
        <v>14:55</v>
      </c>
      <c r="H763" s="12">
        <f t="shared" ca="1" si="116"/>
        <v>0.37083333333333335</v>
      </c>
      <c r="I763" s="10" t="str">
        <f t="shared" ca="1" si="117"/>
        <v>Dinheiro</v>
      </c>
      <c r="J763" s="13">
        <f t="shared" ca="1" si="118"/>
        <v>178</v>
      </c>
      <c r="K763" s="10" t="str">
        <f t="shared" ca="1" si="119"/>
        <v>B5</v>
      </c>
      <c r="L763" s="10" t="s">
        <v>18</v>
      </c>
    </row>
    <row r="764" spans="2:12" x14ac:dyDescent="0.3">
      <c r="B764" s="10">
        <f t="shared" si="110"/>
        <v>757</v>
      </c>
      <c r="C764" s="11">
        <f t="shared" ca="1" si="111"/>
        <v>44452</v>
      </c>
      <c r="D764" s="10" t="str">
        <f t="shared" ca="1" si="112"/>
        <v>CARRO MÉDIO</v>
      </c>
      <c r="E764" s="10" t="str">
        <f t="shared" ca="1" si="113"/>
        <v>UDDK-1365</v>
      </c>
      <c r="F764" s="12" t="str">
        <f t="shared" ca="1" si="114"/>
        <v>07:34</v>
      </c>
      <c r="G764" s="12" t="str">
        <f t="shared" ca="1" si="115"/>
        <v>12:40</v>
      </c>
      <c r="H764" s="12">
        <f t="shared" ca="1" si="116"/>
        <v>0.21250000000000002</v>
      </c>
      <c r="I764" s="10" t="str">
        <f t="shared" ca="1" si="117"/>
        <v>Dinheiro</v>
      </c>
      <c r="J764" s="13">
        <f t="shared" ca="1" si="118"/>
        <v>76.500000000000014</v>
      </c>
      <c r="K764" s="10" t="str">
        <f t="shared" ca="1" si="119"/>
        <v>A3</v>
      </c>
      <c r="L764" s="10" t="s">
        <v>18</v>
      </c>
    </row>
    <row r="765" spans="2:12" x14ac:dyDescent="0.3">
      <c r="B765" s="10">
        <f t="shared" si="110"/>
        <v>758</v>
      </c>
      <c r="C765" s="11">
        <f t="shared" ca="1" si="111"/>
        <v>44206</v>
      </c>
      <c r="D765" s="10" t="str">
        <f t="shared" ca="1" si="112"/>
        <v>MOTO</v>
      </c>
      <c r="E765" s="10" t="str">
        <f t="shared" ca="1" si="113"/>
        <v>ZWAH-9174</v>
      </c>
      <c r="F765" s="12" t="str">
        <f t="shared" ca="1" si="114"/>
        <v>07:07</v>
      </c>
      <c r="G765" s="12" t="str">
        <f t="shared" ca="1" si="115"/>
        <v>15:49</v>
      </c>
      <c r="H765" s="12">
        <f t="shared" ca="1" si="116"/>
        <v>0.36249999999999999</v>
      </c>
      <c r="I765" s="10" t="str">
        <f t="shared" ca="1" si="117"/>
        <v>Cartão</v>
      </c>
      <c r="J765" s="13">
        <f t="shared" ca="1" si="118"/>
        <v>78.3</v>
      </c>
      <c r="K765" s="10" t="str">
        <f t="shared" ca="1" si="119"/>
        <v>B5</v>
      </c>
      <c r="L765" s="10" t="s">
        <v>18</v>
      </c>
    </row>
    <row r="766" spans="2:12" x14ac:dyDescent="0.3">
      <c r="B766" s="10">
        <f t="shared" si="110"/>
        <v>759</v>
      </c>
      <c r="C766" s="11">
        <f t="shared" ca="1" si="111"/>
        <v>44386</v>
      </c>
      <c r="D766" s="10" t="str">
        <f t="shared" ca="1" si="112"/>
        <v>CARRO PEQUENO</v>
      </c>
      <c r="E766" s="10" t="str">
        <f t="shared" ca="1" si="113"/>
        <v>SIVZ-4511</v>
      </c>
      <c r="F766" s="12" t="str">
        <f t="shared" ca="1" si="114"/>
        <v>09:08</v>
      </c>
      <c r="G766" s="12" t="str">
        <f t="shared" ca="1" si="115"/>
        <v>14:06</v>
      </c>
      <c r="H766" s="12">
        <f t="shared" ca="1" si="116"/>
        <v>0.20694444444444449</v>
      </c>
      <c r="I766" s="10" t="str">
        <f t="shared" ca="1" si="117"/>
        <v>Cartão</v>
      </c>
      <c r="J766" s="13">
        <f t="shared" ca="1" si="118"/>
        <v>59.600000000000009</v>
      </c>
      <c r="K766" s="10" t="str">
        <f t="shared" ca="1" si="119"/>
        <v>C3</v>
      </c>
      <c r="L766" s="10" t="s">
        <v>18</v>
      </c>
    </row>
    <row r="767" spans="2:12" x14ac:dyDescent="0.3">
      <c r="B767" s="10">
        <f t="shared" si="110"/>
        <v>760</v>
      </c>
      <c r="C767" s="11">
        <f t="shared" ca="1" si="111"/>
        <v>44295</v>
      </c>
      <c r="D767" s="10" t="str">
        <f t="shared" ca="1" si="112"/>
        <v>CARRO PEQUENO</v>
      </c>
      <c r="E767" s="10" t="str">
        <f t="shared" ca="1" si="113"/>
        <v>OOLU-3653</v>
      </c>
      <c r="F767" s="12" t="str">
        <f t="shared" ca="1" si="114"/>
        <v>10:43</v>
      </c>
      <c r="G767" s="12" t="str">
        <f t="shared" ca="1" si="115"/>
        <v>13:04</v>
      </c>
      <c r="H767" s="12">
        <f t="shared" ca="1" si="116"/>
        <v>9.7916666666666596E-2</v>
      </c>
      <c r="I767" s="10" t="str">
        <f t="shared" ca="1" si="117"/>
        <v>Cartão</v>
      </c>
      <c r="J767" s="13">
        <f t="shared" ca="1" si="118"/>
        <v>28.199999999999982</v>
      </c>
      <c r="K767" s="10" t="str">
        <f t="shared" ca="1" si="119"/>
        <v>B4</v>
      </c>
      <c r="L767" s="10" t="s">
        <v>18</v>
      </c>
    </row>
    <row r="768" spans="2:12" x14ac:dyDescent="0.3">
      <c r="B768" s="10">
        <f t="shared" si="110"/>
        <v>761</v>
      </c>
      <c r="C768" s="11">
        <f t="shared" ca="1" si="111"/>
        <v>44273</v>
      </c>
      <c r="D768" s="10" t="str">
        <f t="shared" ca="1" si="112"/>
        <v>CARRO GRANDE</v>
      </c>
      <c r="E768" s="10" t="str">
        <f t="shared" ca="1" si="113"/>
        <v>GOTK-4548</v>
      </c>
      <c r="F768" s="12" t="str">
        <f t="shared" ca="1" si="114"/>
        <v>08:48</v>
      </c>
      <c r="G768" s="12" t="str">
        <f t="shared" ca="1" si="115"/>
        <v>15:42</v>
      </c>
      <c r="H768" s="12">
        <f t="shared" ca="1" si="116"/>
        <v>0.28749999999999998</v>
      </c>
      <c r="I768" s="10" t="str">
        <f t="shared" ca="1" si="117"/>
        <v>Dinheiro</v>
      </c>
      <c r="J768" s="13">
        <f t="shared" ca="1" si="118"/>
        <v>138</v>
      </c>
      <c r="K768" s="10" t="str">
        <f t="shared" ca="1" si="119"/>
        <v>B4</v>
      </c>
      <c r="L768" s="10" t="s">
        <v>18</v>
      </c>
    </row>
    <row r="769" spans="2:12" x14ac:dyDescent="0.3">
      <c r="B769" s="10">
        <f t="shared" si="110"/>
        <v>762</v>
      </c>
      <c r="C769" s="11">
        <f t="shared" ca="1" si="111"/>
        <v>44430</v>
      </c>
      <c r="D769" s="10" t="str">
        <f t="shared" ca="1" si="112"/>
        <v>MOTO</v>
      </c>
      <c r="E769" s="10" t="str">
        <f t="shared" ca="1" si="113"/>
        <v>LVNA-9232</v>
      </c>
      <c r="F769" s="12" t="str">
        <f t="shared" ca="1" si="114"/>
        <v>06:13</v>
      </c>
      <c r="G769" s="12" t="str">
        <f t="shared" ca="1" si="115"/>
        <v>14:29</v>
      </c>
      <c r="H769" s="12">
        <f t="shared" ca="1" si="116"/>
        <v>0.34444444444444439</v>
      </c>
      <c r="I769" s="10" t="str">
        <f t="shared" ca="1" si="117"/>
        <v>Dinheiro</v>
      </c>
      <c r="J769" s="13">
        <f t="shared" ca="1" si="118"/>
        <v>74.399999999999991</v>
      </c>
      <c r="K769" s="10" t="str">
        <f t="shared" ca="1" si="119"/>
        <v>B1</v>
      </c>
      <c r="L769" s="10" t="s">
        <v>18</v>
      </c>
    </row>
    <row r="770" spans="2:12" x14ac:dyDescent="0.3">
      <c r="B770" s="10">
        <f t="shared" si="110"/>
        <v>763</v>
      </c>
      <c r="C770" s="11">
        <f t="shared" ca="1" si="111"/>
        <v>44317</v>
      </c>
      <c r="D770" s="10" t="str">
        <f t="shared" ca="1" si="112"/>
        <v>MOTO</v>
      </c>
      <c r="E770" s="10" t="str">
        <f t="shared" ca="1" si="113"/>
        <v>EVWH-2808</v>
      </c>
      <c r="F770" s="12" t="str">
        <f t="shared" ca="1" si="114"/>
        <v>10:33</v>
      </c>
      <c r="G770" s="12" t="str">
        <f t="shared" ca="1" si="115"/>
        <v>15:27</v>
      </c>
      <c r="H770" s="12">
        <f t="shared" ca="1" si="116"/>
        <v>0.20416666666666655</v>
      </c>
      <c r="I770" s="10" t="str">
        <f t="shared" ca="1" si="117"/>
        <v>Dinheiro</v>
      </c>
      <c r="J770" s="13">
        <f t="shared" ca="1" si="118"/>
        <v>44.099999999999973</v>
      </c>
      <c r="K770" s="10" t="str">
        <f t="shared" ca="1" si="119"/>
        <v>B3</v>
      </c>
      <c r="L770" s="10" t="s">
        <v>18</v>
      </c>
    </row>
    <row r="771" spans="2:12" x14ac:dyDescent="0.3">
      <c r="B771" s="10">
        <f t="shared" si="110"/>
        <v>764</v>
      </c>
      <c r="C771" s="11">
        <f t="shared" ca="1" si="111"/>
        <v>44324</v>
      </c>
      <c r="D771" s="10" t="str">
        <f t="shared" ca="1" si="112"/>
        <v>MOTO</v>
      </c>
      <c r="E771" s="10" t="str">
        <f t="shared" ca="1" si="113"/>
        <v>XHWK-8438</v>
      </c>
      <c r="F771" s="12" t="str">
        <f t="shared" ca="1" si="114"/>
        <v>10:32</v>
      </c>
      <c r="G771" s="12" t="str">
        <f t="shared" ca="1" si="115"/>
        <v>14:07</v>
      </c>
      <c r="H771" s="12">
        <f t="shared" ca="1" si="116"/>
        <v>0.14930555555555558</v>
      </c>
      <c r="I771" s="10" t="str">
        <f t="shared" ca="1" si="117"/>
        <v>Cartão</v>
      </c>
      <c r="J771" s="13">
        <f t="shared" ca="1" si="118"/>
        <v>32.250000000000007</v>
      </c>
      <c r="K771" s="10" t="str">
        <f t="shared" ca="1" si="119"/>
        <v>B4</v>
      </c>
      <c r="L771" s="10" t="s">
        <v>18</v>
      </c>
    </row>
    <row r="772" spans="2:12" x14ac:dyDescent="0.3">
      <c r="B772" s="10">
        <f t="shared" si="110"/>
        <v>765</v>
      </c>
      <c r="C772" s="11">
        <f t="shared" ca="1" si="111"/>
        <v>44461</v>
      </c>
      <c r="D772" s="10" t="str">
        <f t="shared" ca="1" si="112"/>
        <v>CARRO GRANDE</v>
      </c>
      <c r="E772" s="10" t="str">
        <f t="shared" ca="1" si="113"/>
        <v>UAQQ-6196</v>
      </c>
      <c r="F772" s="12" t="str">
        <f t="shared" ca="1" si="114"/>
        <v>08:25</v>
      </c>
      <c r="G772" s="12" t="str">
        <f t="shared" ca="1" si="115"/>
        <v>15:08</v>
      </c>
      <c r="H772" s="12">
        <f t="shared" ca="1" si="116"/>
        <v>0.27986111111111112</v>
      </c>
      <c r="I772" s="10" t="str">
        <f t="shared" ca="1" si="117"/>
        <v>Cartão</v>
      </c>
      <c r="J772" s="13">
        <f t="shared" ca="1" si="118"/>
        <v>134.33333333333334</v>
      </c>
      <c r="K772" s="10" t="str">
        <f t="shared" ca="1" si="119"/>
        <v>B3</v>
      </c>
      <c r="L772" s="10" t="s">
        <v>18</v>
      </c>
    </row>
    <row r="773" spans="2:12" x14ac:dyDescent="0.3">
      <c r="B773" s="10">
        <f t="shared" si="110"/>
        <v>766</v>
      </c>
      <c r="C773" s="11">
        <f t="shared" ca="1" si="111"/>
        <v>44251</v>
      </c>
      <c r="D773" s="10" t="str">
        <f t="shared" ca="1" si="112"/>
        <v>CARRO MÉDIO</v>
      </c>
      <c r="E773" s="10" t="str">
        <f t="shared" ca="1" si="113"/>
        <v>FHGJ-7240</v>
      </c>
      <c r="F773" s="12" t="str">
        <f t="shared" ca="1" si="114"/>
        <v>10:20</v>
      </c>
      <c r="G773" s="12" t="str">
        <f t="shared" ca="1" si="115"/>
        <v>15:10</v>
      </c>
      <c r="H773" s="12">
        <f t="shared" ca="1" si="116"/>
        <v>0.20138888888888884</v>
      </c>
      <c r="I773" s="10" t="str">
        <f t="shared" ca="1" si="117"/>
        <v>Dinheiro</v>
      </c>
      <c r="J773" s="13">
        <f t="shared" ca="1" si="118"/>
        <v>72.499999999999986</v>
      </c>
      <c r="K773" s="10" t="str">
        <f t="shared" ca="1" si="119"/>
        <v>C1</v>
      </c>
      <c r="L773" s="10" t="s">
        <v>18</v>
      </c>
    </row>
    <row r="774" spans="2:12" x14ac:dyDescent="0.3">
      <c r="B774" s="10">
        <f t="shared" si="110"/>
        <v>767</v>
      </c>
      <c r="C774" s="11">
        <f t="shared" ca="1" si="111"/>
        <v>44341</v>
      </c>
      <c r="D774" s="10" t="str">
        <f t="shared" ca="1" si="112"/>
        <v>CARRO MÉDIO</v>
      </c>
      <c r="E774" s="10" t="str">
        <f t="shared" ca="1" si="113"/>
        <v>CDHP-1140</v>
      </c>
      <c r="F774" s="12" t="str">
        <f t="shared" ca="1" si="114"/>
        <v>10:41</v>
      </c>
      <c r="G774" s="12" t="str">
        <f t="shared" ca="1" si="115"/>
        <v>14:32</v>
      </c>
      <c r="H774" s="12">
        <f t="shared" ca="1" si="116"/>
        <v>0.1604166666666666</v>
      </c>
      <c r="I774" s="10" t="str">
        <f t="shared" ca="1" si="117"/>
        <v>Dinheiro</v>
      </c>
      <c r="J774" s="13">
        <f t="shared" ca="1" si="118"/>
        <v>57.749999999999972</v>
      </c>
      <c r="K774" s="10" t="str">
        <f t="shared" ca="1" si="119"/>
        <v>C5</v>
      </c>
      <c r="L774" s="10" t="s">
        <v>18</v>
      </c>
    </row>
    <row r="775" spans="2:12" x14ac:dyDescent="0.3">
      <c r="B775" s="10">
        <f t="shared" si="110"/>
        <v>768</v>
      </c>
      <c r="C775" s="11">
        <f t="shared" ca="1" si="111"/>
        <v>44200</v>
      </c>
      <c r="D775" s="10" t="str">
        <f t="shared" ca="1" si="112"/>
        <v>CARRO GRANDE</v>
      </c>
      <c r="E775" s="10" t="str">
        <f t="shared" ca="1" si="113"/>
        <v>QESR-5015</v>
      </c>
      <c r="F775" s="12" t="str">
        <f t="shared" ca="1" si="114"/>
        <v>07:46</v>
      </c>
      <c r="G775" s="12" t="str">
        <f t="shared" ca="1" si="115"/>
        <v>15:40</v>
      </c>
      <c r="H775" s="12">
        <f t="shared" ca="1" si="116"/>
        <v>0.32916666666666666</v>
      </c>
      <c r="I775" s="10" t="str">
        <f t="shared" ca="1" si="117"/>
        <v>Dinheiro</v>
      </c>
      <c r="J775" s="13">
        <f t="shared" ca="1" si="118"/>
        <v>158</v>
      </c>
      <c r="K775" s="10" t="str">
        <f t="shared" ca="1" si="119"/>
        <v>A4</v>
      </c>
      <c r="L775" s="10" t="s">
        <v>18</v>
      </c>
    </row>
    <row r="776" spans="2:12" x14ac:dyDescent="0.3">
      <c r="B776" s="10">
        <f t="shared" si="110"/>
        <v>769</v>
      </c>
      <c r="C776" s="11">
        <f t="shared" ca="1" si="111"/>
        <v>44438</v>
      </c>
      <c r="D776" s="10" t="str">
        <f t="shared" ca="1" si="112"/>
        <v>CARRO PEQUENO</v>
      </c>
      <c r="E776" s="10" t="str">
        <f t="shared" ca="1" si="113"/>
        <v>DXQP-4762</v>
      </c>
      <c r="F776" s="12" t="str">
        <f t="shared" ca="1" si="114"/>
        <v>10:57</v>
      </c>
      <c r="G776" s="12" t="str">
        <f t="shared" ca="1" si="115"/>
        <v>15:30</v>
      </c>
      <c r="H776" s="12">
        <f t="shared" ca="1" si="116"/>
        <v>0.18958333333333338</v>
      </c>
      <c r="I776" s="10" t="str">
        <f t="shared" ca="1" si="117"/>
        <v>Cartão</v>
      </c>
      <c r="J776" s="13">
        <f t="shared" ca="1" si="118"/>
        <v>54.600000000000009</v>
      </c>
      <c r="K776" s="10" t="str">
        <f t="shared" ca="1" si="119"/>
        <v>C2</v>
      </c>
      <c r="L776" s="10" t="s">
        <v>18</v>
      </c>
    </row>
    <row r="777" spans="2:12" x14ac:dyDescent="0.3">
      <c r="B777" s="10">
        <f t="shared" ref="B777:B840" si="120">ROW(A770)</f>
        <v>770</v>
      </c>
      <c r="C777" s="11">
        <f t="shared" ref="C777:C840" ca="1" si="121">DATE(2021,RANDBETWEEN(1,9),RANDBETWEEN(1,31))</f>
        <v>44410</v>
      </c>
      <c r="D777" s="10" t="str">
        <f t="shared" ref="D777:D840" ca="1" si="122">CHOOSE(RANDBETWEEN(1,4),$D$2,$D$3,$D$4,$D$5)</f>
        <v>CARRO GRANDE</v>
      </c>
      <c r="E777" s="10" t="str">
        <f t="shared" ref="E777:E840" ca="1" si="123">CHAR(RANDBETWEEN(65,90))&amp;CHAR(RANDBETWEEN(65,90))&amp;CHAR(RANDBETWEEN(65,90))&amp;CHAR(RANDBETWEEN(65,90))&amp;"-"&amp;RANDBETWEEN(1111,9999)</f>
        <v>TVCJ-5236</v>
      </c>
      <c r="F777" s="12" t="str">
        <f t="shared" ref="F777:F840" ca="1" si="124">TEXT(RANDBETWEEN(6,11)&amp;":"&amp;RANDBETWEEN(1,59),"HH:MM")</f>
        <v>08:52</v>
      </c>
      <c r="G777" s="12" t="str">
        <f t="shared" ref="G777:G840" ca="1" si="125">TEXT(RANDBETWEEN(12,15)&amp;":"&amp;RANDBETWEEN(1,59),"HH:MM")</f>
        <v>15:15</v>
      </c>
      <c r="H777" s="12">
        <f t="shared" ref="H777:H840" ca="1" si="126">G777-F777</f>
        <v>0.26597222222222217</v>
      </c>
      <c r="I777" s="10" t="str">
        <f t="shared" ref="I777:I840" ca="1" si="127">CHOOSE(RANDBETWEEN(1,2),"Cartão","Dinheiro")</f>
        <v>Cartão</v>
      </c>
      <c r="J777" s="13">
        <f t="shared" ref="J777:J840" ca="1" si="128">H777*24*IF(D777=$D$2,$E$2,IF(D777=$D$3,$E$3,IF(D777=$D$4,$E$4,IF(D777=$D$5,$E$5))))</f>
        <v>127.66666666666664</v>
      </c>
      <c r="K777" s="10" t="str">
        <f t="shared" ref="K777:K840" ca="1" si="129">CHOOSE(RANDBETWEEN(1,15),"A1","A2","A3","A4","A5","B1","B2","B3","B4","B5","C1","C2","C3","C4","C5")</f>
        <v>B4</v>
      </c>
      <c r="L777" s="10" t="s">
        <v>18</v>
      </c>
    </row>
    <row r="778" spans="2:12" x14ac:dyDescent="0.3">
      <c r="B778" s="10">
        <f t="shared" si="120"/>
        <v>771</v>
      </c>
      <c r="C778" s="11">
        <f t="shared" ca="1" si="121"/>
        <v>44440</v>
      </c>
      <c r="D778" s="10" t="str">
        <f t="shared" ca="1" si="122"/>
        <v>CARRO GRANDE</v>
      </c>
      <c r="E778" s="10" t="str">
        <f t="shared" ca="1" si="123"/>
        <v>HLSO-3137</v>
      </c>
      <c r="F778" s="12" t="str">
        <f t="shared" ca="1" si="124"/>
        <v>11:49</v>
      </c>
      <c r="G778" s="12" t="str">
        <f t="shared" ca="1" si="125"/>
        <v>13:26</v>
      </c>
      <c r="H778" s="12">
        <f t="shared" ca="1" si="126"/>
        <v>6.7361111111111149E-2</v>
      </c>
      <c r="I778" s="10" t="str">
        <f t="shared" ca="1" si="127"/>
        <v>Dinheiro</v>
      </c>
      <c r="J778" s="13">
        <f t="shared" ca="1" si="128"/>
        <v>32.33333333333335</v>
      </c>
      <c r="K778" s="10" t="str">
        <f t="shared" ca="1" si="129"/>
        <v>C2</v>
      </c>
      <c r="L778" s="10" t="s">
        <v>18</v>
      </c>
    </row>
    <row r="779" spans="2:12" x14ac:dyDescent="0.3">
      <c r="B779" s="10">
        <f t="shared" si="120"/>
        <v>772</v>
      </c>
      <c r="C779" s="11">
        <f t="shared" ca="1" si="121"/>
        <v>44337</v>
      </c>
      <c r="D779" s="10" t="str">
        <f t="shared" ca="1" si="122"/>
        <v>CARRO PEQUENO</v>
      </c>
      <c r="E779" s="10" t="str">
        <f t="shared" ca="1" si="123"/>
        <v>VMID-8546</v>
      </c>
      <c r="F779" s="12" t="str">
        <f t="shared" ca="1" si="124"/>
        <v>07:42</v>
      </c>
      <c r="G779" s="12" t="str">
        <f t="shared" ca="1" si="125"/>
        <v>13:40</v>
      </c>
      <c r="H779" s="12">
        <f t="shared" ca="1" si="126"/>
        <v>0.24861111111111106</v>
      </c>
      <c r="I779" s="10" t="str">
        <f t="shared" ca="1" si="127"/>
        <v>Dinheiro</v>
      </c>
      <c r="J779" s="13">
        <f t="shared" ca="1" si="128"/>
        <v>71.59999999999998</v>
      </c>
      <c r="K779" s="10" t="str">
        <f t="shared" ca="1" si="129"/>
        <v>C4</v>
      </c>
      <c r="L779" s="10" t="s">
        <v>18</v>
      </c>
    </row>
    <row r="780" spans="2:12" x14ac:dyDescent="0.3">
      <c r="B780" s="10">
        <f t="shared" si="120"/>
        <v>773</v>
      </c>
      <c r="C780" s="11">
        <f t="shared" ca="1" si="121"/>
        <v>44338</v>
      </c>
      <c r="D780" s="10" t="str">
        <f t="shared" ca="1" si="122"/>
        <v>CARRO GRANDE</v>
      </c>
      <c r="E780" s="10" t="str">
        <f t="shared" ca="1" si="123"/>
        <v>SFSR-5842</v>
      </c>
      <c r="F780" s="12" t="str">
        <f t="shared" ca="1" si="124"/>
        <v>09:12</v>
      </c>
      <c r="G780" s="12" t="str">
        <f t="shared" ca="1" si="125"/>
        <v>14:40</v>
      </c>
      <c r="H780" s="12">
        <f t="shared" ca="1" si="126"/>
        <v>0.22777777777777775</v>
      </c>
      <c r="I780" s="10" t="str">
        <f t="shared" ca="1" si="127"/>
        <v>Cartão</v>
      </c>
      <c r="J780" s="13">
        <f t="shared" ca="1" si="128"/>
        <v>109.33333333333331</v>
      </c>
      <c r="K780" s="10" t="str">
        <f t="shared" ca="1" si="129"/>
        <v>C4</v>
      </c>
      <c r="L780" s="10" t="s">
        <v>18</v>
      </c>
    </row>
    <row r="781" spans="2:12" x14ac:dyDescent="0.3">
      <c r="B781" s="10">
        <f t="shared" si="120"/>
        <v>774</v>
      </c>
      <c r="C781" s="11">
        <f t="shared" ca="1" si="121"/>
        <v>44426</v>
      </c>
      <c r="D781" s="10" t="str">
        <f t="shared" ca="1" si="122"/>
        <v>CARRO MÉDIO</v>
      </c>
      <c r="E781" s="10" t="str">
        <f t="shared" ca="1" si="123"/>
        <v>KVNH-1332</v>
      </c>
      <c r="F781" s="12" t="str">
        <f t="shared" ca="1" si="124"/>
        <v>07:47</v>
      </c>
      <c r="G781" s="12" t="str">
        <f t="shared" ca="1" si="125"/>
        <v>12:19</v>
      </c>
      <c r="H781" s="12">
        <f t="shared" ca="1" si="126"/>
        <v>0.18888888888888883</v>
      </c>
      <c r="I781" s="10" t="str">
        <f t="shared" ca="1" si="127"/>
        <v>Cartão</v>
      </c>
      <c r="J781" s="13">
        <f t="shared" ca="1" si="128"/>
        <v>67.999999999999972</v>
      </c>
      <c r="K781" s="10" t="str">
        <f t="shared" ca="1" si="129"/>
        <v>C1</v>
      </c>
      <c r="L781" s="10" t="s">
        <v>18</v>
      </c>
    </row>
    <row r="782" spans="2:12" x14ac:dyDescent="0.3">
      <c r="B782" s="10">
        <f t="shared" si="120"/>
        <v>775</v>
      </c>
      <c r="C782" s="11">
        <f t="shared" ca="1" si="121"/>
        <v>44310</v>
      </c>
      <c r="D782" s="10" t="str">
        <f t="shared" ca="1" si="122"/>
        <v>CARRO MÉDIO</v>
      </c>
      <c r="E782" s="10" t="str">
        <f t="shared" ca="1" si="123"/>
        <v>SBOO-3201</v>
      </c>
      <c r="F782" s="12" t="str">
        <f t="shared" ca="1" si="124"/>
        <v>11:46</v>
      </c>
      <c r="G782" s="12" t="str">
        <f t="shared" ca="1" si="125"/>
        <v>12:43</v>
      </c>
      <c r="H782" s="12">
        <f t="shared" ca="1" si="126"/>
        <v>3.9583333333333304E-2</v>
      </c>
      <c r="I782" s="10" t="str">
        <f t="shared" ca="1" si="127"/>
        <v>Dinheiro</v>
      </c>
      <c r="J782" s="13">
        <f t="shared" ca="1" si="128"/>
        <v>14.249999999999989</v>
      </c>
      <c r="K782" s="10" t="str">
        <f t="shared" ca="1" si="129"/>
        <v>B5</v>
      </c>
      <c r="L782" s="10" t="s">
        <v>18</v>
      </c>
    </row>
    <row r="783" spans="2:12" x14ac:dyDescent="0.3">
      <c r="B783" s="10">
        <f t="shared" si="120"/>
        <v>776</v>
      </c>
      <c r="C783" s="11">
        <f t="shared" ca="1" si="121"/>
        <v>44230</v>
      </c>
      <c r="D783" s="10" t="str">
        <f t="shared" ca="1" si="122"/>
        <v>CARRO MÉDIO</v>
      </c>
      <c r="E783" s="10" t="str">
        <f t="shared" ca="1" si="123"/>
        <v>LZXN-6259</v>
      </c>
      <c r="F783" s="12" t="str">
        <f t="shared" ca="1" si="124"/>
        <v>09:07</v>
      </c>
      <c r="G783" s="12" t="str">
        <f t="shared" ca="1" si="125"/>
        <v>15:17</v>
      </c>
      <c r="H783" s="12">
        <f t="shared" ca="1" si="126"/>
        <v>0.25694444444444436</v>
      </c>
      <c r="I783" s="10" t="str">
        <f t="shared" ca="1" si="127"/>
        <v>Dinheiro</v>
      </c>
      <c r="J783" s="13">
        <f t="shared" ca="1" si="128"/>
        <v>92.499999999999972</v>
      </c>
      <c r="K783" s="10" t="str">
        <f t="shared" ca="1" si="129"/>
        <v>A4</v>
      </c>
      <c r="L783" s="10" t="s">
        <v>18</v>
      </c>
    </row>
    <row r="784" spans="2:12" x14ac:dyDescent="0.3">
      <c r="B784" s="10">
        <f t="shared" si="120"/>
        <v>777</v>
      </c>
      <c r="C784" s="11">
        <f t="shared" ca="1" si="121"/>
        <v>44406</v>
      </c>
      <c r="D784" s="10" t="str">
        <f t="shared" ca="1" si="122"/>
        <v>CARRO GRANDE</v>
      </c>
      <c r="E784" s="10" t="str">
        <f t="shared" ca="1" si="123"/>
        <v>MFYW-4353</v>
      </c>
      <c r="F784" s="12" t="str">
        <f t="shared" ca="1" si="124"/>
        <v>08:35</v>
      </c>
      <c r="G784" s="12" t="str">
        <f t="shared" ca="1" si="125"/>
        <v>14:08</v>
      </c>
      <c r="H784" s="12">
        <f t="shared" ca="1" si="126"/>
        <v>0.23125000000000001</v>
      </c>
      <c r="I784" s="10" t="str">
        <f t="shared" ca="1" si="127"/>
        <v>Cartão</v>
      </c>
      <c r="J784" s="13">
        <f t="shared" ca="1" si="128"/>
        <v>111.00000000000001</v>
      </c>
      <c r="K784" s="10" t="str">
        <f t="shared" ca="1" si="129"/>
        <v>C1</v>
      </c>
      <c r="L784" s="10" t="s">
        <v>18</v>
      </c>
    </row>
    <row r="785" spans="2:12" x14ac:dyDescent="0.3">
      <c r="B785" s="10">
        <f t="shared" si="120"/>
        <v>778</v>
      </c>
      <c r="C785" s="11">
        <f t="shared" ca="1" si="121"/>
        <v>44276</v>
      </c>
      <c r="D785" s="10" t="str">
        <f t="shared" ca="1" si="122"/>
        <v>CARRO GRANDE</v>
      </c>
      <c r="E785" s="10" t="str">
        <f t="shared" ca="1" si="123"/>
        <v>LDJX-3275</v>
      </c>
      <c r="F785" s="12" t="str">
        <f t="shared" ca="1" si="124"/>
        <v>07:46</v>
      </c>
      <c r="G785" s="12" t="str">
        <f t="shared" ca="1" si="125"/>
        <v>15:36</v>
      </c>
      <c r="H785" s="12">
        <f t="shared" ca="1" si="126"/>
        <v>0.3263888888888889</v>
      </c>
      <c r="I785" s="10" t="str">
        <f t="shared" ca="1" si="127"/>
        <v>Dinheiro</v>
      </c>
      <c r="J785" s="13">
        <f t="shared" ca="1" si="128"/>
        <v>156.66666666666669</v>
      </c>
      <c r="K785" s="10" t="str">
        <f t="shared" ca="1" si="129"/>
        <v>C5</v>
      </c>
      <c r="L785" s="10" t="s">
        <v>18</v>
      </c>
    </row>
    <row r="786" spans="2:12" x14ac:dyDescent="0.3">
      <c r="B786" s="10">
        <f t="shared" si="120"/>
        <v>779</v>
      </c>
      <c r="C786" s="11">
        <f t="shared" ca="1" si="121"/>
        <v>44223</v>
      </c>
      <c r="D786" s="10" t="str">
        <f t="shared" ca="1" si="122"/>
        <v>CARRO GRANDE</v>
      </c>
      <c r="E786" s="10" t="str">
        <f t="shared" ca="1" si="123"/>
        <v>TTDR-3469</v>
      </c>
      <c r="F786" s="12" t="str">
        <f t="shared" ca="1" si="124"/>
        <v>11:35</v>
      </c>
      <c r="G786" s="12" t="str">
        <f t="shared" ca="1" si="125"/>
        <v>12:54</v>
      </c>
      <c r="H786" s="12">
        <f t="shared" ca="1" si="126"/>
        <v>5.4861111111111083E-2</v>
      </c>
      <c r="I786" s="10" t="str">
        <f t="shared" ca="1" si="127"/>
        <v>Dinheiro</v>
      </c>
      <c r="J786" s="13">
        <f t="shared" ca="1" si="128"/>
        <v>26.333333333333321</v>
      </c>
      <c r="K786" s="10" t="str">
        <f t="shared" ca="1" si="129"/>
        <v>C3</v>
      </c>
      <c r="L786" s="10" t="s">
        <v>18</v>
      </c>
    </row>
    <row r="787" spans="2:12" x14ac:dyDescent="0.3">
      <c r="B787" s="10">
        <f t="shared" si="120"/>
        <v>780</v>
      </c>
      <c r="C787" s="11">
        <f t="shared" ca="1" si="121"/>
        <v>44460</v>
      </c>
      <c r="D787" s="10" t="str">
        <f t="shared" ca="1" si="122"/>
        <v>CARRO GRANDE</v>
      </c>
      <c r="E787" s="10" t="str">
        <f t="shared" ca="1" si="123"/>
        <v>MJQP-9668</v>
      </c>
      <c r="F787" s="12" t="str">
        <f t="shared" ca="1" si="124"/>
        <v>06:09</v>
      </c>
      <c r="G787" s="12" t="str">
        <f t="shared" ca="1" si="125"/>
        <v>13:49</v>
      </c>
      <c r="H787" s="12">
        <f t="shared" ca="1" si="126"/>
        <v>0.31944444444444436</v>
      </c>
      <c r="I787" s="10" t="str">
        <f t="shared" ca="1" si="127"/>
        <v>Cartão</v>
      </c>
      <c r="J787" s="13">
        <f t="shared" ca="1" si="128"/>
        <v>153.33333333333329</v>
      </c>
      <c r="K787" s="10" t="str">
        <f t="shared" ca="1" si="129"/>
        <v>B3</v>
      </c>
      <c r="L787" s="10" t="s">
        <v>18</v>
      </c>
    </row>
    <row r="788" spans="2:12" x14ac:dyDescent="0.3">
      <c r="B788" s="10">
        <f t="shared" si="120"/>
        <v>781</v>
      </c>
      <c r="C788" s="11">
        <f t="shared" ca="1" si="121"/>
        <v>44275</v>
      </c>
      <c r="D788" s="10" t="str">
        <f t="shared" ca="1" si="122"/>
        <v>MOTO</v>
      </c>
      <c r="E788" s="10" t="str">
        <f t="shared" ca="1" si="123"/>
        <v>YCYC-7010</v>
      </c>
      <c r="F788" s="12" t="str">
        <f t="shared" ca="1" si="124"/>
        <v>09:04</v>
      </c>
      <c r="G788" s="12" t="str">
        <f t="shared" ca="1" si="125"/>
        <v>14:54</v>
      </c>
      <c r="H788" s="12">
        <f t="shared" ca="1" si="126"/>
        <v>0.24305555555555558</v>
      </c>
      <c r="I788" s="10" t="str">
        <f t="shared" ca="1" si="127"/>
        <v>Dinheiro</v>
      </c>
      <c r="J788" s="13">
        <f t="shared" ca="1" si="128"/>
        <v>52.500000000000007</v>
      </c>
      <c r="K788" s="10" t="str">
        <f t="shared" ca="1" si="129"/>
        <v>A4</v>
      </c>
      <c r="L788" s="10" t="s">
        <v>18</v>
      </c>
    </row>
    <row r="789" spans="2:12" x14ac:dyDescent="0.3">
      <c r="B789" s="10">
        <f t="shared" si="120"/>
        <v>782</v>
      </c>
      <c r="C789" s="11">
        <f t="shared" ca="1" si="121"/>
        <v>44346</v>
      </c>
      <c r="D789" s="10" t="str">
        <f t="shared" ca="1" si="122"/>
        <v>CARRO PEQUENO</v>
      </c>
      <c r="E789" s="10" t="str">
        <f t="shared" ca="1" si="123"/>
        <v>UJOX-1625</v>
      </c>
      <c r="F789" s="12" t="str">
        <f t="shared" ca="1" si="124"/>
        <v>08:22</v>
      </c>
      <c r="G789" s="12" t="str">
        <f t="shared" ca="1" si="125"/>
        <v>15:41</v>
      </c>
      <c r="H789" s="12">
        <f t="shared" ca="1" si="126"/>
        <v>0.30486111111111108</v>
      </c>
      <c r="I789" s="10" t="str">
        <f t="shared" ca="1" si="127"/>
        <v>Dinheiro</v>
      </c>
      <c r="J789" s="13">
        <f t="shared" ca="1" si="128"/>
        <v>87.8</v>
      </c>
      <c r="K789" s="10" t="str">
        <f t="shared" ca="1" si="129"/>
        <v>C2</v>
      </c>
      <c r="L789" s="10" t="s">
        <v>18</v>
      </c>
    </row>
    <row r="790" spans="2:12" x14ac:dyDescent="0.3">
      <c r="B790" s="10">
        <f t="shared" si="120"/>
        <v>783</v>
      </c>
      <c r="C790" s="11">
        <f t="shared" ca="1" si="121"/>
        <v>44305</v>
      </c>
      <c r="D790" s="10" t="str">
        <f t="shared" ca="1" si="122"/>
        <v>CARRO MÉDIO</v>
      </c>
      <c r="E790" s="10" t="str">
        <f t="shared" ca="1" si="123"/>
        <v>AXFF-3652</v>
      </c>
      <c r="F790" s="12" t="str">
        <f t="shared" ca="1" si="124"/>
        <v>11:17</v>
      </c>
      <c r="G790" s="12" t="str">
        <f t="shared" ca="1" si="125"/>
        <v>14:52</v>
      </c>
      <c r="H790" s="12">
        <f t="shared" ca="1" si="126"/>
        <v>0.14930555555555558</v>
      </c>
      <c r="I790" s="10" t="str">
        <f t="shared" ca="1" si="127"/>
        <v>Cartão</v>
      </c>
      <c r="J790" s="13">
        <f t="shared" ca="1" si="128"/>
        <v>53.750000000000007</v>
      </c>
      <c r="K790" s="10" t="str">
        <f t="shared" ca="1" si="129"/>
        <v>C4</v>
      </c>
      <c r="L790" s="10" t="s">
        <v>18</v>
      </c>
    </row>
    <row r="791" spans="2:12" x14ac:dyDescent="0.3">
      <c r="B791" s="10">
        <f t="shared" si="120"/>
        <v>784</v>
      </c>
      <c r="C791" s="11">
        <f t="shared" ca="1" si="121"/>
        <v>44297</v>
      </c>
      <c r="D791" s="10" t="str">
        <f t="shared" ca="1" si="122"/>
        <v>CARRO GRANDE</v>
      </c>
      <c r="E791" s="10" t="str">
        <f t="shared" ca="1" si="123"/>
        <v>HIAJ-6094</v>
      </c>
      <c r="F791" s="12" t="str">
        <f t="shared" ca="1" si="124"/>
        <v>09:53</v>
      </c>
      <c r="G791" s="12" t="str">
        <f t="shared" ca="1" si="125"/>
        <v>13:55</v>
      </c>
      <c r="H791" s="12">
        <f t="shared" ca="1" si="126"/>
        <v>0.16805555555555551</v>
      </c>
      <c r="I791" s="10" t="str">
        <f t="shared" ca="1" si="127"/>
        <v>Dinheiro</v>
      </c>
      <c r="J791" s="13">
        <f t="shared" ca="1" si="128"/>
        <v>80.666666666666643</v>
      </c>
      <c r="K791" s="10" t="str">
        <f t="shared" ca="1" si="129"/>
        <v>C5</v>
      </c>
      <c r="L791" s="10" t="s">
        <v>18</v>
      </c>
    </row>
    <row r="792" spans="2:12" x14ac:dyDescent="0.3">
      <c r="B792" s="10">
        <f t="shared" si="120"/>
        <v>785</v>
      </c>
      <c r="C792" s="11">
        <f t="shared" ca="1" si="121"/>
        <v>44344</v>
      </c>
      <c r="D792" s="10" t="str">
        <f t="shared" ca="1" si="122"/>
        <v>CARRO MÉDIO</v>
      </c>
      <c r="E792" s="10" t="str">
        <f t="shared" ca="1" si="123"/>
        <v>EJOR-1949</v>
      </c>
      <c r="F792" s="12" t="str">
        <f t="shared" ca="1" si="124"/>
        <v>08:24</v>
      </c>
      <c r="G792" s="12" t="str">
        <f t="shared" ca="1" si="125"/>
        <v>15:27</v>
      </c>
      <c r="H792" s="12">
        <f t="shared" ca="1" si="126"/>
        <v>0.2937499999999999</v>
      </c>
      <c r="I792" s="10" t="str">
        <f t="shared" ca="1" si="127"/>
        <v>Cartão</v>
      </c>
      <c r="J792" s="13">
        <f t="shared" ca="1" si="128"/>
        <v>105.74999999999996</v>
      </c>
      <c r="K792" s="10" t="str">
        <f t="shared" ca="1" si="129"/>
        <v>B2</v>
      </c>
      <c r="L792" s="10" t="s">
        <v>18</v>
      </c>
    </row>
    <row r="793" spans="2:12" x14ac:dyDescent="0.3">
      <c r="B793" s="10">
        <f t="shared" si="120"/>
        <v>786</v>
      </c>
      <c r="C793" s="11">
        <f t="shared" ca="1" si="121"/>
        <v>44296</v>
      </c>
      <c r="D793" s="10" t="str">
        <f t="shared" ca="1" si="122"/>
        <v>CARRO GRANDE</v>
      </c>
      <c r="E793" s="10" t="str">
        <f t="shared" ca="1" si="123"/>
        <v>CZEP-3921</v>
      </c>
      <c r="F793" s="12" t="str">
        <f t="shared" ca="1" si="124"/>
        <v>08:32</v>
      </c>
      <c r="G793" s="12" t="str">
        <f t="shared" ca="1" si="125"/>
        <v>12:01</v>
      </c>
      <c r="H793" s="12">
        <f t="shared" ca="1" si="126"/>
        <v>0.14513888888888887</v>
      </c>
      <c r="I793" s="10" t="str">
        <f t="shared" ca="1" si="127"/>
        <v>Dinheiro</v>
      </c>
      <c r="J793" s="13">
        <f t="shared" ca="1" si="128"/>
        <v>69.666666666666657</v>
      </c>
      <c r="K793" s="10" t="str">
        <f t="shared" ca="1" si="129"/>
        <v>B2</v>
      </c>
      <c r="L793" s="10" t="s">
        <v>18</v>
      </c>
    </row>
    <row r="794" spans="2:12" x14ac:dyDescent="0.3">
      <c r="B794" s="10">
        <f t="shared" si="120"/>
        <v>787</v>
      </c>
      <c r="C794" s="11">
        <f t="shared" ca="1" si="121"/>
        <v>44251</v>
      </c>
      <c r="D794" s="10" t="str">
        <f t="shared" ca="1" si="122"/>
        <v>CARRO MÉDIO</v>
      </c>
      <c r="E794" s="10" t="str">
        <f t="shared" ca="1" si="123"/>
        <v>ZAAT-3534</v>
      </c>
      <c r="F794" s="12" t="str">
        <f t="shared" ca="1" si="124"/>
        <v>09:04</v>
      </c>
      <c r="G794" s="12" t="str">
        <f t="shared" ca="1" si="125"/>
        <v>12:03</v>
      </c>
      <c r="H794" s="12">
        <f t="shared" ca="1" si="126"/>
        <v>0.12430555555555556</v>
      </c>
      <c r="I794" s="10" t="str">
        <f t="shared" ca="1" si="127"/>
        <v>Cartão</v>
      </c>
      <c r="J794" s="13">
        <f t="shared" ca="1" si="128"/>
        <v>44.75</v>
      </c>
      <c r="K794" s="10" t="str">
        <f t="shared" ca="1" si="129"/>
        <v>A3</v>
      </c>
      <c r="L794" s="10" t="s">
        <v>18</v>
      </c>
    </row>
    <row r="795" spans="2:12" x14ac:dyDescent="0.3">
      <c r="B795" s="10">
        <f t="shared" si="120"/>
        <v>788</v>
      </c>
      <c r="C795" s="11">
        <f t="shared" ca="1" si="121"/>
        <v>44279</v>
      </c>
      <c r="D795" s="10" t="str">
        <f t="shared" ca="1" si="122"/>
        <v>CARRO MÉDIO</v>
      </c>
      <c r="E795" s="10" t="str">
        <f t="shared" ca="1" si="123"/>
        <v>UZGZ-3437</v>
      </c>
      <c r="F795" s="12" t="str">
        <f t="shared" ca="1" si="124"/>
        <v>08:16</v>
      </c>
      <c r="G795" s="12" t="str">
        <f t="shared" ca="1" si="125"/>
        <v>14:25</v>
      </c>
      <c r="H795" s="12">
        <f t="shared" ca="1" si="126"/>
        <v>0.25624999999999992</v>
      </c>
      <c r="I795" s="10" t="str">
        <f t="shared" ca="1" si="127"/>
        <v>Cartão</v>
      </c>
      <c r="J795" s="13">
        <f t="shared" ca="1" si="128"/>
        <v>92.249999999999972</v>
      </c>
      <c r="K795" s="10" t="str">
        <f t="shared" ca="1" si="129"/>
        <v>C2</v>
      </c>
      <c r="L795" s="10" t="s">
        <v>18</v>
      </c>
    </row>
    <row r="796" spans="2:12" x14ac:dyDescent="0.3">
      <c r="B796" s="10">
        <f t="shared" si="120"/>
        <v>789</v>
      </c>
      <c r="C796" s="11">
        <f t="shared" ca="1" si="121"/>
        <v>44278</v>
      </c>
      <c r="D796" s="10" t="str">
        <f t="shared" ca="1" si="122"/>
        <v>CARRO MÉDIO</v>
      </c>
      <c r="E796" s="10" t="str">
        <f t="shared" ca="1" si="123"/>
        <v>PIMJ-9957</v>
      </c>
      <c r="F796" s="12" t="str">
        <f t="shared" ca="1" si="124"/>
        <v>11:57</v>
      </c>
      <c r="G796" s="12" t="str">
        <f t="shared" ca="1" si="125"/>
        <v>12:22</v>
      </c>
      <c r="H796" s="12">
        <f t="shared" ca="1" si="126"/>
        <v>1.7361111111111216E-2</v>
      </c>
      <c r="I796" s="10" t="str">
        <f t="shared" ca="1" si="127"/>
        <v>Cartão</v>
      </c>
      <c r="J796" s="13">
        <f t="shared" ca="1" si="128"/>
        <v>6.2500000000000373</v>
      </c>
      <c r="K796" s="10" t="str">
        <f t="shared" ca="1" si="129"/>
        <v>C4</v>
      </c>
      <c r="L796" s="10" t="s">
        <v>18</v>
      </c>
    </row>
    <row r="797" spans="2:12" x14ac:dyDescent="0.3">
      <c r="B797" s="10">
        <f t="shared" si="120"/>
        <v>790</v>
      </c>
      <c r="C797" s="11">
        <f t="shared" ca="1" si="121"/>
        <v>44378</v>
      </c>
      <c r="D797" s="10" t="str">
        <f t="shared" ca="1" si="122"/>
        <v>CARRO GRANDE</v>
      </c>
      <c r="E797" s="10" t="str">
        <f t="shared" ca="1" si="123"/>
        <v>CVAY-4324</v>
      </c>
      <c r="F797" s="12" t="str">
        <f t="shared" ca="1" si="124"/>
        <v>07:33</v>
      </c>
      <c r="G797" s="12" t="str">
        <f t="shared" ca="1" si="125"/>
        <v>15:02</v>
      </c>
      <c r="H797" s="12">
        <f t="shared" ca="1" si="126"/>
        <v>0.31180555555555556</v>
      </c>
      <c r="I797" s="10" t="str">
        <f t="shared" ca="1" si="127"/>
        <v>Cartão</v>
      </c>
      <c r="J797" s="13">
        <f t="shared" ca="1" si="128"/>
        <v>149.66666666666666</v>
      </c>
      <c r="K797" s="10" t="str">
        <f t="shared" ca="1" si="129"/>
        <v>A2</v>
      </c>
      <c r="L797" s="10" t="s">
        <v>18</v>
      </c>
    </row>
    <row r="798" spans="2:12" x14ac:dyDescent="0.3">
      <c r="B798" s="10">
        <f t="shared" si="120"/>
        <v>791</v>
      </c>
      <c r="C798" s="11">
        <f t="shared" ca="1" si="121"/>
        <v>44391</v>
      </c>
      <c r="D798" s="10" t="str">
        <f t="shared" ca="1" si="122"/>
        <v>CARRO GRANDE</v>
      </c>
      <c r="E798" s="10" t="str">
        <f t="shared" ca="1" si="123"/>
        <v>HABD-5786</v>
      </c>
      <c r="F798" s="12" t="str">
        <f t="shared" ca="1" si="124"/>
        <v>06:23</v>
      </c>
      <c r="G798" s="12" t="str">
        <f t="shared" ca="1" si="125"/>
        <v>13:52</v>
      </c>
      <c r="H798" s="12">
        <f t="shared" ca="1" si="126"/>
        <v>0.31180555555555561</v>
      </c>
      <c r="I798" s="10" t="str">
        <f t="shared" ca="1" si="127"/>
        <v>Dinheiro</v>
      </c>
      <c r="J798" s="13">
        <f t="shared" ca="1" si="128"/>
        <v>149.66666666666669</v>
      </c>
      <c r="K798" s="10" t="str">
        <f t="shared" ca="1" si="129"/>
        <v>C5</v>
      </c>
      <c r="L798" s="10" t="s">
        <v>18</v>
      </c>
    </row>
    <row r="799" spans="2:12" x14ac:dyDescent="0.3">
      <c r="B799" s="10">
        <f t="shared" si="120"/>
        <v>792</v>
      </c>
      <c r="C799" s="11">
        <f t="shared" ca="1" si="121"/>
        <v>44413</v>
      </c>
      <c r="D799" s="10" t="str">
        <f t="shared" ca="1" si="122"/>
        <v>CARRO PEQUENO</v>
      </c>
      <c r="E799" s="10" t="str">
        <f t="shared" ca="1" si="123"/>
        <v>EITX-1139</v>
      </c>
      <c r="F799" s="12" t="str">
        <f t="shared" ca="1" si="124"/>
        <v>09:50</v>
      </c>
      <c r="G799" s="12" t="str">
        <f t="shared" ca="1" si="125"/>
        <v>13:22</v>
      </c>
      <c r="H799" s="12">
        <f t="shared" ca="1" si="126"/>
        <v>0.1472222222222222</v>
      </c>
      <c r="I799" s="10" t="str">
        <f t="shared" ca="1" si="127"/>
        <v>Cartão</v>
      </c>
      <c r="J799" s="13">
        <f t="shared" ca="1" si="128"/>
        <v>42.399999999999991</v>
      </c>
      <c r="K799" s="10" t="str">
        <f t="shared" ca="1" si="129"/>
        <v>C1</v>
      </c>
      <c r="L799" s="10" t="s">
        <v>18</v>
      </c>
    </row>
    <row r="800" spans="2:12" x14ac:dyDescent="0.3">
      <c r="B800" s="10">
        <f t="shared" si="120"/>
        <v>793</v>
      </c>
      <c r="C800" s="11">
        <f t="shared" ca="1" si="121"/>
        <v>44317</v>
      </c>
      <c r="D800" s="10" t="str">
        <f t="shared" ca="1" si="122"/>
        <v>CARRO PEQUENO</v>
      </c>
      <c r="E800" s="10" t="str">
        <f t="shared" ca="1" si="123"/>
        <v>EGEB-5039</v>
      </c>
      <c r="F800" s="12" t="str">
        <f t="shared" ca="1" si="124"/>
        <v>09:46</v>
      </c>
      <c r="G800" s="12" t="str">
        <f t="shared" ca="1" si="125"/>
        <v>14:21</v>
      </c>
      <c r="H800" s="12">
        <f t="shared" ca="1" si="126"/>
        <v>0.19097222222222215</v>
      </c>
      <c r="I800" s="10" t="str">
        <f t="shared" ca="1" si="127"/>
        <v>Cartão</v>
      </c>
      <c r="J800" s="13">
        <f t="shared" ca="1" si="128"/>
        <v>54.999999999999986</v>
      </c>
      <c r="K800" s="10" t="str">
        <f t="shared" ca="1" si="129"/>
        <v>A5</v>
      </c>
      <c r="L800" s="10" t="s">
        <v>18</v>
      </c>
    </row>
    <row r="801" spans="2:12" x14ac:dyDescent="0.3">
      <c r="B801" s="10">
        <f t="shared" si="120"/>
        <v>794</v>
      </c>
      <c r="C801" s="11">
        <f t="shared" ca="1" si="121"/>
        <v>44219</v>
      </c>
      <c r="D801" s="10" t="str">
        <f t="shared" ca="1" si="122"/>
        <v>CARRO PEQUENO</v>
      </c>
      <c r="E801" s="10" t="str">
        <f t="shared" ca="1" si="123"/>
        <v>RBAL-7468</v>
      </c>
      <c r="F801" s="12" t="str">
        <f t="shared" ca="1" si="124"/>
        <v>10:10</v>
      </c>
      <c r="G801" s="12" t="str">
        <f t="shared" ca="1" si="125"/>
        <v>13:51</v>
      </c>
      <c r="H801" s="12">
        <f t="shared" ca="1" si="126"/>
        <v>0.15347222222222218</v>
      </c>
      <c r="I801" s="10" t="str">
        <f t="shared" ca="1" si="127"/>
        <v>Dinheiro</v>
      </c>
      <c r="J801" s="13">
        <f t="shared" ca="1" si="128"/>
        <v>44.199999999999989</v>
      </c>
      <c r="K801" s="10" t="str">
        <f t="shared" ca="1" si="129"/>
        <v>C2</v>
      </c>
      <c r="L801" s="10" t="s">
        <v>18</v>
      </c>
    </row>
    <row r="802" spans="2:12" x14ac:dyDescent="0.3">
      <c r="B802" s="10">
        <f t="shared" si="120"/>
        <v>795</v>
      </c>
      <c r="C802" s="11">
        <f t="shared" ca="1" si="121"/>
        <v>44439</v>
      </c>
      <c r="D802" s="10" t="str">
        <f t="shared" ca="1" si="122"/>
        <v>MOTO</v>
      </c>
      <c r="E802" s="10" t="str">
        <f t="shared" ca="1" si="123"/>
        <v>DCQB-2243</v>
      </c>
      <c r="F802" s="12" t="str">
        <f t="shared" ca="1" si="124"/>
        <v>07:23</v>
      </c>
      <c r="G802" s="12" t="str">
        <f t="shared" ca="1" si="125"/>
        <v>12:15</v>
      </c>
      <c r="H802" s="12">
        <f t="shared" ca="1" si="126"/>
        <v>0.20277777777777772</v>
      </c>
      <c r="I802" s="10" t="str">
        <f t="shared" ca="1" si="127"/>
        <v>Dinheiro</v>
      </c>
      <c r="J802" s="13">
        <f t="shared" ca="1" si="128"/>
        <v>43.79999999999999</v>
      </c>
      <c r="K802" s="10" t="str">
        <f t="shared" ca="1" si="129"/>
        <v>B3</v>
      </c>
      <c r="L802" s="10" t="s">
        <v>18</v>
      </c>
    </row>
    <row r="803" spans="2:12" x14ac:dyDescent="0.3">
      <c r="B803" s="10">
        <f t="shared" si="120"/>
        <v>796</v>
      </c>
      <c r="C803" s="11">
        <f t="shared" ca="1" si="121"/>
        <v>44311</v>
      </c>
      <c r="D803" s="10" t="str">
        <f t="shared" ca="1" si="122"/>
        <v>CARRO GRANDE</v>
      </c>
      <c r="E803" s="10" t="str">
        <f t="shared" ca="1" si="123"/>
        <v>QAFF-8174</v>
      </c>
      <c r="F803" s="12" t="str">
        <f t="shared" ca="1" si="124"/>
        <v>06:21</v>
      </c>
      <c r="G803" s="12" t="str">
        <f t="shared" ca="1" si="125"/>
        <v>12:23</v>
      </c>
      <c r="H803" s="12">
        <f t="shared" ca="1" si="126"/>
        <v>0.25138888888888883</v>
      </c>
      <c r="I803" s="10" t="str">
        <f t="shared" ca="1" si="127"/>
        <v>Cartão</v>
      </c>
      <c r="J803" s="13">
        <f t="shared" ca="1" si="128"/>
        <v>120.66666666666663</v>
      </c>
      <c r="K803" s="10" t="str">
        <f t="shared" ca="1" si="129"/>
        <v>B4</v>
      </c>
      <c r="L803" s="10" t="s">
        <v>18</v>
      </c>
    </row>
    <row r="804" spans="2:12" x14ac:dyDescent="0.3">
      <c r="B804" s="10">
        <f t="shared" si="120"/>
        <v>797</v>
      </c>
      <c r="C804" s="11">
        <f t="shared" ca="1" si="121"/>
        <v>44465</v>
      </c>
      <c r="D804" s="10" t="str">
        <f t="shared" ca="1" si="122"/>
        <v>MOTO</v>
      </c>
      <c r="E804" s="10" t="str">
        <f t="shared" ca="1" si="123"/>
        <v>SQZF-6507</v>
      </c>
      <c r="F804" s="12" t="str">
        <f t="shared" ca="1" si="124"/>
        <v>08:38</v>
      </c>
      <c r="G804" s="12" t="str">
        <f t="shared" ca="1" si="125"/>
        <v>13:32</v>
      </c>
      <c r="H804" s="12">
        <f t="shared" ca="1" si="126"/>
        <v>0.20416666666666666</v>
      </c>
      <c r="I804" s="10" t="str">
        <f t="shared" ca="1" si="127"/>
        <v>Dinheiro</v>
      </c>
      <c r="J804" s="13">
        <f t="shared" ca="1" si="128"/>
        <v>44.1</v>
      </c>
      <c r="K804" s="10" t="str">
        <f t="shared" ca="1" si="129"/>
        <v>C1</v>
      </c>
      <c r="L804" s="10" t="s">
        <v>18</v>
      </c>
    </row>
    <row r="805" spans="2:12" x14ac:dyDescent="0.3">
      <c r="B805" s="10">
        <f t="shared" si="120"/>
        <v>798</v>
      </c>
      <c r="C805" s="11">
        <f t="shared" ca="1" si="121"/>
        <v>44391</v>
      </c>
      <c r="D805" s="10" t="str">
        <f t="shared" ca="1" si="122"/>
        <v>MOTO</v>
      </c>
      <c r="E805" s="10" t="str">
        <f t="shared" ca="1" si="123"/>
        <v>GETY-7138</v>
      </c>
      <c r="F805" s="12" t="str">
        <f t="shared" ca="1" si="124"/>
        <v>06:59</v>
      </c>
      <c r="G805" s="12" t="str">
        <f t="shared" ca="1" si="125"/>
        <v>13:37</v>
      </c>
      <c r="H805" s="12">
        <f t="shared" ca="1" si="126"/>
        <v>0.27638888888888885</v>
      </c>
      <c r="I805" s="10" t="str">
        <f t="shared" ca="1" si="127"/>
        <v>Cartão</v>
      </c>
      <c r="J805" s="13">
        <f t="shared" ca="1" si="128"/>
        <v>59.699999999999996</v>
      </c>
      <c r="K805" s="10" t="str">
        <f t="shared" ca="1" si="129"/>
        <v>C1</v>
      </c>
      <c r="L805" s="10" t="s">
        <v>18</v>
      </c>
    </row>
    <row r="806" spans="2:12" x14ac:dyDescent="0.3">
      <c r="B806" s="10">
        <f t="shared" si="120"/>
        <v>799</v>
      </c>
      <c r="C806" s="11">
        <f t="shared" ca="1" si="121"/>
        <v>44388</v>
      </c>
      <c r="D806" s="10" t="str">
        <f t="shared" ca="1" si="122"/>
        <v>CARRO MÉDIO</v>
      </c>
      <c r="E806" s="10" t="str">
        <f t="shared" ca="1" si="123"/>
        <v>PNXL-7644</v>
      </c>
      <c r="F806" s="12" t="str">
        <f t="shared" ca="1" si="124"/>
        <v>06:57</v>
      </c>
      <c r="G806" s="12" t="str">
        <f t="shared" ca="1" si="125"/>
        <v>14:16</v>
      </c>
      <c r="H806" s="12">
        <f t="shared" ca="1" si="126"/>
        <v>0.30486111111111108</v>
      </c>
      <c r="I806" s="10" t="str">
        <f t="shared" ca="1" si="127"/>
        <v>Cartão</v>
      </c>
      <c r="J806" s="13">
        <f t="shared" ca="1" si="128"/>
        <v>109.75</v>
      </c>
      <c r="K806" s="10" t="str">
        <f t="shared" ca="1" si="129"/>
        <v>C5</v>
      </c>
      <c r="L806" s="10" t="s">
        <v>18</v>
      </c>
    </row>
    <row r="807" spans="2:12" x14ac:dyDescent="0.3">
      <c r="B807" s="10">
        <f t="shared" si="120"/>
        <v>800</v>
      </c>
      <c r="C807" s="11">
        <f t="shared" ca="1" si="121"/>
        <v>44231</v>
      </c>
      <c r="D807" s="10" t="str">
        <f t="shared" ca="1" si="122"/>
        <v>CARRO GRANDE</v>
      </c>
      <c r="E807" s="10" t="str">
        <f t="shared" ca="1" si="123"/>
        <v>ZDKY-8663</v>
      </c>
      <c r="F807" s="12" t="str">
        <f t="shared" ca="1" si="124"/>
        <v>06:48</v>
      </c>
      <c r="G807" s="12" t="str">
        <f t="shared" ca="1" si="125"/>
        <v>15:51</v>
      </c>
      <c r="H807" s="12">
        <f t="shared" ca="1" si="126"/>
        <v>0.37708333333333333</v>
      </c>
      <c r="I807" s="10" t="str">
        <f t="shared" ca="1" si="127"/>
        <v>Dinheiro</v>
      </c>
      <c r="J807" s="13">
        <f t="shared" ca="1" si="128"/>
        <v>181</v>
      </c>
      <c r="K807" s="10" t="str">
        <f t="shared" ca="1" si="129"/>
        <v>A5</v>
      </c>
      <c r="L807" s="10" t="s">
        <v>18</v>
      </c>
    </row>
    <row r="808" spans="2:12" x14ac:dyDescent="0.3">
      <c r="B808" s="10">
        <f t="shared" si="120"/>
        <v>801</v>
      </c>
      <c r="C808" s="11">
        <f t="shared" ca="1" si="121"/>
        <v>44349</v>
      </c>
      <c r="D808" s="10" t="str">
        <f t="shared" ca="1" si="122"/>
        <v>CARRO GRANDE</v>
      </c>
      <c r="E808" s="10" t="str">
        <f t="shared" ca="1" si="123"/>
        <v>FGUC-6530</v>
      </c>
      <c r="F808" s="12" t="str">
        <f t="shared" ca="1" si="124"/>
        <v>11:09</v>
      </c>
      <c r="G808" s="12" t="str">
        <f t="shared" ca="1" si="125"/>
        <v>12:37</v>
      </c>
      <c r="H808" s="12">
        <f t="shared" ca="1" si="126"/>
        <v>6.1111111111111116E-2</v>
      </c>
      <c r="I808" s="10" t="str">
        <f t="shared" ca="1" si="127"/>
        <v>Dinheiro</v>
      </c>
      <c r="J808" s="13">
        <f t="shared" ca="1" si="128"/>
        <v>29.333333333333336</v>
      </c>
      <c r="K808" s="10" t="str">
        <f t="shared" ca="1" si="129"/>
        <v>B1</v>
      </c>
      <c r="L808" s="10" t="s">
        <v>18</v>
      </c>
    </row>
    <row r="809" spans="2:12" x14ac:dyDescent="0.3">
      <c r="B809" s="10">
        <f t="shared" si="120"/>
        <v>802</v>
      </c>
      <c r="C809" s="11">
        <f t="shared" ca="1" si="121"/>
        <v>44284</v>
      </c>
      <c r="D809" s="10" t="str">
        <f t="shared" ca="1" si="122"/>
        <v>CARRO PEQUENO</v>
      </c>
      <c r="E809" s="10" t="str">
        <f t="shared" ca="1" si="123"/>
        <v>NXQX-2030</v>
      </c>
      <c r="F809" s="12" t="str">
        <f t="shared" ca="1" si="124"/>
        <v>11:54</v>
      </c>
      <c r="G809" s="12" t="str">
        <f t="shared" ca="1" si="125"/>
        <v>12:59</v>
      </c>
      <c r="H809" s="12">
        <f t="shared" ca="1" si="126"/>
        <v>4.513888888888884E-2</v>
      </c>
      <c r="I809" s="10" t="str">
        <f t="shared" ca="1" si="127"/>
        <v>Cartão</v>
      </c>
      <c r="J809" s="13">
        <f t="shared" ca="1" si="128"/>
        <v>12.999999999999986</v>
      </c>
      <c r="K809" s="10" t="str">
        <f t="shared" ca="1" si="129"/>
        <v>C2</v>
      </c>
      <c r="L809" s="10" t="s">
        <v>18</v>
      </c>
    </row>
    <row r="810" spans="2:12" x14ac:dyDescent="0.3">
      <c r="B810" s="10">
        <f t="shared" si="120"/>
        <v>803</v>
      </c>
      <c r="C810" s="11">
        <f t="shared" ca="1" si="121"/>
        <v>44366</v>
      </c>
      <c r="D810" s="10" t="str">
        <f t="shared" ca="1" si="122"/>
        <v>CARRO MÉDIO</v>
      </c>
      <c r="E810" s="10" t="str">
        <f t="shared" ca="1" si="123"/>
        <v>DRNN-4752</v>
      </c>
      <c r="F810" s="12" t="str">
        <f t="shared" ca="1" si="124"/>
        <v>11:47</v>
      </c>
      <c r="G810" s="12" t="str">
        <f t="shared" ca="1" si="125"/>
        <v>13:21</v>
      </c>
      <c r="H810" s="12">
        <f t="shared" ca="1" si="126"/>
        <v>6.5277777777777823E-2</v>
      </c>
      <c r="I810" s="10" t="str">
        <f t="shared" ca="1" si="127"/>
        <v>Dinheiro</v>
      </c>
      <c r="J810" s="13">
        <f t="shared" ca="1" si="128"/>
        <v>23.500000000000018</v>
      </c>
      <c r="K810" s="10" t="str">
        <f t="shared" ca="1" si="129"/>
        <v>C1</v>
      </c>
      <c r="L810" s="10" t="s">
        <v>18</v>
      </c>
    </row>
    <row r="811" spans="2:12" x14ac:dyDescent="0.3">
      <c r="B811" s="10">
        <f t="shared" si="120"/>
        <v>804</v>
      </c>
      <c r="C811" s="11">
        <f t="shared" ca="1" si="121"/>
        <v>44469</v>
      </c>
      <c r="D811" s="10" t="str">
        <f t="shared" ca="1" si="122"/>
        <v>CARRO PEQUENO</v>
      </c>
      <c r="E811" s="10" t="str">
        <f t="shared" ca="1" si="123"/>
        <v>FCIC-5469</v>
      </c>
      <c r="F811" s="12" t="str">
        <f t="shared" ca="1" si="124"/>
        <v>10:05</v>
      </c>
      <c r="G811" s="12" t="str">
        <f t="shared" ca="1" si="125"/>
        <v>14:32</v>
      </c>
      <c r="H811" s="12">
        <f t="shared" ca="1" si="126"/>
        <v>0.18541666666666662</v>
      </c>
      <c r="I811" s="10" t="str">
        <f t="shared" ca="1" si="127"/>
        <v>Dinheiro</v>
      </c>
      <c r="J811" s="13">
        <f t="shared" ca="1" si="128"/>
        <v>53.399999999999991</v>
      </c>
      <c r="K811" s="10" t="str">
        <f t="shared" ca="1" si="129"/>
        <v>C1</v>
      </c>
      <c r="L811" s="10" t="s">
        <v>18</v>
      </c>
    </row>
    <row r="812" spans="2:12" x14ac:dyDescent="0.3">
      <c r="B812" s="10">
        <f t="shared" si="120"/>
        <v>805</v>
      </c>
      <c r="C812" s="11">
        <f t="shared" ca="1" si="121"/>
        <v>44302</v>
      </c>
      <c r="D812" s="10" t="str">
        <f t="shared" ca="1" si="122"/>
        <v>CARRO GRANDE</v>
      </c>
      <c r="E812" s="10" t="str">
        <f t="shared" ca="1" si="123"/>
        <v>JXIZ-9710</v>
      </c>
      <c r="F812" s="12" t="str">
        <f t="shared" ca="1" si="124"/>
        <v>07:58</v>
      </c>
      <c r="G812" s="12" t="str">
        <f t="shared" ca="1" si="125"/>
        <v>15:13</v>
      </c>
      <c r="H812" s="12">
        <f t="shared" ca="1" si="126"/>
        <v>0.30208333333333331</v>
      </c>
      <c r="I812" s="10" t="str">
        <f t="shared" ca="1" si="127"/>
        <v>Dinheiro</v>
      </c>
      <c r="J812" s="13">
        <f t="shared" ca="1" si="128"/>
        <v>145</v>
      </c>
      <c r="K812" s="10" t="str">
        <f t="shared" ca="1" si="129"/>
        <v>B3</v>
      </c>
      <c r="L812" s="10" t="s">
        <v>18</v>
      </c>
    </row>
    <row r="813" spans="2:12" x14ac:dyDescent="0.3">
      <c r="B813" s="10">
        <f t="shared" si="120"/>
        <v>806</v>
      </c>
      <c r="C813" s="11">
        <f t="shared" ca="1" si="121"/>
        <v>44438</v>
      </c>
      <c r="D813" s="10" t="str">
        <f t="shared" ca="1" si="122"/>
        <v>CARRO MÉDIO</v>
      </c>
      <c r="E813" s="10" t="str">
        <f t="shared" ca="1" si="123"/>
        <v>WIRB-9232</v>
      </c>
      <c r="F813" s="12" t="str">
        <f t="shared" ca="1" si="124"/>
        <v>07:17</v>
      </c>
      <c r="G813" s="12" t="str">
        <f t="shared" ca="1" si="125"/>
        <v>14:49</v>
      </c>
      <c r="H813" s="12">
        <f t="shared" ca="1" si="126"/>
        <v>0.31388888888888894</v>
      </c>
      <c r="I813" s="10" t="str">
        <f t="shared" ca="1" si="127"/>
        <v>Cartão</v>
      </c>
      <c r="J813" s="13">
        <f t="shared" ca="1" si="128"/>
        <v>113.00000000000003</v>
      </c>
      <c r="K813" s="10" t="str">
        <f t="shared" ca="1" si="129"/>
        <v>B2</v>
      </c>
      <c r="L813" s="10" t="s">
        <v>18</v>
      </c>
    </row>
    <row r="814" spans="2:12" x14ac:dyDescent="0.3">
      <c r="B814" s="10">
        <f t="shared" si="120"/>
        <v>807</v>
      </c>
      <c r="C814" s="11">
        <f t="shared" ca="1" si="121"/>
        <v>44291</v>
      </c>
      <c r="D814" s="10" t="str">
        <f t="shared" ca="1" si="122"/>
        <v>CARRO PEQUENO</v>
      </c>
      <c r="E814" s="10" t="str">
        <f t="shared" ca="1" si="123"/>
        <v>UUGK-8526</v>
      </c>
      <c r="F814" s="12" t="str">
        <f t="shared" ca="1" si="124"/>
        <v>07:12</v>
      </c>
      <c r="G814" s="12" t="str">
        <f t="shared" ca="1" si="125"/>
        <v>14:39</v>
      </c>
      <c r="H814" s="12">
        <f t="shared" ca="1" si="126"/>
        <v>0.31041666666666673</v>
      </c>
      <c r="I814" s="10" t="str">
        <f t="shared" ca="1" si="127"/>
        <v>Dinheiro</v>
      </c>
      <c r="J814" s="13">
        <f t="shared" ca="1" si="128"/>
        <v>89.4</v>
      </c>
      <c r="K814" s="10" t="str">
        <f t="shared" ca="1" si="129"/>
        <v>A4</v>
      </c>
      <c r="L814" s="10" t="s">
        <v>18</v>
      </c>
    </row>
    <row r="815" spans="2:12" x14ac:dyDescent="0.3">
      <c r="B815" s="10">
        <f t="shared" si="120"/>
        <v>808</v>
      </c>
      <c r="C815" s="11">
        <f t="shared" ca="1" si="121"/>
        <v>44431</v>
      </c>
      <c r="D815" s="10" t="str">
        <f t="shared" ca="1" si="122"/>
        <v>CARRO PEQUENO</v>
      </c>
      <c r="E815" s="10" t="str">
        <f t="shared" ca="1" si="123"/>
        <v>RAXS-4086</v>
      </c>
      <c r="F815" s="12" t="str">
        <f t="shared" ca="1" si="124"/>
        <v>07:41</v>
      </c>
      <c r="G815" s="12" t="str">
        <f t="shared" ca="1" si="125"/>
        <v>12:48</v>
      </c>
      <c r="H815" s="12">
        <f t="shared" ca="1" si="126"/>
        <v>0.21319444444444441</v>
      </c>
      <c r="I815" s="10" t="str">
        <f t="shared" ca="1" si="127"/>
        <v>Dinheiro</v>
      </c>
      <c r="J815" s="13">
        <f t="shared" ca="1" si="128"/>
        <v>61.399999999999984</v>
      </c>
      <c r="K815" s="10" t="str">
        <f t="shared" ca="1" si="129"/>
        <v>C1</v>
      </c>
      <c r="L815" s="10" t="s">
        <v>18</v>
      </c>
    </row>
    <row r="816" spans="2:12" x14ac:dyDescent="0.3">
      <c r="B816" s="10">
        <f t="shared" si="120"/>
        <v>809</v>
      </c>
      <c r="C816" s="11">
        <f t="shared" ca="1" si="121"/>
        <v>44319</v>
      </c>
      <c r="D816" s="10" t="str">
        <f t="shared" ca="1" si="122"/>
        <v>MOTO</v>
      </c>
      <c r="E816" s="10" t="str">
        <f t="shared" ca="1" si="123"/>
        <v>XJSO-5534</v>
      </c>
      <c r="F816" s="12" t="str">
        <f t="shared" ca="1" si="124"/>
        <v>06:30</v>
      </c>
      <c r="G816" s="12" t="str">
        <f t="shared" ca="1" si="125"/>
        <v>13:59</v>
      </c>
      <c r="H816" s="12">
        <f t="shared" ca="1" si="126"/>
        <v>0.3118055555555555</v>
      </c>
      <c r="I816" s="10" t="str">
        <f t="shared" ca="1" si="127"/>
        <v>Dinheiro</v>
      </c>
      <c r="J816" s="13">
        <f t="shared" ca="1" si="128"/>
        <v>67.349999999999994</v>
      </c>
      <c r="K816" s="10" t="str">
        <f t="shared" ca="1" si="129"/>
        <v>B5</v>
      </c>
      <c r="L816" s="10" t="s">
        <v>18</v>
      </c>
    </row>
    <row r="817" spans="2:12" x14ac:dyDescent="0.3">
      <c r="B817" s="10">
        <f t="shared" si="120"/>
        <v>810</v>
      </c>
      <c r="C817" s="11">
        <f t="shared" ca="1" si="121"/>
        <v>44233</v>
      </c>
      <c r="D817" s="10" t="str">
        <f t="shared" ca="1" si="122"/>
        <v>MOTO</v>
      </c>
      <c r="E817" s="10" t="str">
        <f t="shared" ca="1" si="123"/>
        <v>LFCX-3047</v>
      </c>
      <c r="F817" s="12" t="str">
        <f t="shared" ca="1" si="124"/>
        <v>07:09</v>
      </c>
      <c r="G817" s="12" t="str">
        <f t="shared" ca="1" si="125"/>
        <v>15:38</v>
      </c>
      <c r="H817" s="12">
        <f t="shared" ca="1" si="126"/>
        <v>0.35347222222222224</v>
      </c>
      <c r="I817" s="10" t="str">
        <f t="shared" ca="1" si="127"/>
        <v>Dinheiro</v>
      </c>
      <c r="J817" s="13">
        <f t="shared" ca="1" si="128"/>
        <v>76.350000000000009</v>
      </c>
      <c r="K817" s="10" t="str">
        <f t="shared" ca="1" si="129"/>
        <v>A4</v>
      </c>
      <c r="L817" s="10" t="s">
        <v>18</v>
      </c>
    </row>
    <row r="818" spans="2:12" x14ac:dyDescent="0.3">
      <c r="B818" s="10">
        <f t="shared" si="120"/>
        <v>811</v>
      </c>
      <c r="C818" s="11">
        <f t="shared" ca="1" si="121"/>
        <v>44320</v>
      </c>
      <c r="D818" s="10" t="str">
        <f t="shared" ca="1" si="122"/>
        <v>CARRO PEQUENO</v>
      </c>
      <c r="E818" s="10" t="str">
        <f t="shared" ca="1" si="123"/>
        <v>CEHL-4418</v>
      </c>
      <c r="F818" s="12" t="str">
        <f t="shared" ca="1" si="124"/>
        <v>11:45</v>
      </c>
      <c r="G818" s="12" t="str">
        <f t="shared" ca="1" si="125"/>
        <v>12:25</v>
      </c>
      <c r="H818" s="12">
        <f t="shared" ca="1" si="126"/>
        <v>2.7777777777777735E-2</v>
      </c>
      <c r="I818" s="10" t="str">
        <f t="shared" ca="1" si="127"/>
        <v>Cartão</v>
      </c>
      <c r="J818" s="13">
        <f t="shared" ca="1" si="128"/>
        <v>7.9999999999999876</v>
      </c>
      <c r="K818" s="10" t="str">
        <f t="shared" ca="1" si="129"/>
        <v>A5</v>
      </c>
      <c r="L818" s="10" t="s">
        <v>18</v>
      </c>
    </row>
    <row r="819" spans="2:12" x14ac:dyDescent="0.3">
      <c r="B819" s="10">
        <f t="shared" si="120"/>
        <v>812</v>
      </c>
      <c r="C819" s="11">
        <f t="shared" ca="1" si="121"/>
        <v>44203</v>
      </c>
      <c r="D819" s="10" t="str">
        <f t="shared" ca="1" si="122"/>
        <v>CARRO MÉDIO</v>
      </c>
      <c r="E819" s="10" t="str">
        <f t="shared" ca="1" si="123"/>
        <v>YVVQ-1640</v>
      </c>
      <c r="F819" s="12" t="str">
        <f t="shared" ca="1" si="124"/>
        <v>10:04</v>
      </c>
      <c r="G819" s="12" t="str">
        <f t="shared" ca="1" si="125"/>
        <v>12:36</v>
      </c>
      <c r="H819" s="12">
        <f t="shared" ca="1" si="126"/>
        <v>0.10555555555555557</v>
      </c>
      <c r="I819" s="10" t="str">
        <f t="shared" ca="1" si="127"/>
        <v>Dinheiro</v>
      </c>
      <c r="J819" s="13">
        <f t="shared" ca="1" si="128"/>
        <v>38.000000000000007</v>
      </c>
      <c r="K819" s="10" t="str">
        <f t="shared" ca="1" si="129"/>
        <v>B4</v>
      </c>
      <c r="L819" s="10" t="s">
        <v>18</v>
      </c>
    </row>
    <row r="820" spans="2:12" x14ac:dyDescent="0.3">
      <c r="B820" s="10">
        <f t="shared" si="120"/>
        <v>813</v>
      </c>
      <c r="C820" s="11">
        <f t="shared" ca="1" si="121"/>
        <v>44463</v>
      </c>
      <c r="D820" s="10" t="str">
        <f t="shared" ca="1" si="122"/>
        <v>MOTO</v>
      </c>
      <c r="E820" s="10" t="str">
        <f t="shared" ca="1" si="123"/>
        <v>JJMI-6660</v>
      </c>
      <c r="F820" s="12" t="str">
        <f t="shared" ca="1" si="124"/>
        <v>06:14</v>
      </c>
      <c r="G820" s="12" t="str">
        <f t="shared" ca="1" si="125"/>
        <v>13:01</v>
      </c>
      <c r="H820" s="12">
        <f t="shared" ca="1" si="126"/>
        <v>0.28263888888888894</v>
      </c>
      <c r="I820" s="10" t="str">
        <f t="shared" ca="1" si="127"/>
        <v>Dinheiro</v>
      </c>
      <c r="J820" s="13">
        <f t="shared" ca="1" si="128"/>
        <v>61.050000000000011</v>
      </c>
      <c r="K820" s="10" t="str">
        <f t="shared" ca="1" si="129"/>
        <v>B5</v>
      </c>
      <c r="L820" s="10" t="s">
        <v>18</v>
      </c>
    </row>
    <row r="821" spans="2:12" x14ac:dyDescent="0.3">
      <c r="B821" s="10">
        <f t="shared" si="120"/>
        <v>814</v>
      </c>
      <c r="C821" s="11">
        <f t="shared" ca="1" si="121"/>
        <v>44210</v>
      </c>
      <c r="D821" s="10" t="str">
        <f t="shared" ca="1" si="122"/>
        <v>CARRO PEQUENO</v>
      </c>
      <c r="E821" s="10" t="str">
        <f t="shared" ca="1" si="123"/>
        <v>EMAG-4924</v>
      </c>
      <c r="F821" s="12" t="str">
        <f t="shared" ca="1" si="124"/>
        <v>08:08</v>
      </c>
      <c r="G821" s="12" t="str">
        <f t="shared" ca="1" si="125"/>
        <v>12:07</v>
      </c>
      <c r="H821" s="12">
        <f t="shared" ca="1" si="126"/>
        <v>0.16597222222222224</v>
      </c>
      <c r="I821" s="10" t="str">
        <f t="shared" ca="1" si="127"/>
        <v>Cartão</v>
      </c>
      <c r="J821" s="13">
        <f t="shared" ca="1" si="128"/>
        <v>47.800000000000004</v>
      </c>
      <c r="K821" s="10" t="str">
        <f t="shared" ca="1" si="129"/>
        <v>A3</v>
      </c>
      <c r="L821" s="10" t="s">
        <v>18</v>
      </c>
    </row>
    <row r="822" spans="2:12" x14ac:dyDescent="0.3">
      <c r="B822" s="10">
        <f t="shared" si="120"/>
        <v>815</v>
      </c>
      <c r="C822" s="11">
        <f t="shared" ca="1" si="121"/>
        <v>44238</v>
      </c>
      <c r="D822" s="10" t="str">
        <f t="shared" ca="1" si="122"/>
        <v>MOTO</v>
      </c>
      <c r="E822" s="10" t="str">
        <f t="shared" ca="1" si="123"/>
        <v>JEIN-5033</v>
      </c>
      <c r="F822" s="12" t="str">
        <f t="shared" ca="1" si="124"/>
        <v>06:11</v>
      </c>
      <c r="G822" s="12" t="str">
        <f t="shared" ca="1" si="125"/>
        <v>13:33</v>
      </c>
      <c r="H822" s="12">
        <f t="shared" ca="1" si="126"/>
        <v>0.30694444444444441</v>
      </c>
      <c r="I822" s="10" t="str">
        <f t="shared" ca="1" si="127"/>
        <v>Dinheiro</v>
      </c>
      <c r="J822" s="13">
        <f t="shared" ca="1" si="128"/>
        <v>66.299999999999983</v>
      </c>
      <c r="K822" s="10" t="str">
        <f t="shared" ca="1" si="129"/>
        <v>C4</v>
      </c>
      <c r="L822" s="10" t="s">
        <v>18</v>
      </c>
    </row>
    <row r="823" spans="2:12" x14ac:dyDescent="0.3">
      <c r="B823" s="10">
        <f t="shared" si="120"/>
        <v>816</v>
      </c>
      <c r="C823" s="11">
        <f t="shared" ca="1" si="121"/>
        <v>44454</v>
      </c>
      <c r="D823" s="10" t="str">
        <f t="shared" ca="1" si="122"/>
        <v>CARRO PEQUENO</v>
      </c>
      <c r="E823" s="10" t="str">
        <f t="shared" ca="1" si="123"/>
        <v>BJAU-9291</v>
      </c>
      <c r="F823" s="12" t="str">
        <f t="shared" ca="1" si="124"/>
        <v>10:41</v>
      </c>
      <c r="G823" s="12" t="str">
        <f t="shared" ca="1" si="125"/>
        <v>14:18</v>
      </c>
      <c r="H823" s="12">
        <f t="shared" ca="1" si="126"/>
        <v>0.15069444444444441</v>
      </c>
      <c r="I823" s="10" t="str">
        <f t="shared" ca="1" si="127"/>
        <v>Cartão</v>
      </c>
      <c r="J823" s="13">
        <f t="shared" ca="1" si="128"/>
        <v>43.399999999999991</v>
      </c>
      <c r="K823" s="10" t="str">
        <f t="shared" ca="1" si="129"/>
        <v>C1</v>
      </c>
      <c r="L823" s="10" t="s">
        <v>18</v>
      </c>
    </row>
    <row r="824" spans="2:12" x14ac:dyDescent="0.3">
      <c r="B824" s="10">
        <f t="shared" si="120"/>
        <v>817</v>
      </c>
      <c r="C824" s="11">
        <f t="shared" ca="1" si="121"/>
        <v>44347</v>
      </c>
      <c r="D824" s="10" t="str">
        <f t="shared" ca="1" si="122"/>
        <v>CARRO GRANDE</v>
      </c>
      <c r="E824" s="10" t="str">
        <f t="shared" ca="1" si="123"/>
        <v>YEWS-3168</v>
      </c>
      <c r="F824" s="12" t="str">
        <f t="shared" ca="1" si="124"/>
        <v>10:25</v>
      </c>
      <c r="G824" s="12" t="str">
        <f t="shared" ca="1" si="125"/>
        <v>15:42</v>
      </c>
      <c r="H824" s="12">
        <f t="shared" ca="1" si="126"/>
        <v>0.22013888888888894</v>
      </c>
      <c r="I824" s="10" t="str">
        <f t="shared" ca="1" si="127"/>
        <v>Cartão</v>
      </c>
      <c r="J824" s="13">
        <f t="shared" ca="1" si="128"/>
        <v>105.6666666666667</v>
      </c>
      <c r="K824" s="10" t="str">
        <f t="shared" ca="1" si="129"/>
        <v>B2</v>
      </c>
      <c r="L824" s="10" t="s">
        <v>18</v>
      </c>
    </row>
    <row r="825" spans="2:12" x14ac:dyDescent="0.3">
      <c r="B825" s="10">
        <f t="shared" si="120"/>
        <v>818</v>
      </c>
      <c r="C825" s="11">
        <f t="shared" ca="1" si="121"/>
        <v>44412</v>
      </c>
      <c r="D825" s="10" t="str">
        <f t="shared" ca="1" si="122"/>
        <v>CARRO GRANDE</v>
      </c>
      <c r="E825" s="10" t="str">
        <f t="shared" ca="1" si="123"/>
        <v>VBCH-8962</v>
      </c>
      <c r="F825" s="12" t="str">
        <f t="shared" ca="1" si="124"/>
        <v>07:41</v>
      </c>
      <c r="G825" s="12" t="str">
        <f t="shared" ca="1" si="125"/>
        <v>13:05</v>
      </c>
      <c r="H825" s="12">
        <f t="shared" ca="1" si="126"/>
        <v>0.22500000000000003</v>
      </c>
      <c r="I825" s="10" t="str">
        <f t="shared" ca="1" si="127"/>
        <v>Dinheiro</v>
      </c>
      <c r="J825" s="13">
        <f t="shared" ca="1" si="128"/>
        <v>108</v>
      </c>
      <c r="K825" s="10" t="str">
        <f t="shared" ca="1" si="129"/>
        <v>B2</v>
      </c>
      <c r="L825" s="10" t="s">
        <v>18</v>
      </c>
    </row>
    <row r="826" spans="2:12" x14ac:dyDescent="0.3">
      <c r="B826" s="10">
        <f t="shared" si="120"/>
        <v>819</v>
      </c>
      <c r="C826" s="11">
        <f t="shared" ca="1" si="121"/>
        <v>44413</v>
      </c>
      <c r="D826" s="10" t="str">
        <f t="shared" ca="1" si="122"/>
        <v>CARRO MÉDIO</v>
      </c>
      <c r="E826" s="10" t="str">
        <f t="shared" ca="1" si="123"/>
        <v>RFNA-8295</v>
      </c>
      <c r="F826" s="12" t="str">
        <f t="shared" ca="1" si="124"/>
        <v>09:13</v>
      </c>
      <c r="G826" s="12" t="str">
        <f t="shared" ca="1" si="125"/>
        <v>12:56</v>
      </c>
      <c r="H826" s="12">
        <f t="shared" ca="1" si="126"/>
        <v>0.15486111111111106</v>
      </c>
      <c r="I826" s="10" t="str">
        <f t="shared" ca="1" si="127"/>
        <v>Dinheiro</v>
      </c>
      <c r="J826" s="13">
        <f t="shared" ca="1" si="128"/>
        <v>55.749999999999979</v>
      </c>
      <c r="K826" s="10" t="str">
        <f t="shared" ca="1" si="129"/>
        <v>A2</v>
      </c>
      <c r="L826" s="10" t="s">
        <v>18</v>
      </c>
    </row>
    <row r="827" spans="2:12" x14ac:dyDescent="0.3">
      <c r="B827" s="10">
        <f t="shared" si="120"/>
        <v>820</v>
      </c>
      <c r="C827" s="11">
        <f t="shared" ca="1" si="121"/>
        <v>44344</v>
      </c>
      <c r="D827" s="10" t="str">
        <f t="shared" ca="1" si="122"/>
        <v>CARRO GRANDE</v>
      </c>
      <c r="E827" s="10" t="str">
        <f t="shared" ca="1" si="123"/>
        <v>KKYZ-3771</v>
      </c>
      <c r="F827" s="12" t="str">
        <f t="shared" ca="1" si="124"/>
        <v>06:57</v>
      </c>
      <c r="G827" s="12" t="str">
        <f t="shared" ca="1" si="125"/>
        <v>13:24</v>
      </c>
      <c r="H827" s="12">
        <f t="shared" ca="1" si="126"/>
        <v>0.26874999999999999</v>
      </c>
      <c r="I827" s="10" t="str">
        <f t="shared" ca="1" si="127"/>
        <v>Dinheiro</v>
      </c>
      <c r="J827" s="13">
        <f t="shared" ca="1" si="128"/>
        <v>129</v>
      </c>
      <c r="K827" s="10" t="str">
        <f t="shared" ca="1" si="129"/>
        <v>B3</v>
      </c>
      <c r="L827" s="10" t="s">
        <v>18</v>
      </c>
    </row>
    <row r="828" spans="2:12" x14ac:dyDescent="0.3">
      <c r="B828" s="10">
        <f t="shared" si="120"/>
        <v>821</v>
      </c>
      <c r="C828" s="11">
        <f t="shared" ca="1" si="121"/>
        <v>44230</v>
      </c>
      <c r="D828" s="10" t="str">
        <f t="shared" ca="1" si="122"/>
        <v>CARRO MÉDIO</v>
      </c>
      <c r="E828" s="10" t="str">
        <f t="shared" ca="1" si="123"/>
        <v>XTFO-6626</v>
      </c>
      <c r="F828" s="12" t="str">
        <f t="shared" ca="1" si="124"/>
        <v>11:53</v>
      </c>
      <c r="G828" s="12" t="str">
        <f t="shared" ca="1" si="125"/>
        <v>13:13</v>
      </c>
      <c r="H828" s="12">
        <f t="shared" ca="1" si="126"/>
        <v>5.5555555555555636E-2</v>
      </c>
      <c r="I828" s="10" t="str">
        <f t="shared" ca="1" si="127"/>
        <v>Cartão</v>
      </c>
      <c r="J828" s="13">
        <f t="shared" ca="1" si="128"/>
        <v>20.000000000000028</v>
      </c>
      <c r="K828" s="10" t="str">
        <f t="shared" ca="1" si="129"/>
        <v>A5</v>
      </c>
      <c r="L828" s="10" t="s">
        <v>18</v>
      </c>
    </row>
    <row r="829" spans="2:12" x14ac:dyDescent="0.3">
      <c r="B829" s="10">
        <f t="shared" si="120"/>
        <v>822</v>
      </c>
      <c r="C829" s="11">
        <f t="shared" ca="1" si="121"/>
        <v>44212</v>
      </c>
      <c r="D829" s="10" t="str">
        <f t="shared" ca="1" si="122"/>
        <v>CARRO MÉDIO</v>
      </c>
      <c r="E829" s="10" t="str">
        <f t="shared" ca="1" si="123"/>
        <v>HEOH-7365</v>
      </c>
      <c r="F829" s="12" t="str">
        <f t="shared" ca="1" si="124"/>
        <v>09:01</v>
      </c>
      <c r="G829" s="12" t="str">
        <f t="shared" ca="1" si="125"/>
        <v>15:01</v>
      </c>
      <c r="H829" s="12">
        <f t="shared" ca="1" si="126"/>
        <v>0.24999999999999994</v>
      </c>
      <c r="I829" s="10" t="str">
        <f t="shared" ca="1" si="127"/>
        <v>Cartão</v>
      </c>
      <c r="J829" s="13">
        <f t="shared" ca="1" si="128"/>
        <v>89.999999999999972</v>
      </c>
      <c r="K829" s="10" t="str">
        <f t="shared" ca="1" si="129"/>
        <v>A2</v>
      </c>
      <c r="L829" s="10" t="s">
        <v>18</v>
      </c>
    </row>
    <row r="830" spans="2:12" x14ac:dyDescent="0.3">
      <c r="B830" s="10">
        <f t="shared" si="120"/>
        <v>823</v>
      </c>
      <c r="C830" s="11">
        <f t="shared" ca="1" si="121"/>
        <v>44246</v>
      </c>
      <c r="D830" s="10" t="str">
        <f t="shared" ca="1" si="122"/>
        <v>MOTO</v>
      </c>
      <c r="E830" s="10" t="str">
        <f t="shared" ca="1" si="123"/>
        <v>GCRC-6322</v>
      </c>
      <c r="F830" s="12" t="str">
        <f t="shared" ca="1" si="124"/>
        <v>11:56</v>
      </c>
      <c r="G830" s="12" t="str">
        <f t="shared" ca="1" si="125"/>
        <v>12:18</v>
      </c>
      <c r="H830" s="12">
        <f t="shared" ca="1" si="126"/>
        <v>1.5277777777777835E-2</v>
      </c>
      <c r="I830" s="10" t="str">
        <f t="shared" ca="1" si="127"/>
        <v>Dinheiro</v>
      </c>
      <c r="J830" s="13">
        <f t="shared" ca="1" si="128"/>
        <v>3.3000000000000123</v>
      </c>
      <c r="K830" s="10" t="str">
        <f t="shared" ca="1" si="129"/>
        <v>B4</v>
      </c>
      <c r="L830" s="10" t="s">
        <v>18</v>
      </c>
    </row>
    <row r="831" spans="2:12" x14ac:dyDescent="0.3">
      <c r="B831" s="10">
        <f t="shared" si="120"/>
        <v>824</v>
      </c>
      <c r="C831" s="11">
        <f t="shared" ca="1" si="121"/>
        <v>44335</v>
      </c>
      <c r="D831" s="10" t="str">
        <f t="shared" ca="1" si="122"/>
        <v>MOTO</v>
      </c>
      <c r="E831" s="10" t="str">
        <f t="shared" ca="1" si="123"/>
        <v>KKPO-3046</v>
      </c>
      <c r="F831" s="12" t="str">
        <f t="shared" ca="1" si="124"/>
        <v>07:32</v>
      </c>
      <c r="G831" s="12" t="str">
        <f t="shared" ca="1" si="125"/>
        <v>15:24</v>
      </c>
      <c r="H831" s="12">
        <f t="shared" ca="1" si="126"/>
        <v>0.32777777777777783</v>
      </c>
      <c r="I831" s="10" t="str">
        <f t="shared" ca="1" si="127"/>
        <v>Cartão</v>
      </c>
      <c r="J831" s="13">
        <f t="shared" ca="1" si="128"/>
        <v>70.800000000000011</v>
      </c>
      <c r="K831" s="10" t="str">
        <f t="shared" ca="1" si="129"/>
        <v>A1</v>
      </c>
      <c r="L831" s="10" t="s">
        <v>18</v>
      </c>
    </row>
    <row r="832" spans="2:12" x14ac:dyDescent="0.3">
      <c r="B832" s="10">
        <f t="shared" si="120"/>
        <v>825</v>
      </c>
      <c r="C832" s="11">
        <f t="shared" ca="1" si="121"/>
        <v>44372</v>
      </c>
      <c r="D832" s="10" t="str">
        <f t="shared" ca="1" si="122"/>
        <v>CARRO MÉDIO</v>
      </c>
      <c r="E832" s="10" t="str">
        <f t="shared" ca="1" si="123"/>
        <v>BOPM-8850</v>
      </c>
      <c r="F832" s="12" t="str">
        <f t="shared" ca="1" si="124"/>
        <v>11:19</v>
      </c>
      <c r="G832" s="12" t="str">
        <f t="shared" ca="1" si="125"/>
        <v>13:45</v>
      </c>
      <c r="H832" s="12">
        <f t="shared" ca="1" si="126"/>
        <v>0.10138888888888886</v>
      </c>
      <c r="I832" s="10" t="str">
        <f t="shared" ca="1" si="127"/>
        <v>Dinheiro</v>
      </c>
      <c r="J832" s="13">
        <f t="shared" ca="1" si="128"/>
        <v>36.499999999999993</v>
      </c>
      <c r="K832" s="10" t="str">
        <f t="shared" ca="1" si="129"/>
        <v>A5</v>
      </c>
      <c r="L832" s="10" t="s">
        <v>18</v>
      </c>
    </row>
    <row r="833" spans="2:12" x14ac:dyDescent="0.3">
      <c r="B833" s="10">
        <f t="shared" si="120"/>
        <v>826</v>
      </c>
      <c r="C833" s="11">
        <f t="shared" ca="1" si="121"/>
        <v>44251</v>
      </c>
      <c r="D833" s="10" t="str">
        <f t="shared" ca="1" si="122"/>
        <v>CARRO PEQUENO</v>
      </c>
      <c r="E833" s="10" t="str">
        <f t="shared" ca="1" si="123"/>
        <v>LJUV-7442</v>
      </c>
      <c r="F833" s="12" t="str">
        <f t="shared" ca="1" si="124"/>
        <v>08:37</v>
      </c>
      <c r="G833" s="12" t="str">
        <f t="shared" ca="1" si="125"/>
        <v>15:18</v>
      </c>
      <c r="H833" s="12">
        <f t="shared" ca="1" si="126"/>
        <v>0.27847222222222229</v>
      </c>
      <c r="I833" s="10" t="str">
        <f t="shared" ca="1" si="127"/>
        <v>Cartão</v>
      </c>
      <c r="J833" s="13">
        <f t="shared" ca="1" si="128"/>
        <v>80.200000000000017</v>
      </c>
      <c r="K833" s="10" t="str">
        <f t="shared" ca="1" si="129"/>
        <v>A4</v>
      </c>
      <c r="L833" s="10" t="s">
        <v>18</v>
      </c>
    </row>
    <row r="834" spans="2:12" x14ac:dyDescent="0.3">
      <c r="B834" s="10">
        <f t="shared" si="120"/>
        <v>827</v>
      </c>
      <c r="C834" s="11">
        <f t="shared" ca="1" si="121"/>
        <v>44460</v>
      </c>
      <c r="D834" s="10" t="str">
        <f t="shared" ca="1" si="122"/>
        <v>CARRO MÉDIO</v>
      </c>
      <c r="E834" s="10" t="str">
        <f t="shared" ca="1" si="123"/>
        <v>GXXU-7144</v>
      </c>
      <c r="F834" s="12" t="str">
        <f t="shared" ca="1" si="124"/>
        <v>07:24</v>
      </c>
      <c r="G834" s="12" t="str">
        <f t="shared" ca="1" si="125"/>
        <v>12:16</v>
      </c>
      <c r="H834" s="12">
        <f t="shared" ca="1" si="126"/>
        <v>0.20277777777777783</v>
      </c>
      <c r="I834" s="10" t="str">
        <f t="shared" ca="1" si="127"/>
        <v>Dinheiro</v>
      </c>
      <c r="J834" s="13">
        <f t="shared" ca="1" si="128"/>
        <v>73.000000000000014</v>
      </c>
      <c r="K834" s="10" t="str">
        <f t="shared" ca="1" si="129"/>
        <v>C4</v>
      </c>
      <c r="L834" s="10" t="s">
        <v>18</v>
      </c>
    </row>
    <row r="835" spans="2:12" x14ac:dyDescent="0.3">
      <c r="B835" s="10">
        <f t="shared" si="120"/>
        <v>828</v>
      </c>
      <c r="C835" s="11">
        <f t="shared" ca="1" si="121"/>
        <v>44278</v>
      </c>
      <c r="D835" s="10" t="str">
        <f t="shared" ca="1" si="122"/>
        <v>CARRO MÉDIO</v>
      </c>
      <c r="E835" s="10" t="str">
        <f t="shared" ca="1" si="123"/>
        <v>FLZB-5459</v>
      </c>
      <c r="F835" s="12" t="str">
        <f t="shared" ca="1" si="124"/>
        <v>09:25</v>
      </c>
      <c r="G835" s="12" t="str">
        <f t="shared" ca="1" si="125"/>
        <v>12:29</v>
      </c>
      <c r="H835" s="12">
        <f t="shared" ca="1" si="126"/>
        <v>0.12777777777777771</v>
      </c>
      <c r="I835" s="10" t="str">
        <f t="shared" ca="1" si="127"/>
        <v>Cartão</v>
      </c>
      <c r="J835" s="13">
        <f t="shared" ca="1" si="128"/>
        <v>45.999999999999979</v>
      </c>
      <c r="K835" s="10" t="str">
        <f t="shared" ca="1" si="129"/>
        <v>C4</v>
      </c>
      <c r="L835" s="10" t="s">
        <v>18</v>
      </c>
    </row>
    <row r="836" spans="2:12" x14ac:dyDescent="0.3">
      <c r="B836" s="10">
        <f t="shared" si="120"/>
        <v>829</v>
      </c>
      <c r="C836" s="11">
        <f t="shared" ca="1" si="121"/>
        <v>44203</v>
      </c>
      <c r="D836" s="10" t="str">
        <f t="shared" ca="1" si="122"/>
        <v>CARRO MÉDIO</v>
      </c>
      <c r="E836" s="10" t="str">
        <f t="shared" ca="1" si="123"/>
        <v>YDBE-5769</v>
      </c>
      <c r="F836" s="12" t="str">
        <f t="shared" ca="1" si="124"/>
        <v>07:11</v>
      </c>
      <c r="G836" s="12" t="str">
        <f t="shared" ca="1" si="125"/>
        <v>13:56</v>
      </c>
      <c r="H836" s="12">
        <f t="shared" ca="1" si="126"/>
        <v>0.28125000000000006</v>
      </c>
      <c r="I836" s="10" t="str">
        <f t="shared" ca="1" si="127"/>
        <v>Dinheiro</v>
      </c>
      <c r="J836" s="13">
        <f t="shared" ca="1" si="128"/>
        <v>101.25000000000003</v>
      </c>
      <c r="K836" s="10" t="str">
        <f t="shared" ca="1" si="129"/>
        <v>C3</v>
      </c>
      <c r="L836" s="10" t="s">
        <v>18</v>
      </c>
    </row>
    <row r="837" spans="2:12" x14ac:dyDescent="0.3">
      <c r="B837" s="10">
        <f t="shared" si="120"/>
        <v>830</v>
      </c>
      <c r="C837" s="11">
        <f t="shared" ca="1" si="121"/>
        <v>44461</v>
      </c>
      <c r="D837" s="10" t="str">
        <f t="shared" ca="1" si="122"/>
        <v>CARRO GRANDE</v>
      </c>
      <c r="E837" s="10" t="str">
        <f t="shared" ca="1" si="123"/>
        <v>KJWU-9410</v>
      </c>
      <c r="F837" s="12" t="str">
        <f t="shared" ca="1" si="124"/>
        <v>09:30</v>
      </c>
      <c r="G837" s="12" t="str">
        <f t="shared" ca="1" si="125"/>
        <v>14:20</v>
      </c>
      <c r="H837" s="12">
        <f t="shared" ca="1" si="126"/>
        <v>0.2013888888888889</v>
      </c>
      <c r="I837" s="10" t="str">
        <f t="shared" ca="1" si="127"/>
        <v>Cartão</v>
      </c>
      <c r="J837" s="13">
        <f t="shared" ca="1" si="128"/>
        <v>96.666666666666686</v>
      </c>
      <c r="K837" s="10" t="str">
        <f t="shared" ca="1" si="129"/>
        <v>A4</v>
      </c>
      <c r="L837" s="10" t="s">
        <v>18</v>
      </c>
    </row>
    <row r="838" spans="2:12" x14ac:dyDescent="0.3">
      <c r="B838" s="10">
        <f t="shared" si="120"/>
        <v>831</v>
      </c>
      <c r="C838" s="11">
        <f t="shared" ca="1" si="121"/>
        <v>44387</v>
      </c>
      <c r="D838" s="10" t="str">
        <f t="shared" ca="1" si="122"/>
        <v>CARRO GRANDE</v>
      </c>
      <c r="E838" s="10" t="str">
        <f t="shared" ca="1" si="123"/>
        <v>XGDA-9750</v>
      </c>
      <c r="F838" s="12" t="str">
        <f t="shared" ca="1" si="124"/>
        <v>06:52</v>
      </c>
      <c r="G838" s="12" t="str">
        <f t="shared" ca="1" si="125"/>
        <v>14:05</v>
      </c>
      <c r="H838" s="12">
        <f t="shared" ca="1" si="126"/>
        <v>0.30069444444444443</v>
      </c>
      <c r="I838" s="10" t="str">
        <f t="shared" ca="1" si="127"/>
        <v>Cartão</v>
      </c>
      <c r="J838" s="13">
        <f t="shared" ca="1" si="128"/>
        <v>144.33333333333334</v>
      </c>
      <c r="K838" s="10" t="str">
        <f t="shared" ca="1" si="129"/>
        <v>A2</v>
      </c>
      <c r="L838" s="10" t="s">
        <v>18</v>
      </c>
    </row>
    <row r="839" spans="2:12" x14ac:dyDescent="0.3">
      <c r="B839" s="10">
        <f t="shared" si="120"/>
        <v>832</v>
      </c>
      <c r="C839" s="11">
        <f t="shared" ca="1" si="121"/>
        <v>44215</v>
      </c>
      <c r="D839" s="10" t="str">
        <f t="shared" ca="1" si="122"/>
        <v>CARRO GRANDE</v>
      </c>
      <c r="E839" s="10" t="str">
        <f t="shared" ca="1" si="123"/>
        <v>XYXV-7013</v>
      </c>
      <c r="F839" s="12" t="str">
        <f t="shared" ca="1" si="124"/>
        <v>10:42</v>
      </c>
      <c r="G839" s="12" t="str">
        <f t="shared" ca="1" si="125"/>
        <v>14:53</v>
      </c>
      <c r="H839" s="12">
        <f t="shared" ca="1" si="126"/>
        <v>0.1743055555555556</v>
      </c>
      <c r="I839" s="10" t="str">
        <f t="shared" ca="1" si="127"/>
        <v>Cartão</v>
      </c>
      <c r="J839" s="13">
        <f t="shared" ca="1" si="128"/>
        <v>83.666666666666686</v>
      </c>
      <c r="K839" s="10" t="str">
        <f t="shared" ca="1" si="129"/>
        <v>A2</v>
      </c>
      <c r="L839" s="10" t="s">
        <v>18</v>
      </c>
    </row>
    <row r="840" spans="2:12" x14ac:dyDescent="0.3">
      <c r="B840" s="10">
        <f t="shared" si="120"/>
        <v>833</v>
      </c>
      <c r="C840" s="11">
        <f t="shared" ca="1" si="121"/>
        <v>44327</v>
      </c>
      <c r="D840" s="10" t="str">
        <f t="shared" ca="1" si="122"/>
        <v>MOTO</v>
      </c>
      <c r="E840" s="10" t="str">
        <f t="shared" ca="1" si="123"/>
        <v>BUTL-6840</v>
      </c>
      <c r="F840" s="12" t="str">
        <f t="shared" ca="1" si="124"/>
        <v>11:51</v>
      </c>
      <c r="G840" s="12" t="str">
        <f t="shared" ca="1" si="125"/>
        <v>14:31</v>
      </c>
      <c r="H840" s="12">
        <f t="shared" ca="1" si="126"/>
        <v>0.11111111111111122</v>
      </c>
      <c r="I840" s="10" t="str">
        <f t="shared" ca="1" si="127"/>
        <v>Dinheiro</v>
      </c>
      <c r="J840" s="13">
        <f t="shared" ca="1" si="128"/>
        <v>24.000000000000021</v>
      </c>
      <c r="K840" s="10" t="str">
        <f t="shared" ca="1" si="129"/>
        <v>C1</v>
      </c>
      <c r="L840" s="10" t="s">
        <v>18</v>
      </c>
    </row>
    <row r="841" spans="2:12" x14ac:dyDescent="0.3">
      <c r="B841" s="10">
        <f t="shared" ref="B841:B904" si="130">ROW(A834)</f>
        <v>834</v>
      </c>
      <c r="C841" s="11">
        <f t="shared" ref="C841:C904" ca="1" si="131">DATE(2021,RANDBETWEEN(1,9),RANDBETWEEN(1,31))</f>
        <v>44268</v>
      </c>
      <c r="D841" s="10" t="str">
        <f t="shared" ref="D841:D904" ca="1" si="132">CHOOSE(RANDBETWEEN(1,4),$D$2,$D$3,$D$4,$D$5)</f>
        <v>CARRO GRANDE</v>
      </c>
      <c r="E841" s="10" t="str">
        <f t="shared" ref="E841:E904" ca="1" si="133">CHAR(RANDBETWEEN(65,90))&amp;CHAR(RANDBETWEEN(65,90))&amp;CHAR(RANDBETWEEN(65,90))&amp;CHAR(RANDBETWEEN(65,90))&amp;"-"&amp;RANDBETWEEN(1111,9999)</f>
        <v>BXNV-6825</v>
      </c>
      <c r="F841" s="12" t="str">
        <f t="shared" ref="F841:F904" ca="1" si="134">TEXT(RANDBETWEEN(6,11)&amp;":"&amp;RANDBETWEEN(1,59),"HH:MM")</f>
        <v>11:55</v>
      </c>
      <c r="G841" s="12" t="str">
        <f t="shared" ref="G841:G904" ca="1" si="135">TEXT(RANDBETWEEN(12,15)&amp;":"&amp;RANDBETWEEN(1,59),"HH:MM")</f>
        <v>14:44</v>
      </c>
      <c r="H841" s="12">
        <f t="shared" ref="H841:H904" ca="1" si="136">G841-F841</f>
        <v>0.11736111111111108</v>
      </c>
      <c r="I841" s="10" t="str">
        <f t="shared" ref="I841:I904" ca="1" si="137">CHOOSE(RANDBETWEEN(1,2),"Cartão","Dinheiro")</f>
        <v>Dinheiro</v>
      </c>
      <c r="J841" s="13">
        <f t="shared" ref="J841:J904" ca="1" si="138">H841*24*IF(D841=$D$2,$E$2,IF(D841=$D$3,$E$3,IF(D841=$D$4,$E$4,IF(D841=$D$5,$E$5))))</f>
        <v>56.333333333333321</v>
      </c>
      <c r="K841" s="10" t="str">
        <f t="shared" ref="K841:K904" ca="1" si="139">CHOOSE(RANDBETWEEN(1,15),"A1","A2","A3","A4","A5","B1","B2","B3","B4","B5","C1","C2","C3","C4","C5")</f>
        <v>B5</v>
      </c>
      <c r="L841" s="10" t="s">
        <v>18</v>
      </c>
    </row>
    <row r="842" spans="2:12" x14ac:dyDescent="0.3">
      <c r="B842" s="10">
        <f t="shared" si="130"/>
        <v>835</v>
      </c>
      <c r="C842" s="11">
        <f t="shared" ca="1" si="131"/>
        <v>44418</v>
      </c>
      <c r="D842" s="10" t="str">
        <f t="shared" ca="1" si="132"/>
        <v>CARRO PEQUENO</v>
      </c>
      <c r="E842" s="10" t="str">
        <f t="shared" ca="1" si="133"/>
        <v>OAWT-9831</v>
      </c>
      <c r="F842" s="12" t="str">
        <f t="shared" ca="1" si="134"/>
        <v>11:24</v>
      </c>
      <c r="G842" s="12" t="str">
        <f t="shared" ca="1" si="135"/>
        <v>12:38</v>
      </c>
      <c r="H842" s="12">
        <f t="shared" ca="1" si="136"/>
        <v>5.1388888888888873E-2</v>
      </c>
      <c r="I842" s="10" t="str">
        <f t="shared" ca="1" si="137"/>
        <v>Dinheiro</v>
      </c>
      <c r="J842" s="13">
        <f t="shared" ca="1" si="138"/>
        <v>14.799999999999995</v>
      </c>
      <c r="K842" s="10" t="str">
        <f t="shared" ca="1" si="139"/>
        <v>C1</v>
      </c>
      <c r="L842" s="10" t="s">
        <v>18</v>
      </c>
    </row>
    <row r="843" spans="2:12" x14ac:dyDescent="0.3">
      <c r="B843" s="10">
        <f t="shared" si="130"/>
        <v>836</v>
      </c>
      <c r="C843" s="11">
        <f t="shared" ca="1" si="131"/>
        <v>44415</v>
      </c>
      <c r="D843" s="10" t="str">
        <f t="shared" ca="1" si="132"/>
        <v>MOTO</v>
      </c>
      <c r="E843" s="10" t="str">
        <f t="shared" ca="1" si="133"/>
        <v>LTMJ-5547</v>
      </c>
      <c r="F843" s="12" t="str">
        <f t="shared" ca="1" si="134"/>
        <v>10:20</v>
      </c>
      <c r="G843" s="12" t="str">
        <f t="shared" ca="1" si="135"/>
        <v>14:21</v>
      </c>
      <c r="H843" s="12">
        <f t="shared" ca="1" si="136"/>
        <v>0.16736111111111107</v>
      </c>
      <c r="I843" s="10" t="str">
        <f t="shared" ca="1" si="137"/>
        <v>Dinheiro</v>
      </c>
      <c r="J843" s="13">
        <f t="shared" ca="1" si="138"/>
        <v>36.149999999999991</v>
      </c>
      <c r="K843" s="10" t="str">
        <f t="shared" ca="1" si="139"/>
        <v>C2</v>
      </c>
      <c r="L843" s="10" t="s">
        <v>18</v>
      </c>
    </row>
    <row r="844" spans="2:12" x14ac:dyDescent="0.3">
      <c r="B844" s="10">
        <f t="shared" si="130"/>
        <v>837</v>
      </c>
      <c r="C844" s="11">
        <f t="shared" ca="1" si="131"/>
        <v>44400</v>
      </c>
      <c r="D844" s="10" t="str">
        <f t="shared" ca="1" si="132"/>
        <v>CARRO PEQUENO</v>
      </c>
      <c r="E844" s="10" t="str">
        <f t="shared" ca="1" si="133"/>
        <v>NHUB-9614</v>
      </c>
      <c r="F844" s="12" t="str">
        <f t="shared" ca="1" si="134"/>
        <v>11:40</v>
      </c>
      <c r="G844" s="12" t="str">
        <f t="shared" ca="1" si="135"/>
        <v>12:05</v>
      </c>
      <c r="H844" s="12">
        <f t="shared" ca="1" si="136"/>
        <v>1.7361111111111105E-2</v>
      </c>
      <c r="I844" s="10" t="str">
        <f t="shared" ca="1" si="137"/>
        <v>Dinheiro</v>
      </c>
      <c r="J844" s="13">
        <f t="shared" ca="1" si="138"/>
        <v>4.9999999999999982</v>
      </c>
      <c r="K844" s="10" t="str">
        <f t="shared" ca="1" si="139"/>
        <v>A1</v>
      </c>
      <c r="L844" s="10" t="s">
        <v>18</v>
      </c>
    </row>
    <row r="845" spans="2:12" x14ac:dyDescent="0.3">
      <c r="B845" s="10">
        <f t="shared" si="130"/>
        <v>838</v>
      </c>
      <c r="C845" s="11">
        <f t="shared" ca="1" si="131"/>
        <v>44270</v>
      </c>
      <c r="D845" s="10" t="str">
        <f t="shared" ca="1" si="132"/>
        <v>CARRO MÉDIO</v>
      </c>
      <c r="E845" s="10" t="str">
        <f t="shared" ca="1" si="133"/>
        <v>BLNJ-6882</v>
      </c>
      <c r="F845" s="12" t="str">
        <f t="shared" ca="1" si="134"/>
        <v>08:26</v>
      </c>
      <c r="G845" s="12" t="str">
        <f t="shared" ca="1" si="135"/>
        <v>13:48</v>
      </c>
      <c r="H845" s="12">
        <f t="shared" ca="1" si="136"/>
        <v>0.22361111111111115</v>
      </c>
      <c r="I845" s="10" t="str">
        <f t="shared" ca="1" si="137"/>
        <v>Dinheiro</v>
      </c>
      <c r="J845" s="13">
        <f t="shared" ca="1" si="138"/>
        <v>80.5</v>
      </c>
      <c r="K845" s="10" t="str">
        <f t="shared" ca="1" si="139"/>
        <v>A3</v>
      </c>
      <c r="L845" s="10" t="s">
        <v>18</v>
      </c>
    </row>
    <row r="846" spans="2:12" x14ac:dyDescent="0.3">
      <c r="B846" s="10">
        <f t="shared" si="130"/>
        <v>839</v>
      </c>
      <c r="C846" s="11">
        <f t="shared" ca="1" si="131"/>
        <v>44205</v>
      </c>
      <c r="D846" s="10" t="str">
        <f t="shared" ca="1" si="132"/>
        <v>CARRO MÉDIO</v>
      </c>
      <c r="E846" s="10" t="str">
        <f t="shared" ca="1" si="133"/>
        <v>JBRG-8650</v>
      </c>
      <c r="F846" s="12" t="str">
        <f t="shared" ca="1" si="134"/>
        <v>06:34</v>
      </c>
      <c r="G846" s="12" t="str">
        <f t="shared" ca="1" si="135"/>
        <v>15:18</v>
      </c>
      <c r="H846" s="12">
        <f t="shared" ca="1" si="136"/>
        <v>0.36388888888888898</v>
      </c>
      <c r="I846" s="10" t="str">
        <f t="shared" ca="1" si="137"/>
        <v>Cartão</v>
      </c>
      <c r="J846" s="13">
        <f t="shared" ca="1" si="138"/>
        <v>131.00000000000003</v>
      </c>
      <c r="K846" s="10" t="str">
        <f t="shared" ca="1" si="139"/>
        <v>C5</v>
      </c>
      <c r="L846" s="10" t="s">
        <v>18</v>
      </c>
    </row>
    <row r="847" spans="2:12" x14ac:dyDescent="0.3">
      <c r="B847" s="10">
        <f t="shared" si="130"/>
        <v>840</v>
      </c>
      <c r="C847" s="11">
        <f t="shared" ca="1" si="131"/>
        <v>44215</v>
      </c>
      <c r="D847" s="10" t="str">
        <f t="shared" ca="1" si="132"/>
        <v>CARRO PEQUENO</v>
      </c>
      <c r="E847" s="10" t="str">
        <f t="shared" ca="1" si="133"/>
        <v>KIIV-9947</v>
      </c>
      <c r="F847" s="12" t="str">
        <f t="shared" ca="1" si="134"/>
        <v>11:36</v>
      </c>
      <c r="G847" s="12" t="str">
        <f t="shared" ca="1" si="135"/>
        <v>12:38</v>
      </c>
      <c r="H847" s="12">
        <f t="shared" ca="1" si="136"/>
        <v>4.3055555555555569E-2</v>
      </c>
      <c r="I847" s="10" t="str">
        <f t="shared" ca="1" si="137"/>
        <v>Cartão</v>
      </c>
      <c r="J847" s="13">
        <f t="shared" ca="1" si="138"/>
        <v>12.400000000000004</v>
      </c>
      <c r="K847" s="10" t="str">
        <f t="shared" ca="1" si="139"/>
        <v>B3</v>
      </c>
      <c r="L847" s="10" t="s">
        <v>18</v>
      </c>
    </row>
    <row r="848" spans="2:12" x14ac:dyDescent="0.3">
      <c r="B848" s="10">
        <f t="shared" si="130"/>
        <v>841</v>
      </c>
      <c r="C848" s="11">
        <f t="shared" ca="1" si="131"/>
        <v>44203</v>
      </c>
      <c r="D848" s="10" t="str">
        <f t="shared" ca="1" si="132"/>
        <v>CARRO PEQUENO</v>
      </c>
      <c r="E848" s="10" t="str">
        <f t="shared" ca="1" si="133"/>
        <v>JGUN-6528</v>
      </c>
      <c r="F848" s="12" t="str">
        <f t="shared" ca="1" si="134"/>
        <v>11:08</v>
      </c>
      <c r="G848" s="12" t="str">
        <f t="shared" ca="1" si="135"/>
        <v>14:17</v>
      </c>
      <c r="H848" s="12">
        <f t="shared" ca="1" si="136"/>
        <v>0.13125000000000003</v>
      </c>
      <c r="I848" s="10" t="str">
        <f t="shared" ca="1" si="137"/>
        <v>Dinheiro</v>
      </c>
      <c r="J848" s="13">
        <f t="shared" ca="1" si="138"/>
        <v>37.800000000000011</v>
      </c>
      <c r="K848" s="10" t="str">
        <f t="shared" ca="1" si="139"/>
        <v>C1</v>
      </c>
      <c r="L848" s="10" t="s">
        <v>18</v>
      </c>
    </row>
    <row r="849" spans="2:12" x14ac:dyDescent="0.3">
      <c r="B849" s="10">
        <f t="shared" si="130"/>
        <v>842</v>
      </c>
      <c r="C849" s="11">
        <f t="shared" ca="1" si="131"/>
        <v>44317</v>
      </c>
      <c r="D849" s="10" t="str">
        <f t="shared" ca="1" si="132"/>
        <v>CARRO MÉDIO</v>
      </c>
      <c r="E849" s="10" t="str">
        <f t="shared" ca="1" si="133"/>
        <v>VCND-3469</v>
      </c>
      <c r="F849" s="12" t="str">
        <f t="shared" ca="1" si="134"/>
        <v>10:17</v>
      </c>
      <c r="G849" s="12" t="str">
        <f t="shared" ca="1" si="135"/>
        <v>15:30</v>
      </c>
      <c r="H849" s="12">
        <f t="shared" ca="1" si="136"/>
        <v>0.21736111111111117</v>
      </c>
      <c r="I849" s="10" t="str">
        <f t="shared" ca="1" si="137"/>
        <v>Cartão</v>
      </c>
      <c r="J849" s="13">
        <f t="shared" ca="1" si="138"/>
        <v>78.250000000000028</v>
      </c>
      <c r="K849" s="10" t="str">
        <f t="shared" ca="1" si="139"/>
        <v>C5</v>
      </c>
      <c r="L849" s="10" t="s">
        <v>18</v>
      </c>
    </row>
    <row r="850" spans="2:12" x14ac:dyDescent="0.3">
      <c r="B850" s="10">
        <f t="shared" si="130"/>
        <v>843</v>
      </c>
      <c r="C850" s="11">
        <f t="shared" ca="1" si="131"/>
        <v>44228</v>
      </c>
      <c r="D850" s="10" t="str">
        <f t="shared" ca="1" si="132"/>
        <v>CARRO MÉDIO</v>
      </c>
      <c r="E850" s="10" t="str">
        <f t="shared" ca="1" si="133"/>
        <v>TFUU-4080</v>
      </c>
      <c r="F850" s="12" t="str">
        <f t="shared" ca="1" si="134"/>
        <v>11:31</v>
      </c>
      <c r="G850" s="12" t="str">
        <f t="shared" ca="1" si="135"/>
        <v>12:01</v>
      </c>
      <c r="H850" s="12">
        <f t="shared" ca="1" si="136"/>
        <v>2.0833333333333315E-2</v>
      </c>
      <c r="I850" s="10" t="str">
        <f t="shared" ca="1" si="137"/>
        <v>Dinheiro</v>
      </c>
      <c r="J850" s="13">
        <f t="shared" ca="1" si="138"/>
        <v>7.4999999999999929</v>
      </c>
      <c r="K850" s="10" t="str">
        <f t="shared" ca="1" si="139"/>
        <v>A4</v>
      </c>
      <c r="L850" s="10" t="s">
        <v>18</v>
      </c>
    </row>
    <row r="851" spans="2:12" x14ac:dyDescent="0.3">
      <c r="B851" s="10">
        <f t="shared" si="130"/>
        <v>844</v>
      </c>
      <c r="C851" s="11">
        <f t="shared" ca="1" si="131"/>
        <v>44235</v>
      </c>
      <c r="D851" s="10" t="str">
        <f t="shared" ca="1" si="132"/>
        <v>MOTO</v>
      </c>
      <c r="E851" s="10" t="str">
        <f t="shared" ca="1" si="133"/>
        <v>QAXC-8210</v>
      </c>
      <c r="F851" s="12" t="str">
        <f t="shared" ca="1" si="134"/>
        <v>07:12</v>
      </c>
      <c r="G851" s="12" t="str">
        <f t="shared" ca="1" si="135"/>
        <v>15:23</v>
      </c>
      <c r="H851" s="12">
        <f t="shared" ca="1" si="136"/>
        <v>0.34097222222222218</v>
      </c>
      <c r="I851" s="10" t="str">
        <f t="shared" ca="1" si="137"/>
        <v>Dinheiro</v>
      </c>
      <c r="J851" s="13">
        <f t="shared" ca="1" si="138"/>
        <v>73.649999999999991</v>
      </c>
      <c r="K851" s="10" t="str">
        <f t="shared" ca="1" si="139"/>
        <v>A1</v>
      </c>
      <c r="L851" s="10" t="s">
        <v>18</v>
      </c>
    </row>
    <row r="852" spans="2:12" x14ac:dyDescent="0.3">
      <c r="B852" s="10">
        <f t="shared" si="130"/>
        <v>845</v>
      </c>
      <c r="C852" s="11">
        <f t="shared" ca="1" si="131"/>
        <v>44377</v>
      </c>
      <c r="D852" s="10" t="str">
        <f t="shared" ca="1" si="132"/>
        <v>CARRO PEQUENO</v>
      </c>
      <c r="E852" s="10" t="str">
        <f t="shared" ca="1" si="133"/>
        <v>SWLO-6719</v>
      </c>
      <c r="F852" s="12" t="str">
        <f t="shared" ca="1" si="134"/>
        <v>09:58</v>
      </c>
      <c r="G852" s="12" t="str">
        <f t="shared" ca="1" si="135"/>
        <v>13:48</v>
      </c>
      <c r="H852" s="12">
        <f t="shared" ca="1" si="136"/>
        <v>0.15972222222222227</v>
      </c>
      <c r="I852" s="10" t="str">
        <f t="shared" ca="1" si="137"/>
        <v>Dinheiro</v>
      </c>
      <c r="J852" s="13">
        <f t="shared" ca="1" si="138"/>
        <v>46.000000000000014</v>
      </c>
      <c r="K852" s="10" t="str">
        <f t="shared" ca="1" si="139"/>
        <v>C4</v>
      </c>
      <c r="L852" s="10" t="s">
        <v>18</v>
      </c>
    </row>
    <row r="853" spans="2:12" x14ac:dyDescent="0.3">
      <c r="B853" s="10">
        <f t="shared" si="130"/>
        <v>846</v>
      </c>
      <c r="C853" s="11">
        <f t="shared" ca="1" si="131"/>
        <v>44249</v>
      </c>
      <c r="D853" s="10" t="str">
        <f t="shared" ca="1" si="132"/>
        <v>CARRO PEQUENO</v>
      </c>
      <c r="E853" s="10" t="str">
        <f t="shared" ca="1" si="133"/>
        <v>GIVU-6442</v>
      </c>
      <c r="F853" s="12" t="str">
        <f t="shared" ca="1" si="134"/>
        <v>09:30</v>
      </c>
      <c r="G853" s="12" t="str">
        <f t="shared" ca="1" si="135"/>
        <v>12:08</v>
      </c>
      <c r="H853" s="12">
        <f t="shared" ca="1" si="136"/>
        <v>0.10972222222222222</v>
      </c>
      <c r="I853" s="10" t="str">
        <f t="shared" ca="1" si="137"/>
        <v>Dinheiro</v>
      </c>
      <c r="J853" s="13">
        <f t="shared" ca="1" si="138"/>
        <v>31.6</v>
      </c>
      <c r="K853" s="10" t="str">
        <f t="shared" ca="1" si="139"/>
        <v>A4</v>
      </c>
      <c r="L853" s="10" t="s">
        <v>18</v>
      </c>
    </row>
    <row r="854" spans="2:12" x14ac:dyDescent="0.3">
      <c r="B854" s="10">
        <f t="shared" si="130"/>
        <v>847</v>
      </c>
      <c r="C854" s="11">
        <f t="shared" ca="1" si="131"/>
        <v>44337</v>
      </c>
      <c r="D854" s="10" t="str">
        <f t="shared" ca="1" si="132"/>
        <v>MOTO</v>
      </c>
      <c r="E854" s="10" t="str">
        <f t="shared" ca="1" si="133"/>
        <v>OALW-2120</v>
      </c>
      <c r="F854" s="12" t="str">
        <f t="shared" ca="1" si="134"/>
        <v>11:58</v>
      </c>
      <c r="G854" s="12" t="str">
        <f t="shared" ca="1" si="135"/>
        <v>14:16</v>
      </c>
      <c r="H854" s="12">
        <f t="shared" ca="1" si="136"/>
        <v>9.5833333333333326E-2</v>
      </c>
      <c r="I854" s="10" t="str">
        <f t="shared" ca="1" si="137"/>
        <v>Cartão</v>
      </c>
      <c r="J854" s="13">
        <f t="shared" ca="1" si="138"/>
        <v>20.7</v>
      </c>
      <c r="K854" s="10" t="str">
        <f t="shared" ca="1" si="139"/>
        <v>A1</v>
      </c>
      <c r="L854" s="10" t="s">
        <v>18</v>
      </c>
    </row>
    <row r="855" spans="2:12" x14ac:dyDescent="0.3">
      <c r="B855" s="10">
        <f t="shared" si="130"/>
        <v>848</v>
      </c>
      <c r="C855" s="11">
        <f t="shared" ca="1" si="131"/>
        <v>44204</v>
      </c>
      <c r="D855" s="10" t="str">
        <f t="shared" ca="1" si="132"/>
        <v>CARRO MÉDIO</v>
      </c>
      <c r="E855" s="10" t="str">
        <f t="shared" ca="1" si="133"/>
        <v>RAZW-3921</v>
      </c>
      <c r="F855" s="12" t="str">
        <f t="shared" ca="1" si="134"/>
        <v>06:46</v>
      </c>
      <c r="G855" s="12" t="str">
        <f t="shared" ca="1" si="135"/>
        <v>12:44</v>
      </c>
      <c r="H855" s="12">
        <f t="shared" ca="1" si="136"/>
        <v>0.24861111111111112</v>
      </c>
      <c r="I855" s="10" t="str">
        <f t="shared" ca="1" si="137"/>
        <v>Cartão</v>
      </c>
      <c r="J855" s="13">
        <f t="shared" ca="1" si="138"/>
        <v>89.5</v>
      </c>
      <c r="K855" s="10" t="str">
        <f t="shared" ca="1" si="139"/>
        <v>A5</v>
      </c>
      <c r="L855" s="10" t="s">
        <v>18</v>
      </c>
    </row>
    <row r="856" spans="2:12" x14ac:dyDescent="0.3">
      <c r="B856" s="10">
        <f t="shared" si="130"/>
        <v>849</v>
      </c>
      <c r="C856" s="11">
        <f t="shared" ca="1" si="131"/>
        <v>44244</v>
      </c>
      <c r="D856" s="10" t="str">
        <f t="shared" ca="1" si="132"/>
        <v>MOTO</v>
      </c>
      <c r="E856" s="10" t="str">
        <f t="shared" ca="1" si="133"/>
        <v>HKHQ-3267</v>
      </c>
      <c r="F856" s="12" t="str">
        <f t="shared" ca="1" si="134"/>
        <v>11:01</v>
      </c>
      <c r="G856" s="12" t="str">
        <f t="shared" ca="1" si="135"/>
        <v>13:39</v>
      </c>
      <c r="H856" s="12">
        <f t="shared" ca="1" si="136"/>
        <v>0.10972222222222217</v>
      </c>
      <c r="I856" s="10" t="str">
        <f t="shared" ca="1" si="137"/>
        <v>Dinheiro</v>
      </c>
      <c r="J856" s="13">
        <f t="shared" ca="1" si="138"/>
        <v>23.699999999999989</v>
      </c>
      <c r="K856" s="10" t="str">
        <f t="shared" ca="1" si="139"/>
        <v>A5</v>
      </c>
      <c r="L856" s="10" t="s">
        <v>18</v>
      </c>
    </row>
    <row r="857" spans="2:12" x14ac:dyDescent="0.3">
      <c r="B857" s="10">
        <f t="shared" si="130"/>
        <v>850</v>
      </c>
      <c r="C857" s="11">
        <f t="shared" ca="1" si="131"/>
        <v>44262</v>
      </c>
      <c r="D857" s="10" t="str">
        <f t="shared" ca="1" si="132"/>
        <v>MOTO</v>
      </c>
      <c r="E857" s="10" t="str">
        <f t="shared" ca="1" si="133"/>
        <v>RVSA-2746</v>
      </c>
      <c r="F857" s="12" t="str">
        <f t="shared" ca="1" si="134"/>
        <v>10:40</v>
      </c>
      <c r="G857" s="12" t="str">
        <f t="shared" ca="1" si="135"/>
        <v>15:03</v>
      </c>
      <c r="H857" s="12">
        <f t="shared" ca="1" si="136"/>
        <v>0.18263888888888891</v>
      </c>
      <c r="I857" s="10" t="str">
        <f t="shared" ca="1" si="137"/>
        <v>Dinheiro</v>
      </c>
      <c r="J857" s="13">
        <f t="shared" ca="1" si="138"/>
        <v>39.450000000000003</v>
      </c>
      <c r="K857" s="10" t="str">
        <f t="shared" ca="1" si="139"/>
        <v>A4</v>
      </c>
      <c r="L857" s="10" t="s">
        <v>18</v>
      </c>
    </row>
    <row r="858" spans="2:12" x14ac:dyDescent="0.3">
      <c r="B858" s="10">
        <f t="shared" si="130"/>
        <v>851</v>
      </c>
      <c r="C858" s="11">
        <f t="shared" ca="1" si="131"/>
        <v>44209</v>
      </c>
      <c r="D858" s="10" t="str">
        <f t="shared" ca="1" si="132"/>
        <v>CARRO PEQUENO</v>
      </c>
      <c r="E858" s="10" t="str">
        <f t="shared" ca="1" si="133"/>
        <v>ZQSP-3598</v>
      </c>
      <c r="F858" s="12" t="str">
        <f t="shared" ca="1" si="134"/>
        <v>09:23</v>
      </c>
      <c r="G858" s="12" t="str">
        <f t="shared" ca="1" si="135"/>
        <v>14:01</v>
      </c>
      <c r="H858" s="12">
        <f t="shared" ca="1" si="136"/>
        <v>0.19305555555555559</v>
      </c>
      <c r="I858" s="10" t="str">
        <f t="shared" ca="1" si="137"/>
        <v>Dinheiro</v>
      </c>
      <c r="J858" s="13">
        <f t="shared" ca="1" si="138"/>
        <v>55.600000000000016</v>
      </c>
      <c r="K858" s="10" t="str">
        <f t="shared" ca="1" si="139"/>
        <v>A4</v>
      </c>
      <c r="L858" s="10" t="s">
        <v>18</v>
      </c>
    </row>
    <row r="859" spans="2:12" x14ac:dyDescent="0.3">
      <c r="B859" s="10">
        <f t="shared" si="130"/>
        <v>852</v>
      </c>
      <c r="C859" s="11">
        <f t="shared" ca="1" si="131"/>
        <v>44426</v>
      </c>
      <c r="D859" s="10" t="str">
        <f t="shared" ca="1" si="132"/>
        <v>CARRO PEQUENO</v>
      </c>
      <c r="E859" s="10" t="str">
        <f t="shared" ca="1" si="133"/>
        <v>GEHD-6214</v>
      </c>
      <c r="F859" s="12" t="str">
        <f t="shared" ca="1" si="134"/>
        <v>08:42</v>
      </c>
      <c r="G859" s="12" t="str">
        <f t="shared" ca="1" si="135"/>
        <v>12:02</v>
      </c>
      <c r="H859" s="12">
        <f t="shared" ca="1" si="136"/>
        <v>0.1388888888888889</v>
      </c>
      <c r="I859" s="10" t="str">
        <f t="shared" ca="1" si="137"/>
        <v>Cartão</v>
      </c>
      <c r="J859" s="13">
        <f t="shared" ca="1" si="138"/>
        <v>40</v>
      </c>
      <c r="K859" s="10" t="str">
        <f t="shared" ca="1" si="139"/>
        <v>B1</v>
      </c>
      <c r="L859" s="10" t="s">
        <v>18</v>
      </c>
    </row>
    <row r="860" spans="2:12" x14ac:dyDescent="0.3">
      <c r="B860" s="10">
        <f t="shared" si="130"/>
        <v>853</v>
      </c>
      <c r="C860" s="11">
        <f t="shared" ca="1" si="131"/>
        <v>44427</v>
      </c>
      <c r="D860" s="10" t="str">
        <f t="shared" ca="1" si="132"/>
        <v>CARRO GRANDE</v>
      </c>
      <c r="E860" s="10" t="str">
        <f t="shared" ca="1" si="133"/>
        <v>UQJY-8752</v>
      </c>
      <c r="F860" s="12" t="str">
        <f t="shared" ca="1" si="134"/>
        <v>11:39</v>
      </c>
      <c r="G860" s="12" t="str">
        <f t="shared" ca="1" si="135"/>
        <v>13:26</v>
      </c>
      <c r="H860" s="12">
        <f t="shared" ca="1" si="136"/>
        <v>7.4305555555555569E-2</v>
      </c>
      <c r="I860" s="10" t="str">
        <f t="shared" ca="1" si="137"/>
        <v>Cartão</v>
      </c>
      <c r="J860" s="13">
        <f t="shared" ca="1" si="138"/>
        <v>35.666666666666671</v>
      </c>
      <c r="K860" s="10" t="str">
        <f t="shared" ca="1" si="139"/>
        <v>B3</v>
      </c>
      <c r="L860" s="10" t="s">
        <v>18</v>
      </c>
    </row>
    <row r="861" spans="2:12" x14ac:dyDescent="0.3">
      <c r="B861" s="10">
        <f t="shared" si="130"/>
        <v>854</v>
      </c>
      <c r="C861" s="11">
        <f t="shared" ca="1" si="131"/>
        <v>44439</v>
      </c>
      <c r="D861" s="10" t="str">
        <f t="shared" ca="1" si="132"/>
        <v>CARRO PEQUENO</v>
      </c>
      <c r="E861" s="10" t="str">
        <f t="shared" ca="1" si="133"/>
        <v>NDAW-1770</v>
      </c>
      <c r="F861" s="12" t="str">
        <f t="shared" ca="1" si="134"/>
        <v>09:02</v>
      </c>
      <c r="G861" s="12" t="str">
        <f t="shared" ca="1" si="135"/>
        <v>12:42</v>
      </c>
      <c r="H861" s="12">
        <f t="shared" ca="1" si="136"/>
        <v>0.15277777777777779</v>
      </c>
      <c r="I861" s="10" t="str">
        <f t="shared" ca="1" si="137"/>
        <v>Cartão</v>
      </c>
      <c r="J861" s="13">
        <f t="shared" ca="1" si="138"/>
        <v>44</v>
      </c>
      <c r="K861" s="10" t="str">
        <f t="shared" ca="1" si="139"/>
        <v>C1</v>
      </c>
      <c r="L861" s="10" t="s">
        <v>18</v>
      </c>
    </row>
    <row r="862" spans="2:12" x14ac:dyDescent="0.3">
      <c r="B862" s="10">
        <f t="shared" si="130"/>
        <v>855</v>
      </c>
      <c r="C862" s="11">
        <f t="shared" ca="1" si="131"/>
        <v>44335</v>
      </c>
      <c r="D862" s="10" t="str">
        <f t="shared" ca="1" si="132"/>
        <v>MOTO</v>
      </c>
      <c r="E862" s="10" t="str">
        <f t="shared" ca="1" si="133"/>
        <v>CLAO-1949</v>
      </c>
      <c r="F862" s="12" t="str">
        <f t="shared" ca="1" si="134"/>
        <v>11:38</v>
      </c>
      <c r="G862" s="12" t="str">
        <f t="shared" ca="1" si="135"/>
        <v>15:57</v>
      </c>
      <c r="H862" s="12">
        <f t="shared" ca="1" si="136"/>
        <v>0.17986111111111108</v>
      </c>
      <c r="I862" s="10" t="str">
        <f t="shared" ca="1" si="137"/>
        <v>Dinheiro</v>
      </c>
      <c r="J862" s="13">
        <f t="shared" ca="1" si="138"/>
        <v>38.849999999999994</v>
      </c>
      <c r="K862" s="10" t="str">
        <f t="shared" ca="1" si="139"/>
        <v>A2</v>
      </c>
      <c r="L862" s="10" t="s">
        <v>18</v>
      </c>
    </row>
    <row r="863" spans="2:12" x14ac:dyDescent="0.3">
      <c r="B863" s="10">
        <f t="shared" si="130"/>
        <v>856</v>
      </c>
      <c r="C863" s="11">
        <f t="shared" ca="1" si="131"/>
        <v>44232</v>
      </c>
      <c r="D863" s="10" t="str">
        <f t="shared" ca="1" si="132"/>
        <v>MOTO</v>
      </c>
      <c r="E863" s="10" t="str">
        <f t="shared" ca="1" si="133"/>
        <v>CODA-1541</v>
      </c>
      <c r="F863" s="12" t="str">
        <f t="shared" ca="1" si="134"/>
        <v>09:27</v>
      </c>
      <c r="G863" s="12" t="str">
        <f t="shared" ca="1" si="135"/>
        <v>15:17</v>
      </c>
      <c r="H863" s="12">
        <f t="shared" ca="1" si="136"/>
        <v>0.24305555555555552</v>
      </c>
      <c r="I863" s="10" t="str">
        <f t="shared" ca="1" si="137"/>
        <v>Cartão</v>
      </c>
      <c r="J863" s="13">
        <f t="shared" ca="1" si="138"/>
        <v>52.499999999999986</v>
      </c>
      <c r="K863" s="10" t="str">
        <f t="shared" ca="1" si="139"/>
        <v>A2</v>
      </c>
      <c r="L863" s="10" t="s">
        <v>18</v>
      </c>
    </row>
    <row r="864" spans="2:12" x14ac:dyDescent="0.3">
      <c r="B864" s="10">
        <f t="shared" si="130"/>
        <v>857</v>
      </c>
      <c r="C864" s="11">
        <f t="shared" ca="1" si="131"/>
        <v>44297</v>
      </c>
      <c r="D864" s="10" t="str">
        <f t="shared" ca="1" si="132"/>
        <v>MOTO</v>
      </c>
      <c r="E864" s="10" t="str">
        <f t="shared" ca="1" si="133"/>
        <v>PKUN-3958</v>
      </c>
      <c r="F864" s="12" t="str">
        <f t="shared" ca="1" si="134"/>
        <v>09:15</v>
      </c>
      <c r="G864" s="12" t="str">
        <f t="shared" ca="1" si="135"/>
        <v>14:24</v>
      </c>
      <c r="H864" s="12">
        <f t="shared" ca="1" si="136"/>
        <v>0.21458333333333329</v>
      </c>
      <c r="I864" s="10" t="str">
        <f t="shared" ca="1" si="137"/>
        <v>Dinheiro</v>
      </c>
      <c r="J864" s="13">
        <f t="shared" ca="1" si="138"/>
        <v>46.349999999999987</v>
      </c>
      <c r="K864" s="10" t="str">
        <f t="shared" ca="1" si="139"/>
        <v>B5</v>
      </c>
      <c r="L864" s="10" t="s">
        <v>18</v>
      </c>
    </row>
    <row r="865" spans="2:12" x14ac:dyDescent="0.3">
      <c r="B865" s="10">
        <f t="shared" si="130"/>
        <v>858</v>
      </c>
      <c r="C865" s="11">
        <f t="shared" ca="1" si="131"/>
        <v>44325</v>
      </c>
      <c r="D865" s="10" t="str">
        <f t="shared" ca="1" si="132"/>
        <v>CARRO MÉDIO</v>
      </c>
      <c r="E865" s="10" t="str">
        <f t="shared" ca="1" si="133"/>
        <v>LJQT-8881</v>
      </c>
      <c r="F865" s="12" t="str">
        <f t="shared" ca="1" si="134"/>
        <v>06:30</v>
      </c>
      <c r="G865" s="12" t="str">
        <f t="shared" ca="1" si="135"/>
        <v>14:12</v>
      </c>
      <c r="H865" s="12">
        <f t="shared" ca="1" si="136"/>
        <v>0.32083333333333336</v>
      </c>
      <c r="I865" s="10" t="str">
        <f t="shared" ca="1" si="137"/>
        <v>Dinheiro</v>
      </c>
      <c r="J865" s="13">
        <f t="shared" ca="1" si="138"/>
        <v>115.50000000000001</v>
      </c>
      <c r="K865" s="10" t="str">
        <f t="shared" ca="1" si="139"/>
        <v>A5</v>
      </c>
      <c r="L865" s="10" t="s">
        <v>18</v>
      </c>
    </row>
    <row r="866" spans="2:12" x14ac:dyDescent="0.3">
      <c r="B866" s="10">
        <f t="shared" si="130"/>
        <v>859</v>
      </c>
      <c r="C866" s="11">
        <f t="shared" ca="1" si="131"/>
        <v>44390</v>
      </c>
      <c r="D866" s="10" t="str">
        <f t="shared" ca="1" si="132"/>
        <v>CARRO MÉDIO</v>
      </c>
      <c r="E866" s="10" t="str">
        <f t="shared" ca="1" si="133"/>
        <v>PDVW-5785</v>
      </c>
      <c r="F866" s="12" t="str">
        <f t="shared" ca="1" si="134"/>
        <v>09:31</v>
      </c>
      <c r="G866" s="12" t="str">
        <f t="shared" ca="1" si="135"/>
        <v>15:57</v>
      </c>
      <c r="H866" s="12">
        <f t="shared" ca="1" si="136"/>
        <v>0.26805555555555549</v>
      </c>
      <c r="I866" s="10" t="str">
        <f t="shared" ca="1" si="137"/>
        <v>Cartão</v>
      </c>
      <c r="J866" s="13">
        <f t="shared" ca="1" si="138"/>
        <v>96.499999999999972</v>
      </c>
      <c r="K866" s="10" t="str">
        <f t="shared" ca="1" si="139"/>
        <v>C2</v>
      </c>
      <c r="L866" s="10" t="s">
        <v>18</v>
      </c>
    </row>
    <row r="867" spans="2:12" x14ac:dyDescent="0.3">
      <c r="B867" s="10">
        <f t="shared" si="130"/>
        <v>860</v>
      </c>
      <c r="C867" s="11">
        <f t="shared" ca="1" si="131"/>
        <v>44295</v>
      </c>
      <c r="D867" s="10" t="str">
        <f t="shared" ca="1" si="132"/>
        <v>MOTO</v>
      </c>
      <c r="E867" s="10" t="str">
        <f t="shared" ca="1" si="133"/>
        <v>KGBE-5540</v>
      </c>
      <c r="F867" s="12" t="str">
        <f t="shared" ca="1" si="134"/>
        <v>08:32</v>
      </c>
      <c r="G867" s="12" t="str">
        <f t="shared" ca="1" si="135"/>
        <v>15:06</v>
      </c>
      <c r="H867" s="12">
        <f t="shared" ca="1" si="136"/>
        <v>0.27361111111111108</v>
      </c>
      <c r="I867" s="10" t="str">
        <f t="shared" ca="1" si="137"/>
        <v>Cartão</v>
      </c>
      <c r="J867" s="13">
        <f t="shared" ca="1" si="138"/>
        <v>59.099999999999994</v>
      </c>
      <c r="K867" s="10" t="str">
        <f t="shared" ca="1" si="139"/>
        <v>C4</v>
      </c>
      <c r="L867" s="10" t="s">
        <v>18</v>
      </c>
    </row>
    <row r="868" spans="2:12" x14ac:dyDescent="0.3">
      <c r="B868" s="10">
        <f t="shared" si="130"/>
        <v>861</v>
      </c>
      <c r="C868" s="11">
        <f t="shared" ca="1" si="131"/>
        <v>44213</v>
      </c>
      <c r="D868" s="10" t="str">
        <f t="shared" ca="1" si="132"/>
        <v>CARRO PEQUENO</v>
      </c>
      <c r="E868" s="10" t="str">
        <f t="shared" ca="1" si="133"/>
        <v>UPLU-8242</v>
      </c>
      <c r="F868" s="12" t="str">
        <f t="shared" ca="1" si="134"/>
        <v>06:46</v>
      </c>
      <c r="G868" s="12" t="str">
        <f t="shared" ca="1" si="135"/>
        <v>13:27</v>
      </c>
      <c r="H868" s="12">
        <f t="shared" ca="1" si="136"/>
        <v>0.27847222222222223</v>
      </c>
      <c r="I868" s="10" t="str">
        <f t="shared" ca="1" si="137"/>
        <v>Dinheiro</v>
      </c>
      <c r="J868" s="13">
        <f t="shared" ca="1" si="138"/>
        <v>80.2</v>
      </c>
      <c r="K868" s="10" t="str">
        <f t="shared" ca="1" si="139"/>
        <v>C3</v>
      </c>
      <c r="L868" s="10" t="s">
        <v>18</v>
      </c>
    </row>
    <row r="869" spans="2:12" x14ac:dyDescent="0.3">
      <c r="B869" s="10">
        <f t="shared" si="130"/>
        <v>862</v>
      </c>
      <c r="C869" s="11">
        <f t="shared" ca="1" si="131"/>
        <v>44204</v>
      </c>
      <c r="D869" s="10" t="str">
        <f t="shared" ca="1" si="132"/>
        <v>CARRO MÉDIO</v>
      </c>
      <c r="E869" s="10" t="str">
        <f t="shared" ca="1" si="133"/>
        <v>WDRL-6500</v>
      </c>
      <c r="F869" s="12" t="str">
        <f t="shared" ca="1" si="134"/>
        <v>09:59</v>
      </c>
      <c r="G869" s="12" t="str">
        <f t="shared" ca="1" si="135"/>
        <v>13:25</v>
      </c>
      <c r="H869" s="12">
        <f t="shared" ca="1" si="136"/>
        <v>0.1430555555555556</v>
      </c>
      <c r="I869" s="10" t="str">
        <f t="shared" ca="1" si="137"/>
        <v>Cartão</v>
      </c>
      <c r="J869" s="13">
        <f t="shared" ca="1" si="138"/>
        <v>51.500000000000014</v>
      </c>
      <c r="K869" s="10" t="str">
        <f t="shared" ca="1" si="139"/>
        <v>A1</v>
      </c>
      <c r="L869" s="10" t="s">
        <v>18</v>
      </c>
    </row>
    <row r="870" spans="2:12" x14ac:dyDescent="0.3">
      <c r="B870" s="10">
        <f t="shared" si="130"/>
        <v>863</v>
      </c>
      <c r="C870" s="11">
        <f t="shared" ca="1" si="131"/>
        <v>44455</v>
      </c>
      <c r="D870" s="10" t="str">
        <f t="shared" ca="1" si="132"/>
        <v>CARRO GRANDE</v>
      </c>
      <c r="E870" s="10" t="str">
        <f t="shared" ca="1" si="133"/>
        <v>EPKF-9341</v>
      </c>
      <c r="F870" s="12" t="str">
        <f t="shared" ca="1" si="134"/>
        <v>08:40</v>
      </c>
      <c r="G870" s="12" t="str">
        <f t="shared" ca="1" si="135"/>
        <v>13:33</v>
      </c>
      <c r="H870" s="12">
        <f t="shared" ca="1" si="136"/>
        <v>0.20347222222222222</v>
      </c>
      <c r="I870" s="10" t="str">
        <f t="shared" ca="1" si="137"/>
        <v>Dinheiro</v>
      </c>
      <c r="J870" s="13">
        <f t="shared" ca="1" si="138"/>
        <v>97.666666666666657</v>
      </c>
      <c r="K870" s="10" t="str">
        <f t="shared" ca="1" si="139"/>
        <v>C3</v>
      </c>
      <c r="L870" s="10" t="s">
        <v>18</v>
      </c>
    </row>
    <row r="871" spans="2:12" x14ac:dyDescent="0.3">
      <c r="B871" s="10">
        <f t="shared" si="130"/>
        <v>864</v>
      </c>
      <c r="C871" s="11">
        <f t="shared" ca="1" si="131"/>
        <v>44268</v>
      </c>
      <c r="D871" s="10" t="str">
        <f t="shared" ca="1" si="132"/>
        <v>MOTO</v>
      </c>
      <c r="E871" s="10" t="str">
        <f t="shared" ca="1" si="133"/>
        <v>DBHX-6064</v>
      </c>
      <c r="F871" s="12" t="str">
        <f t="shared" ca="1" si="134"/>
        <v>08:38</v>
      </c>
      <c r="G871" s="12" t="str">
        <f t="shared" ca="1" si="135"/>
        <v>13:34</v>
      </c>
      <c r="H871" s="12">
        <f t="shared" ca="1" si="136"/>
        <v>0.20555555555555555</v>
      </c>
      <c r="I871" s="10" t="str">
        <f t="shared" ca="1" si="137"/>
        <v>Cartão</v>
      </c>
      <c r="J871" s="13">
        <f t="shared" ca="1" si="138"/>
        <v>44.400000000000006</v>
      </c>
      <c r="K871" s="10" t="str">
        <f t="shared" ca="1" si="139"/>
        <v>C2</v>
      </c>
      <c r="L871" s="10" t="s">
        <v>18</v>
      </c>
    </row>
    <row r="872" spans="2:12" x14ac:dyDescent="0.3">
      <c r="B872" s="10">
        <f t="shared" si="130"/>
        <v>865</v>
      </c>
      <c r="C872" s="11">
        <f t="shared" ca="1" si="131"/>
        <v>44257</v>
      </c>
      <c r="D872" s="10" t="str">
        <f t="shared" ca="1" si="132"/>
        <v>CARRO GRANDE</v>
      </c>
      <c r="E872" s="10" t="str">
        <f t="shared" ca="1" si="133"/>
        <v>KIUW-6272</v>
      </c>
      <c r="F872" s="12" t="str">
        <f t="shared" ca="1" si="134"/>
        <v>11:51</v>
      </c>
      <c r="G872" s="12" t="str">
        <f t="shared" ca="1" si="135"/>
        <v>12:08</v>
      </c>
      <c r="H872" s="12">
        <f t="shared" ca="1" si="136"/>
        <v>1.1805555555555569E-2</v>
      </c>
      <c r="I872" s="10" t="str">
        <f t="shared" ca="1" si="137"/>
        <v>Dinheiro</v>
      </c>
      <c r="J872" s="13">
        <f t="shared" ca="1" si="138"/>
        <v>5.6666666666666732</v>
      </c>
      <c r="K872" s="10" t="str">
        <f t="shared" ca="1" si="139"/>
        <v>A3</v>
      </c>
      <c r="L872" s="10" t="s">
        <v>18</v>
      </c>
    </row>
    <row r="873" spans="2:12" x14ac:dyDescent="0.3">
      <c r="B873" s="10">
        <f t="shared" si="130"/>
        <v>866</v>
      </c>
      <c r="C873" s="11">
        <f t="shared" ca="1" si="131"/>
        <v>44207</v>
      </c>
      <c r="D873" s="10" t="str">
        <f t="shared" ca="1" si="132"/>
        <v>CARRO GRANDE</v>
      </c>
      <c r="E873" s="10" t="str">
        <f t="shared" ca="1" si="133"/>
        <v>NNFF-9863</v>
      </c>
      <c r="F873" s="12" t="str">
        <f t="shared" ca="1" si="134"/>
        <v>11:24</v>
      </c>
      <c r="G873" s="12" t="str">
        <f t="shared" ca="1" si="135"/>
        <v>12:57</v>
      </c>
      <c r="H873" s="12">
        <f t="shared" ca="1" si="136"/>
        <v>6.458333333333327E-2</v>
      </c>
      <c r="I873" s="10" t="str">
        <f t="shared" ca="1" si="137"/>
        <v>Dinheiro</v>
      </c>
      <c r="J873" s="13">
        <f t="shared" ca="1" si="138"/>
        <v>30.999999999999972</v>
      </c>
      <c r="K873" s="10" t="str">
        <f t="shared" ca="1" si="139"/>
        <v>C3</v>
      </c>
      <c r="L873" s="10" t="s">
        <v>18</v>
      </c>
    </row>
    <row r="874" spans="2:12" x14ac:dyDescent="0.3">
      <c r="B874" s="10">
        <f t="shared" si="130"/>
        <v>867</v>
      </c>
      <c r="C874" s="11">
        <f t="shared" ca="1" si="131"/>
        <v>44399</v>
      </c>
      <c r="D874" s="10" t="str">
        <f t="shared" ca="1" si="132"/>
        <v>CARRO MÉDIO</v>
      </c>
      <c r="E874" s="10" t="str">
        <f t="shared" ca="1" si="133"/>
        <v>UHBE-3916</v>
      </c>
      <c r="F874" s="12" t="str">
        <f t="shared" ca="1" si="134"/>
        <v>09:17</v>
      </c>
      <c r="G874" s="12" t="str">
        <f t="shared" ca="1" si="135"/>
        <v>12:17</v>
      </c>
      <c r="H874" s="12">
        <f t="shared" ca="1" si="136"/>
        <v>0.12499999999999994</v>
      </c>
      <c r="I874" s="10" t="str">
        <f t="shared" ca="1" si="137"/>
        <v>Cartão</v>
      </c>
      <c r="J874" s="13">
        <f t="shared" ca="1" si="138"/>
        <v>44.999999999999979</v>
      </c>
      <c r="K874" s="10" t="str">
        <f t="shared" ca="1" si="139"/>
        <v>C4</v>
      </c>
      <c r="L874" s="10" t="s">
        <v>18</v>
      </c>
    </row>
    <row r="875" spans="2:12" x14ac:dyDescent="0.3">
      <c r="B875" s="10">
        <f t="shared" si="130"/>
        <v>868</v>
      </c>
      <c r="C875" s="11">
        <f t="shared" ca="1" si="131"/>
        <v>44213</v>
      </c>
      <c r="D875" s="10" t="str">
        <f t="shared" ca="1" si="132"/>
        <v>MOTO</v>
      </c>
      <c r="E875" s="10" t="str">
        <f t="shared" ca="1" si="133"/>
        <v>VGFD-5829</v>
      </c>
      <c r="F875" s="12" t="str">
        <f t="shared" ca="1" si="134"/>
        <v>07:12</v>
      </c>
      <c r="G875" s="12" t="str">
        <f t="shared" ca="1" si="135"/>
        <v>12:27</v>
      </c>
      <c r="H875" s="12">
        <f t="shared" ca="1" si="136"/>
        <v>0.21874999999999994</v>
      </c>
      <c r="I875" s="10" t="str">
        <f t="shared" ca="1" si="137"/>
        <v>Cartão</v>
      </c>
      <c r="J875" s="13">
        <f t="shared" ca="1" si="138"/>
        <v>47.249999999999986</v>
      </c>
      <c r="K875" s="10" t="str">
        <f t="shared" ca="1" si="139"/>
        <v>A2</v>
      </c>
      <c r="L875" s="10" t="s">
        <v>18</v>
      </c>
    </row>
    <row r="876" spans="2:12" x14ac:dyDescent="0.3">
      <c r="B876" s="10">
        <f t="shared" si="130"/>
        <v>869</v>
      </c>
      <c r="C876" s="11">
        <f t="shared" ca="1" si="131"/>
        <v>44254</v>
      </c>
      <c r="D876" s="10" t="str">
        <f t="shared" ca="1" si="132"/>
        <v>CARRO GRANDE</v>
      </c>
      <c r="E876" s="10" t="str">
        <f t="shared" ca="1" si="133"/>
        <v>LQBQ-1685</v>
      </c>
      <c r="F876" s="12" t="str">
        <f t="shared" ca="1" si="134"/>
        <v>06:39</v>
      </c>
      <c r="G876" s="12" t="str">
        <f t="shared" ca="1" si="135"/>
        <v>12:50</v>
      </c>
      <c r="H876" s="12">
        <f t="shared" ca="1" si="136"/>
        <v>0.25763888888888886</v>
      </c>
      <c r="I876" s="10" t="str">
        <f t="shared" ca="1" si="137"/>
        <v>Dinheiro</v>
      </c>
      <c r="J876" s="13">
        <f t="shared" ca="1" si="138"/>
        <v>123.66666666666666</v>
      </c>
      <c r="K876" s="10" t="str">
        <f t="shared" ca="1" si="139"/>
        <v>B4</v>
      </c>
      <c r="L876" s="10" t="s">
        <v>18</v>
      </c>
    </row>
    <row r="877" spans="2:12" x14ac:dyDescent="0.3">
      <c r="B877" s="10">
        <f t="shared" si="130"/>
        <v>870</v>
      </c>
      <c r="C877" s="11">
        <f t="shared" ca="1" si="131"/>
        <v>44381</v>
      </c>
      <c r="D877" s="10" t="str">
        <f t="shared" ca="1" si="132"/>
        <v>CARRO MÉDIO</v>
      </c>
      <c r="E877" s="10" t="str">
        <f t="shared" ca="1" si="133"/>
        <v>MFPD-9821</v>
      </c>
      <c r="F877" s="12" t="str">
        <f t="shared" ca="1" si="134"/>
        <v>10:32</v>
      </c>
      <c r="G877" s="12" t="str">
        <f t="shared" ca="1" si="135"/>
        <v>12:10</v>
      </c>
      <c r="H877" s="12">
        <f t="shared" ca="1" si="136"/>
        <v>6.8055555555555536E-2</v>
      </c>
      <c r="I877" s="10" t="str">
        <f t="shared" ca="1" si="137"/>
        <v>Dinheiro</v>
      </c>
      <c r="J877" s="13">
        <f t="shared" ca="1" si="138"/>
        <v>24.499999999999993</v>
      </c>
      <c r="K877" s="10" t="str">
        <f t="shared" ca="1" si="139"/>
        <v>B3</v>
      </c>
      <c r="L877" s="10" t="s">
        <v>18</v>
      </c>
    </row>
    <row r="878" spans="2:12" x14ac:dyDescent="0.3">
      <c r="B878" s="10">
        <f t="shared" si="130"/>
        <v>871</v>
      </c>
      <c r="C878" s="11">
        <f t="shared" ca="1" si="131"/>
        <v>44286</v>
      </c>
      <c r="D878" s="10" t="str">
        <f t="shared" ca="1" si="132"/>
        <v>MOTO</v>
      </c>
      <c r="E878" s="10" t="str">
        <f t="shared" ca="1" si="133"/>
        <v>DGDO-1717</v>
      </c>
      <c r="F878" s="12" t="str">
        <f t="shared" ca="1" si="134"/>
        <v>08:11</v>
      </c>
      <c r="G878" s="12" t="str">
        <f t="shared" ca="1" si="135"/>
        <v>14:28</v>
      </c>
      <c r="H878" s="12">
        <f t="shared" ca="1" si="136"/>
        <v>0.26180555555555551</v>
      </c>
      <c r="I878" s="10" t="str">
        <f t="shared" ca="1" si="137"/>
        <v>Cartão</v>
      </c>
      <c r="J878" s="13">
        <f t="shared" ca="1" si="138"/>
        <v>56.54999999999999</v>
      </c>
      <c r="K878" s="10" t="str">
        <f t="shared" ca="1" si="139"/>
        <v>A4</v>
      </c>
      <c r="L878" s="10" t="s">
        <v>18</v>
      </c>
    </row>
    <row r="879" spans="2:12" x14ac:dyDescent="0.3">
      <c r="B879" s="10">
        <f t="shared" si="130"/>
        <v>872</v>
      </c>
      <c r="C879" s="11">
        <f t="shared" ca="1" si="131"/>
        <v>44274</v>
      </c>
      <c r="D879" s="10" t="str">
        <f t="shared" ca="1" si="132"/>
        <v>MOTO</v>
      </c>
      <c r="E879" s="10" t="str">
        <f t="shared" ca="1" si="133"/>
        <v>PDXN-8174</v>
      </c>
      <c r="F879" s="12" t="str">
        <f t="shared" ca="1" si="134"/>
        <v>06:21</v>
      </c>
      <c r="G879" s="12" t="str">
        <f t="shared" ca="1" si="135"/>
        <v>14:02</v>
      </c>
      <c r="H879" s="12">
        <f t="shared" ca="1" si="136"/>
        <v>0.32013888888888892</v>
      </c>
      <c r="I879" s="10" t="str">
        <f t="shared" ca="1" si="137"/>
        <v>Cartão</v>
      </c>
      <c r="J879" s="13">
        <f t="shared" ca="1" si="138"/>
        <v>69.150000000000006</v>
      </c>
      <c r="K879" s="10" t="str">
        <f t="shared" ca="1" si="139"/>
        <v>A4</v>
      </c>
      <c r="L879" s="10" t="s">
        <v>18</v>
      </c>
    </row>
    <row r="880" spans="2:12" x14ac:dyDescent="0.3">
      <c r="B880" s="10">
        <f t="shared" si="130"/>
        <v>873</v>
      </c>
      <c r="C880" s="11">
        <f t="shared" ca="1" si="131"/>
        <v>44446</v>
      </c>
      <c r="D880" s="10" t="str">
        <f t="shared" ca="1" si="132"/>
        <v>CARRO MÉDIO</v>
      </c>
      <c r="E880" s="10" t="str">
        <f t="shared" ca="1" si="133"/>
        <v>TWPM-1207</v>
      </c>
      <c r="F880" s="12" t="str">
        <f t="shared" ca="1" si="134"/>
        <v>11:02</v>
      </c>
      <c r="G880" s="12" t="str">
        <f t="shared" ca="1" si="135"/>
        <v>13:15</v>
      </c>
      <c r="H880" s="12">
        <f t="shared" ca="1" si="136"/>
        <v>9.2361111111111172E-2</v>
      </c>
      <c r="I880" s="10" t="str">
        <f t="shared" ca="1" si="137"/>
        <v>Cartão</v>
      </c>
      <c r="J880" s="13">
        <f t="shared" ca="1" si="138"/>
        <v>33.250000000000021</v>
      </c>
      <c r="K880" s="10" t="str">
        <f t="shared" ca="1" si="139"/>
        <v>C4</v>
      </c>
      <c r="L880" s="10" t="s">
        <v>18</v>
      </c>
    </row>
    <row r="881" spans="2:12" x14ac:dyDescent="0.3">
      <c r="B881" s="10">
        <f t="shared" si="130"/>
        <v>874</v>
      </c>
      <c r="C881" s="11">
        <f t="shared" ca="1" si="131"/>
        <v>44438</v>
      </c>
      <c r="D881" s="10" t="str">
        <f t="shared" ca="1" si="132"/>
        <v>CARRO GRANDE</v>
      </c>
      <c r="E881" s="10" t="str">
        <f t="shared" ca="1" si="133"/>
        <v>IYUK-4208</v>
      </c>
      <c r="F881" s="12" t="str">
        <f t="shared" ca="1" si="134"/>
        <v>08:56</v>
      </c>
      <c r="G881" s="12" t="str">
        <f t="shared" ca="1" si="135"/>
        <v>12:51</v>
      </c>
      <c r="H881" s="12">
        <f t="shared" ca="1" si="136"/>
        <v>0.16319444444444442</v>
      </c>
      <c r="I881" s="10" t="str">
        <f t="shared" ca="1" si="137"/>
        <v>Dinheiro</v>
      </c>
      <c r="J881" s="13">
        <f t="shared" ca="1" si="138"/>
        <v>78.333333333333314</v>
      </c>
      <c r="K881" s="10" t="str">
        <f t="shared" ca="1" si="139"/>
        <v>B4</v>
      </c>
      <c r="L881" s="10" t="s">
        <v>18</v>
      </c>
    </row>
    <row r="882" spans="2:12" x14ac:dyDescent="0.3">
      <c r="B882" s="10">
        <f t="shared" si="130"/>
        <v>875</v>
      </c>
      <c r="C882" s="11">
        <f t="shared" ca="1" si="131"/>
        <v>44463</v>
      </c>
      <c r="D882" s="10" t="str">
        <f t="shared" ca="1" si="132"/>
        <v>CARRO MÉDIO</v>
      </c>
      <c r="E882" s="10" t="str">
        <f t="shared" ca="1" si="133"/>
        <v>AOMB-4499</v>
      </c>
      <c r="F882" s="12" t="str">
        <f t="shared" ca="1" si="134"/>
        <v>10:16</v>
      </c>
      <c r="G882" s="12" t="str">
        <f t="shared" ca="1" si="135"/>
        <v>15:15</v>
      </c>
      <c r="H882" s="12">
        <f t="shared" ca="1" si="136"/>
        <v>0.20763888888888882</v>
      </c>
      <c r="I882" s="10" t="str">
        <f t="shared" ca="1" si="137"/>
        <v>Dinheiro</v>
      </c>
      <c r="J882" s="13">
        <f t="shared" ca="1" si="138"/>
        <v>74.749999999999972</v>
      </c>
      <c r="K882" s="10" t="str">
        <f t="shared" ca="1" si="139"/>
        <v>A3</v>
      </c>
      <c r="L882" s="10" t="s">
        <v>18</v>
      </c>
    </row>
    <row r="883" spans="2:12" x14ac:dyDescent="0.3">
      <c r="B883" s="10">
        <f t="shared" si="130"/>
        <v>876</v>
      </c>
      <c r="C883" s="11">
        <f t="shared" ca="1" si="131"/>
        <v>44416</v>
      </c>
      <c r="D883" s="10" t="str">
        <f t="shared" ca="1" si="132"/>
        <v>MOTO</v>
      </c>
      <c r="E883" s="10" t="str">
        <f t="shared" ca="1" si="133"/>
        <v>GHPA-2207</v>
      </c>
      <c r="F883" s="12" t="str">
        <f t="shared" ca="1" si="134"/>
        <v>06:34</v>
      </c>
      <c r="G883" s="12" t="str">
        <f t="shared" ca="1" si="135"/>
        <v>15:58</v>
      </c>
      <c r="H883" s="12">
        <f t="shared" ca="1" si="136"/>
        <v>0.39166666666666666</v>
      </c>
      <c r="I883" s="10" t="str">
        <f t="shared" ca="1" si="137"/>
        <v>Cartão</v>
      </c>
      <c r="J883" s="13">
        <f t="shared" ca="1" si="138"/>
        <v>84.600000000000009</v>
      </c>
      <c r="K883" s="10" t="str">
        <f t="shared" ca="1" si="139"/>
        <v>B1</v>
      </c>
      <c r="L883" s="10" t="s">
        <v>18</v>
      </c>
    </row>
    <row r="884" spans="2:12" x14ac:dyDescent="0.3">
      <c r="B884" s="10">
        <f t="shared" si="130"/>
        <v>877</v>
      </c>
      <c r="C884" s="11">
        <f t="shared" ca="1" si="131"/>
        <v>44293</v>
      </c>
      <c r="D884" s="10" t="str">
        <f t="shared" ca="1" si="132"/>
        <v>CARRO PEQUENO</v>
      </c>
      <c r="E884" s="10" t="str">
        <f t="shared" ca="1" si="133"/>
        <v>TECF-9215</v>
      </c>
      <c r="F884" s="12" t="str">
        <f t="shared" ca="1" si="134"/>
        <v>06:15</v>
      </c>
      <c r="G884" s="12" t="str">
        <f t="shared" ca="1" si="135"/>
        <v>14:38</v>
      </c>
      <c r="H884" s="12">
        <f t="shared" ca="1" si="136"/>
        <v>0.34930555555555548</v>
      </c>
      <c r="I884" s="10" t="str">
        <f t="shared" ca="1" si="137"/>
        <v>Dinheiro</v>
      </c>
      <c r="J884" s="13">
        <f t="shared" ca="1" si="138"/>
        <v>100.59999999999997</v>
      </c>
      <c r="K884" s="10" t="str">
        <f t="shared" ca="1" si="139"/>
        <v>A4</v>
      </c>
      <c r="L884" s="10" t="s">
        <v>18</v>
      </c>
    </row>
    <row r="885" spans="2:12" x14ac:dyDescent="0.3">
      <c r="B885" s="10">
        <f t="shared" si="130"/>
        <v>878</v>
      </c>
      <c r="C885" s="11">
        <f t="shared" ca="1" si="131"/>
        <v>44262</v>
      </c>
      <c r="D885" s="10" t="str">
        <f t="shared" ca="1" si="132"/>
        <v>CARRO PEQUENO</v>
      </c>
      <c r="E885" s="10" t="str">
        <f t="shared" ca="1" si="133"/>
        <v>XAIT-8447</v>
      </c>
      <c r="F885" s="12" t="str">
        <f t="shared" ca="1" si="134"/>
        <v>10:26</v>
      </c>
      <c r="G885" s="12" t="str">
        <f t="shared" ca="1" si="135"/>
        <v>13:27</v>
      </c>
      <c r="H885" s="12">
        <f t="shared" ca="1" si="136"/>
        <v>0.12569444444444444</v>
      </c>
      <c r="I885" s="10" t="str">
        <f t="shared" ca="1" si="137"/>
        <v>Dinheiro</v>
      </c>
      <c r="J885" s="13">
        <f t="shared" ca="1" si="138"/>
        <v>36.200000000000003</v>
      </c>
      <c r="K885" s="10" t="str">
        <f t="shared" ca="1" si="139"/>
        <v>B5</v>
      </c>
      <c r="L885" s="10" t="s">
        <v>18</v>
      </c>
    </row>
    <row r="886" spans="2:12" x14ac:dyDescent="0.3">
      <c r="B886" s="10">
        <f t="shared" si="130"/>
        <v>879</v>
      </c>
      <c r="C886" s="11">
        <f t="shared" ca="1" si="131"/>
        <v>44209</v>
      </c>
      <c r="D886" s="10" t="str">
        <f t="shared" ca="1" si="132"/>
        <v>CARRO MÉDIO</v>
      </c>
      <c r="E886" s="10" t="str">
        <f t="shared" ca="1" si="133"/>
        <v>HIFG-2923</v>
      </c>
      <c r="F886" s="12" t="str">
        <f t="shared" ca="1" si="134"/>
        <v>07:16</v>
      </c>
      <c r="G886" s="12" t="str">
        <f t="shared" ca="1" si="135"/>
        <v>14:24</v>
      </c>
      <c r="H886" s="12">
        <f t="shared" ca="1" si="136"/>
        <v>0.29722222222222222</v>
      </c>
      <c r="I886" s="10" t="str">
        <f t="shared" ca="1" si="137"/>
        <v>Dinheiro</v>
      </c>
      <c r="J886" s="13">
        <f t="shared" ca="1" si="138"/>
        <v>107</v>
      </c>
      <c r="K886" s="10" t="str">
        <f t="shared" ca="1" si="139"/>
        <v>A2</v>
      </c>
      <c r="L886" s="10" t="s">
        <v>18</v>
      </c>
    </row>
    <row r="887" spans="2:12" x14ac:dyDescent="0.3">
      <c r="B887" s="10">
        <f t="shared" si="130"/>
        <v>880</v>
      </c>
      <c r="C887" s="11">
        <f t="shared" ca="1" si="131"/>
        <v>44288</v>
      </c>
      <c r="D887" s="10" t="str">
        <f t="shared" ca="1" si="132"/>
        <v>CARRO GRANDE</v>
      </c>
      <c r="E887" s="10" t="str">
        <f t="shared" ca="1" si="133"/>
        <v>QSPQ-3648</v>
      </c>
      <c r="F887" s="12" t="str">
        <f t="shared" ca="1" si="134"/>
        <v>07:19</v>
      </c>
      <c r="G887" s="12" t="str">
        <f t="shared" ca="1" si="135"/>
        <v>14:11</v>
      </c>
      <c r="H887" s="12">
        <f t="shared" ca="1" si="136"/>
        <v>0.28611111111111115</v>
      </c>
      <c r="I887" s="10" t="str">
        <f t="shared" ca="1" si="137"/>
        <v>Dinheiro</v>
      </c>
      <c r="J887" s="13">
        <f t="shared" ca="1" si="138"/>
        <v>137.33333333333334</v>
      </c>
      <c r="K887" s="10" t="str">
        <f t="shared" ca="1" si="139"/>
        <v>C3</v>
      </c>
      <c r="L887" s="10" t="s">
        <v>18</v>
      </c>
    </row>
    <row r="888" spans="2:12" x14ac:dyDescent="0.3">
      <c r="B888" s="10">
        <f t="shared" si="130"/>
        <v>881</v>
      </c>
      <c r="C888" s="11">
        <f t="shared" ca="1" si="131"/>
        <v>44461</v>
      </c>
      <c r="D888" s="10" t="str">
        <f t="shared" ca="1" si="132"/>
        <v>CARRO PEQUENO</v>
      </c>
      <c r="E888" s="10" t="str">
        <f t="shared" ca="1" si="133"/>
        <v>SLMU-9017</v>
      </c>
      <c r="F888" s="12" t="str">
        <f t="shared" ca="1" si="134"/>
        <v>09:42</v>
      </c>
      <c r="G888" s="12" t="str">
        <f t="shared" ca="1" si="135"/>
        <v>15:52</v>
      </c>
      <c r="H888" s="12">
        <f t="shared" ca="1" si="136"/>
        <v>0.25694444444444448</v>
      </c>
      <c r="I888" s="10" t="str">
        <f t="shared" ca="1" si="137"/>
        <v>Dinheiro</v>
      </c>
      <c r="J888" s="13">
        <f t="shared" ca="1" si="138"/>
        <v>74.000000000000014</v>
      </c>
      <c r="K888" s="10" t="str">
        <f t="shared" ca="1" si="139"/>
        <v>A3</v>
      </c>
      <c r="L888" s="10" t="s">
        <v>18</v>
      </c>
    </row>
    <row r="889" spans="2:12" x14ac:dyDescent="0.3">
      <c r="B889" s="10">
        <f t="shared" si="130"/>
        <v>882</v>
      </c>
      <c r="C889" s="11">
        <f t="shared" ca="1" si="131"/>
        <v>44377</v>
      </c>
      <c r="D889" s="10" t="str">
        <f t="shared" ca="1" si="132"/>
        <v>CARRO GRANDE</v>
      </c>
      <c r="E889" s="10" t="str">
        <f t="shared" ca="1" si="133"/>
        <v>OSTM-8069</v>
      </c>
      <c r="F889" s="12" t="str">
        <f t="shared" ca="1" si="134"/>
        <v>11:05</v>
      </c>
      <c r="G889" s="12" t="str">
        <f t="shared" ca="1" si="135"/>
        <v>15:11</v>
      </c>
      <c r="H889" s="12">
        <f t="shared" ca="1" si="136"/>
        <v>0.17083333333333328</v>
      </c>
      <c r="I889" s="10" t="str">
        <f t="shared" ca="1" si="137"/>
        <v>Cartão</v>
      </c>
      <c r="J889" s="13">
        <f t="shared" ca="1" si="138"/>
        <v>81.999999999999972</v>
      </c>
      <c r="K889" s="10" t="str">
        <f t="shared" ca="1" si="139"/>
        <v>C1</v>
      </c>
      <c r="L889" s="10" t="s">
        <v>18</v>
      </c>
    </row>
    <row r="890" spans="2:12" x14ac:dyDescent="0.3">
      <c r="B890" s="10">
        <f t="shared" si="130"/>
        <v>883</v>
      </c>
      <c r="C890" s="11">
        <f t="shared" ca="1" si="131"/>
        <v>44425</v>
      </c>
      <c r="D890" s="10" t="str">
        <f t="shared" ca="1" si="132"/>
        <v>CARRO MÉDIO</v>
      </c>
      <c r="E890" s="10" t="str">
        <f t="shared" ca="1" si="133"/>
        <v>XQUB-6069</v>
      </c>
      <c r="F890" s="12" t="str">
        <f t="shared" ca="1" si="134"/>
        <v>09:05</v>
      </c>
      <c r="G890" s="12" t="str">
        <f t="shared" ca="1" si="135"/>
        <v>14:42</v>
      </c>
      <c r="H890" s="12">
        <f t="shared" ca="1" si="136"/>
        <v>0.23402777777777767</v>
      </c>
      <c r="I890" s="10" t="str">
        <f t="shared" ca="1" si="137"/>
        <v>Dinheiro</v>
      </c>
      <c r="J890" s="13">
        <f t="shared" ca="1" si="138"/>
        <v>84.249999999999957</v>
      </c>
      <c r="K890" s="10" t="str">
        <f t="shared" ca="1" si="139"/>
        <v>A5</v>
      </c>
      <c r="L890" s="10" t="s">
        <v>18</v>
      </c>
    </row>
    <row r="891" spans="2:12" x14ac:dyDescent="0.3">
      <c r="B891" s="10">
        <f t="shared" si="130"/>
        <v>884</v>
      </c>
      <c r="C891" s="11">
        <f t="shared" ca="1" si="131"/>
        <v>44293</v>
      </c>
      <c r="D891" s="10" t="str">
        <f t="shared" ca="1" si="132"/>
        <v>CARRO MÉDIO</v>
      </c>
      <c r="E891" s="10" t="str">
        <f t="shared" ca="1" si="133"/>
        <v>JVPK-8443</v>
      </c>
      <c r="F891" s="12" t="str">
        <f t="shared" ca="1" si="134"/>
        <v>11:05</v>
      </c>
      <c r="G891" s="12" t="str">
        <f t="shared" ca="1" si="135"/>
        <v>13:42</v>
      </c>
      <c r="H891" s="12">
        <f t="shared" ca="1" si="136"/>
        <v>0.10902777777777772</v>
      </c>
      <c r="I891" s="10" t="str">
        <f t="shared" ca="1" si="137"/>
        <v>Cartão</v>
      </c>
      <c r="J891" s="13">
        <f t="shared" ca="1" si="138"/>
        <v>39.249999999999979</v>
      </c>
      <c r="K891" s="10" t="str">
        <f t="shared" ca="1" si="139"/>
        <v>B5</v>
      </c>
      <c r="L891" s="10" t="s">
        <v>18</v>
      </c>
    </row>
    <row r="892" spans="2:12" x14ac:dyDescent="0.3">
      <c r="B892" s="10">
        <f t="shared" si="130"/>
        <v>885</v>
      </c>
      <c r="C892" s="11">
        <f t="shared" ca="1" si="131"/>
        <v>44294</v>
      </c>
      <c r="D892" s="10" t="str">
        <f t="shared" ca="1" si="132"/>
        <v>CARRO PEQUENO</v>
      </c>
      <c r="E892" s="10" t="str">
        <f t="shared" ca="1" si="133"/>
        <v>FDPS-2914</v>
      </c>
      <c r="F892" s="12" t="str">
        <f t="shared" ca="1" si="134"/>
        <v>07:20</v>
      </c>
      <c r="G892" s="12" t="str">
        <f t="shared" ca="1" si="135"/>
        <v>13:36</v>
      </c>
      <c r="H892" s="12">
        <f t="shared" ca="1" si="136"/>
        <v>0.26111111111111113</v>
      </c>
      <c r="I892" s="10" t="str">
        <f t="shared" ca="1" si="137"/>
        <v>Dinheiro</v>
      </c>
      <c r="J892" s="13">
        <f t="shared" ca="1" si="138"/>
        <v>75.200000000000017</v>
      </c>
      <c r="K892" s="10" t="str">
        <f t="shared" ca="1" si="139"/>
        <v>B3</v>
      </c>
      <c r="L892" s="10" t="s">
        <v>18</v>
      </c>
    </row>
    <row r="893" spans="2:12" x14ac:dyDescent="0.3">
      <c r="B893" s="10">
        <f t="shared" si="130"/>
        <v>886</v>
      </c>
      <c r="C893" s="11">
        <f t="shared" ca="1" si="131"/>
        <v>44305</v>
      </c>
      <c r="D893" s="10" t="str">
        <f t="shared" ca="1" si="132"/>
        <v>MOTO</v>
      </c>
      <c r="E893" s="10" t="str">
        <f t="shared" ca="1" si="133"/>
        <v>QYHS-9696</v>
      </c>
      <c r="F893" s="12" t="str">
        <f t="shared" ca="1" si="134"/>
        <v>08:25</v>
      </c>
      <c r="G893" s="12" t="str">
        <f t="shared" ca="1" si="135"/>
        <v>12:54</v>
      </c>
      <c r="H893" s="12">
        <f t="shared" ca="1" si="136"/>
        <v>0.18680555555555556</v>
      </c>
      <c r="I893" s="10" t="str">
        <f t="shared" ca="1" si="137"/>
        <v>Dinheiro</v>
      </c>
      <c r="J893" s="13">
        <f t="shared" ca="1" si="138"/>
        <v>40.35</v>
      </c>
      <c r="K893" s="10" t="str">
        <f t="shared" ca="1" si="139"/>
        <v>B1</v>
      </c>
      <c r="L893" s="10" t="s">
        <v>18</v>
      </c>
    </row>
    <row r="894" spans="2:12" x14ac:dyDescent="0.3">
      <c r="B894" s="10">
        <f t="shared" si="130"/>
        <v>887</v>
      </c>
      <c r="C894" s="11">
        <f t="shared" ca="1" si="131"/>
        <v>44450</v>
      </c>
      <c r="D894" s="10" t="str">
        <f t="shared" ca="1" si="132"/>
        <v>CARRO PEQUENO</v>
      </c>
      <c r="E894" s="10" t="str">
        <f t="shared" ca="1" si="133"/>
        <v>BRLU-1948</v>
      </c>
      <c r="F894" s="12" t="str">
        <f t="shared" ca="1" si="134"/>
        <v>11:57</v>
      </c>
      <c r="G894" s="12" t="str">
        <f t="shared" ca="1" si="135"/>
        <v>14:03</v>
      </c>
      <c r="H894" s="12">
        <f t="shared" ca="1" si="136"/>
        <v>8.7500000000000078E-2</v>
      </c>
      <c r="I894" s="10" t="str">
        <f t="shared" ca="1" si="137"/>
        <v>Cartão</v>
      </c>
      <c r="J894" s="13">
        <f t="shared" ca="1" si="138"/>
        <v>25.200000000000024</v>
      </c>
      <c r="K894" s="10" t="str">
        <f t="shared" ca="1" si="139"/>
        <v>A1</v>
      </c>
      <c r="L894" s="10" t="s">
        <v>18</v>
      </c>
    </row>
    <row r="895" spans="2:12" x14ac:dyDescent="0.3">
      <c r="B895" s="10">
        <f t="shared" si="130"/>
        <v>888</v>
      </c>
      <c r="C895" s="11">
        <f t="shared" ca="1" si="131"/>
        <v>44334</v>
      </c>
      <c r="D895" s="10" t="str">
        <f t="shared" ca="1" si="132"/>
        <v>CARRO PEQUENO</v>
      </c>
      <c r="E895" s="10" t="str">
        <f t="shared" ca="1" si="133"/>
        <v>CTZQ-2019</v>
      </c>
      <c r="F895" s="12" t="str">
        <f t="shared" ca="1" si="134"/>
        <v>10:11</v>
      </c>
      <c r="G895" s="12" t="str">
        <f t="shared" ca="1" si="135"/>
        <v>13:17</v>
      </c>
      <c r="H895" s="12">
        <f t="shared" ca="1" si="136"/>
        <v>0.12916666666666671</v>
      </c>
      <c r="I895" s="10" t="str">
        <f t="shared" ca="1" si="137"/>
        <v>Dinheiro</v>
      </c>
      <c r="J895" s="13">
        <f t="shared" ca="1" si="138"/>
        <v>37.20000000000001</v>
      </c>
      <c r="K895" s="10" t="str">
        <f t="shared" ca="1" si="139"/>
        <v>B5</v>
      </c>
      <c r="L895" s="10" t="s">
        <v>18</v>
      </c>
    </row>
    <row r="896" spans="2:12" x14ac:dyDescent="0.3">
      <c r="B896" s="10">
        <f t="shared" si="130"/>
        <v>889</v>
      </c>
      <c r="C896" s="11">
        <f t="shared" ca="1" si="131"/>
        <v>44249</v>
      </c>
      <c r="D896" s="10" t="str">
        <f t="shared" ca="1" si="132"/>
        <v>CARRO GRANDE</v>
      </c>
      <c r="E896" s="10" t="str">
        <f t="shared" ca="1" si="133"/>
        <v>TNFN-2821</v>
      </c>
      <c r="F896" s="12" t="str">
        <f t="shared" ca="1" si="134"/>
        <v>07:25</v>
      </c>
      <c r="G896" s="12" t="str">
        <f t="shared" ca="1" si="135"/>
        <v>12:35</v>
      </c>
      <c r="H896" s="12">
        <f t="shared" ca="1" si="136"/>
        <v>0.21527777777777779</v>
      </c>
      <c r="I896" s="10" t="str">
        <f t="shared" ca="1" si="137"/>
        <v>Dinheiro</v>
      </c>
      <c r="J896" s="13">
        <f t="shared" ca="1" si="138"/>
        <v>103.33333333333334</v>
      </c>
      <c r="K896" s="10" t="str">
        <f t="shared" ca="1" si="139"/>
        <v>A5</v>
      </c>
      <c r="L896" s="10" t="s">
        <v>18</v>
      </c>
    </row>
    <row r="897" spans="2:12" x14ac:dyDescent="0.3">
      <c r="B897" s="10">
        <f t="shared" si="130"/>
        <v>890</v>
      </c>
      <c r="C897" s="11">
        <f t="shared" ca="1" si="131"/>
        <v>44244</v>
      </c>
      <c r="D897" s="10" t="str">
        <f t="shared" ca="1" si="132"/>
        <v>CARRO PEQUENO</v>
      </c>
      <c r="E897" s="10" t="str">
        <f t="shared" ca="1" si="133"/>
        <v>XNVK-8459</v>
      </c>
      <c r="F897" s="12" t="str">
        <f t="shared" ca="1" si="134"/>
        <v>09:42</v>
      </c>
      <c r="G897" s="12" t="str">
        <f t="shared" ca="1" si="135"/>
        <v>13:30</v>
      </c>
      <c r="H897" s="12">
        <f t="shared" ca="1" si="136"/>
        <v>0.15833333333333338</v>
      </c>
      <c r="I897" s="10" t="str">
        <f t="shared" ca="1" si="137"/>
        <v>Dinheiro</v>
      </c>
      <c r="J897" s="13">
        <f t="shared" ca="1" si="138"/>
        <v>45.600000000000016</v>
      </c>
      <c r="K897" s="10" t="str">
        <f t="shared" ca="1" si="139"/>
        <v>A4</v>
      </c>
      <c r="L897" s="10" t="s">
        <v>18</v>
      </c>
    </row>
    <row r="898" spans="2:12" x14ac:dyDescent="0.3">
      <c r="B898" s="10">
        <f t="shared" si="130"/>
        <v>891</v>
      </c>
      <c r="C898" s="11">
        <f t="shared" ca="1" si="131"/>
        <v>44467</v>
      </c>
      <c r="D898" s="10" t="str">
        <f t="shared" ca="1" si="132"/>
        <v>CARRO GRANDE</v>
      </c>
      <c r="E898" s="10" t="str">
        <f t="shared" ca="1" si="133"/>
        <v>BYLS-9532</v>
      </c>
      <c r="F898" s="12" t="str">
        <f t="shared" ca="1" si="134"/>
        <v>09:50</v>
      </c>
      <c r="G898" s="12" t="str">
        <f t="shared" ca="1" si="135"/>
        <v>13:25</v>
      </c>
      <c r="H898" s="12">
        <f t="shared" ca="1" si="136"/>
        <v>0.14930555555555552</v>
      </c>
      <c r="I898" s="10" t="str">
        <f t="shared" ca="1" si="137"/>
        <v>Dinheiro</v>
      </c>
      <c r="J898" s="13">
        <f t="shared" ca="1" si="138"/>
        <v>71.666666666666657</v>
      </c>
      <c r="K898" s="10" t="str">
        <f t="shared" ca="1" si="139"/>
        <v>A4</v>
      </c>
      <c r="L898" s="10" t="s">
        <v>18</v>
      </c>
    </row>
    <row r="899" spans="2:12" x14ac:dyDescent="0.3">
      <c r="B899" s="10">
        <f t="shared" si="130"/>
        <v>892</v>
      </c>
      <c r="C899" s="11">
        <f t="shared" ca="1" si="131"/>
        <v>44207</v>
      </c>
      <c r="D899" s="10" t="str">
        <f t="shared" ca="1" si="132"/>
        <v>CARRO PEQUENO</v>
      </c>
      <c r="E899" s="10" t="str">
        <f t="shared" ca="1" si="133"/>
        <v>ULWY-5821</v>
      </c>
      <c r="F899" s="12" t="str">
        <f t="shared" ca="1" si="134"/>
        <v>10:28</v>
      </c>
      <c r="G899" s="12" t="str">
        <f t="shared" ca="1" si="135"/>
        <v>14:03</v>
      </c>
      <c r="H899" s="12">
        <f t="shared" ca="1" si="136"/>
        <v>0.14930555555555558</v>
      </c>
      <c r="I899" s="10" t="str">
        <f t="shared" ca="1" si="137"/>
        <v>Cartão</v>
      </c>
      <c r="J899" s="13">
        <f t="shared" ca="1" si="138"/>
        <v>43.000000000000007</v>
      </c>
      <c r="K899" s="10" t="str">
        <f t="shared" ca="1" si="139"/>
        <v>B1</v>
      </c>
      <c r="L899" s="10" t="s">
        <v>18</v>
      </c>
    </row>
    <row r="900" spans="2:12" x14ac:dyDescent="0.3">
      <c r="B900" s="10">
        <f t="shared" si="130"/>
        <v>893</v>
      </c>
      <c r="C900" s="11">
        <f t="shared" ca="1" si="131"/>
        <v>44292</v>
      </c>
      <c r="D900" s="10" t="str">
        <f t="shared" ca="1" si="132"/>
        <v>CARRO PEQUENO</v>
      </c>
      <c r="E900" s="10" t="str">
        <f t="shared" ca="1" si="133"/>
        <v>FJBI-6470</v>
      </c>
      <c r="F900" s="12" t="str">
        <f t="shared" ca="1" si="134"/>
        <v>08:11</v>
      </c>
      <c r="G900" s="12" t="str">
        <f t="shared" ca="1" si="135"/>
        <v>14:05</v>
      </c>
      <c r="H900" s="12">
        <f t="shared" ca="1" si="136"/>
        <v>0.24583333333333335</v>
      </c>
      <c r="I900" s="10" t="str">
        <f t="shared" ca="1" si="137"/>
        <v>Dinheiro</v>
      </c>
      <c r="J900" s="13">
        <f t="shared" ca="1" si="138"/>
        <v>70.800000000000011</v>
      </c>
      <c r="K900" s="10" t="str">
        <f t="shared" ca="1" si="139"/>
        <v>B1</v>
      </c>
      <c r="L900" s="10" t="s">
        <v>18</v>
      </c>
    </row>
    <row r="901" spans="2:12" x14ac:dyDescent="0.3">
      <c r="B901" s="10">
        <f t="shared" si="130"/>
        <v>894</v>
      </c>
      <c r="C901" s="11">
        <f t="shared" ca="1" si="131"/>
        <v>44418</v>
      </c>
      <c r="D901" s="10" t="str">
        <f t="shared" ca="1" si="132"/>
        <v>MOTO</v>
      </c>
      <c r="E901" s="10" t="str">
        <f t="shared" ca="1" si="133"/>
        <v>XTGA-7299</v>
      </c>
      <c r="F901" s="12" t="str">
        <f t="shared" ca="1" si="134"/>
        <v>08:17</v>
      </c>
      <c r="G901" s="12" t="str">
        <f t="shared" ca="1" si="135"/>
        <v>12:45</v>
      </c>
      <c r="H901" s="12">
        <f t="shared" ca="1" si="136"/>
        <v>0.18611111111111112</v>
      </c>
      <c r="I901" s="10" t="str">
        <f t="shared" ca="1" si="137"/>
        <v>Dinheiro</v>
      </c>
      <c r="J901" s="13">
        <f t="shared" ca="1" si="138"/>
        <v>40.200000000000003</v>
      </c>
      <c r="K901" s="10" t="str">
        <f t="shared" ca="1" si="139"/>
        <v>A2</v>
      </c>
      <c r="L901" s="10" t="s">
        <v>18</v>
      </c>
    </row>
    <row r="902" spans="2:12" x14ac:dyDescent="0.3">
      <c r="B902" s="10">
        <f t="shared" si="130"/>
        <v>895</v>
      </c>
      <c r="C902" s="11">
        <f t="shared" ca="1" si="131"/>
        <v>44377</v>
      </c>
      <c r="D902" s="10" t="str">
        <f t="shared" ca="1" si="132"/>
        <v>CARRO GRANDE</v>
      </c>
      <c r="E902" s="10" t="str">
        <f t="shared" ca="1" si="133"/>
        <v>KNNQ-9618</v>
      </c>
      <c r="F902" s="12" t="str">
        <f t="shared" ca="1" si="134"/>
        <v>10:25</v>
      </c>
      <c r="G902" s="12" t="str">
        <f t="shared" ca="1" si="135"/>
        <v>14:48</v>
      </c>
      <c r="H902" s="12">
        <f t="shared" ca="1" si="136"/>
        <v>0.18263888888888896</v>
      </c>
      <c r="I902" s="10" t="str">
        <f t="shared" ca="1" si="137"/>
        <v>Dinheiro</v>
      </c>
      <c r="J902" s="13">
        <f t="shared" ca="1" si="138"/>
        <v>87.666666666666686</v>
      </c>
      <c r="K902" s="10" t="str">
        <f t="shared" ca="1" si="139"/>
        <v>C1</v>
      </c>
      <c r="L902" s="10" t="s">
        <v>18</v>
      </c>
    </row>
    <row r="903" spans="2:12" x14ac:dyDescent="0.3">
      <c r="B903" s="10">
        <f t="shared" si="130"/>
        <v>896</v>
      </c>
      <c r="C903" s="11">
        <f t="shared" ca="1" si="131"/>
        <v>44245</v>
      </c>
      <c r="D903" s="10" t="str">
        <f t="shared" ca="1" si="132"/>
        <v>CARRO GRANDE</v>
      </c>
      <c r="E903" s="10" t="str">
        <f t="shared" ca="1" si="133"/>
        <v>DZTO-7005</v>
      </c>
      <c r="F903" s="12" t="str">
        <f t="shared" ca="1" si="134"/>
        <v>09:26</v>
      </c>
      <c r="G903" s="12" t="str">
        <f t="shared" ca="1" si="135"/>
        <v>12:41</v>
      </c>
      <c r="H903" s="12">
        <f t="shared" ca="1" si="136"/>
        <v>0.13541666666666669</v>
      </c>
      <c r="I903" s="10" t="str">
        <f t="shared" ca="1" si="137"/>
        <v>Dinheiro</v>
      </c>
      <c r="J903" s="13">
        <f t="shared" ca="1" si="138"/>
        <v>65.000000000000014</v>
      </c>
      <c r="K903" s="10" t="str">
        <f t="shared" ca="1" si="139"/>
        <v>B5</v>
      </c>
      <c r="L903" s="10" t="s">
        <v>18</v>
      </c>
    </row>
    <row r="904" spans="2:12" x14ac:dyDescent="0.3">
      <c r="B904" s="10">
        <f t="shared" si="130"/>
        <v>897</v>
      </c>
      <c r="C904" s="11">
        <f t="shared" ca="1" si="131"/>
        <v>44378</v>
      </c>
      <c r="D904" s="10" t="str">
        <f t="shared" ca="1" si="132"/>
        <v>MOTO</v>
      </c>
      <c r="E904" s="10" t="str">
        <f t="shared" ca="1" si="133"/>
        <v>FQAY-4410</v>
      </c>
      <c r="F904" s="12" t="str">
        <f t="shared" ca="1" si="134"/>
        <v>08:15</v>
      </c>
      <c r="G904" s="12" t="str">
        <f t="shared" ca="1" si="135"/>
        <v>13:05</v>
      </c>
      <c r="H904" s="12">
        <f t="shared" ca="1" si="136"/>
        <v>0.20138888888888895</v>
      </c>
      <c r="I904" s="10" t="str">
        <f t="shared" ca="1" si="137"/>
        <v>Cartão</v>
      </c>
      <c r="J904" s="13">
        <f t="shared" ca="1" si="138"/>
        <v>43.500000000000014</v>
      </c>
      <c r="K904" s="10" t="str">
        <f t="shared" ca="1" si="139"/>
        <v>A5</v>
      </c>
      <c r="L904" s="10" t="s">
        <v>18</v>
      </c>
    </row>
    <row r="905" spans="2:12" x14ac:dyDescent="0.3">
      <c r="B905" s="10">
        <f t="shared" ref="B905:B968" si="140">ROW(A898)</f>
        <v>898</v>
      </c>
      <c r="C905" s="11">
        <f t="shared" ref="C905:C968" ca="1" si="141">DATE(2021,RANDBETWEEN(1,9),RANDBETWEEN(1,31))</f>
        <v>44245</v>
      </c>
      <c r="D905" s="10" t="str">
        <f t="shared" ref="D905:D968" ca="1" si="142">CHOOSE(RANDBETWEEN(1,4),$D$2,$D$3,$D$4,$D$5)</f>
        <v>CARRO PEQUENO</v>
      </c>
      <c r="E905" s="10" t="str">
        <f t="shared" ref="E905:E968" ca="1" si="143">CHAR(RANDBETWEEN(65,90))&amp;CHAR(RANDBETWEEN(65,90))&amp;CHAR(RANDBETWEEN(65,90))&amp;CHAR(RANDBETWEEN(65,90))&amp;"-"&amp;RANDBETWEEN(1111,9999)</f>
        <v>ZJYL-7987</v>
      </c>
      <c r="F905" s="12" t="str">
        <f t="shared" ref="F905:F968" ca="1" si="144">TEXT(RANDBETWEEN(6,11)&amp;":"&amp;RANDBETWEEN(1,59),"HH:MM")</f>
        <v>09:46</v>
      </c>
      <c r="G905" s="12" t="str">
        <f t="shared" ref="G905:G968" ca="1" si="145">TEXT(RANDBETWEEN(12,15)&amp;":"&amp;RANDBETWEEN(1,59),"HH:MM")</f>
        <v>15:29</v>
      </c>
      <c r="H905" s="12">
        <f t="shared" ref="H905:H968" ca="1" si="146">G905-F905</f>
        <v>0.23819444444444432</v>
      </c>
      <c r="I905" s="10" t="str">
        <f t="shared" ref="I905:I968" ca="1" si="147">CHOOSE(RANDBETWEEN(1,2),"Cartão","Dinheiro")</f>
        <v>Dinheiro</v>
      </c>
      <c r="J905" s="13">
        <f t="shared" ref="J905:J968" ca="1" si="148">H905*24*IF(D905=$D$2,$E$2,IF(D905=$D$3,$E$3,IF(D905=$D$4,$E$4,IF(D905=$D$5,$E$5))))</f>
        <v>68.599999999999966</v>
      </c>
      <c r="K905" s="10" t="str">
        <f t="shared" ref="K905:K968" ca="1" si="149">CHOOSE(RANDBETWEEN(1,15),"A1","A2","A3","A4","A5","B1","B2","B3","B4","B5","C1","C2","C3","C4","C5")</f>
        <v>B3</v>
      </c>
      <c r="L905" s="10" t="s">
        <v>18</v>
      </c>
    </row>
    <row r="906" spans="2:12" x14ac:dyDescent="0.3">
      <c r="B906" s="10">
        <f t="shared" si="140"/>
        <v>899</v>
      </c>
      <c r="C906" s="11">
        <f t="shared" ca="1" si="141"/>
        <v>44389</v>
      </c>
      <c r="D906" s="10" t="str">
        <f t="shared" ca="1" si="142"/>
        <v>CARRO MÉDIO</v>
      </c>
      <c r="E906" s="10" t="str">
        <f t="shared" ca="1" si="143"/>
        <v>WCSV-2594</v>
      </c>
      <c r="F906" s="12" t="str">
        <f t="shared" ca="1" si="144"/>
        <v>11:04</v>
      </c>
      <c r="G906" s="12" t="str">
        <f t="shared" ca="1" si="145"/>
        <v>14:07</v>
      </c>
      <c r="H906" s="12">
        <f t="shared" ca="1" si="146"/>
        <v>0.12708333333333338</v>
      </c>
      <c r="I906" s="10" t="str">
        <f t="shared" ca="1" si="147"/>
        <v>Cartão</v>
      </c>
      <c r="J906" s="13">
        <f t="shared" ca="1" si="148"/>
        <v>45.750000000000014</v>
      </c>
      <c r="K906" s="10" t="str">
        <f t="shared" ca="1" si="149"/>
        <v>A3</v>
      </c>
      <c r="L906" s="10" t="s">
        <v>18</v>
      </c>
    </row>
    <row r="907" spans="2:12" x14ac:dyDescent="0.3">
      <c r="B907" s="10">
        <f t="shared" si="140"/>
        <v>900</v>
      </c>
      <c r="C907" s="11">
        <f t="shared" ca="1" si="141"/>
        <v>44448</v>
      </c>
      <c r="D907" s="10" t="str">
        <f t="shared" ca="1" si="142"/>
        <v>MOTO</v>
      </c>
      <c r="E907" s="10" t="str">
        <f t="shared" ca="1" si="143"/>
        <v>RLTX-5581</v>
      </c>
      <c r="F907" s="12" t="str">
        <f t="shared" ca="1" si="144"/>
        <v>11:35</v>
      </c>
      <c r="G907" s="12" t="str">
        <f t="shared" ca="1" si="145"/>
        <v>13:05</v>
      </c>
      <c r="H907" s="12">
        <f t="shared" ca="1" si="146"/>
        <v>6.2500000000000056E-2</v>
      </c>
      <c r="I907" s="10" t="str">
        <f t="shared" ca="1" si="147"/>
        <v>Cartão</v>
      </c>
      <c r="J907" s="13">
        <f t="shared" ca="1" si="148"/>
        <v>13.500000000000012</v>
      </c>
      <c r="K907" s="10" t="str">
        <f t="shared" ca="1" si="149"/>
        <v>B5</v>
      </c>
      <c r="L907" s="10" t="s">
        <v>18</v>
      </c>
    </row>
    <row r="908" spans="2:12" x14ac:dyDescent="0.3">
      <c r="B908" s="10">
        <f t="shared" si="140"/>
        <v>901</v>
      </c>
      <c r="C908" s="11">
        <f t="shared" ca="1" si="141"/>
        <v>44392</v>
      </c>
      <c r="D908" s="10" t="str">
        <f t="shared" ca="1" si="142"/>
        <v>CARRO MÉDIO</v>
      </c>
      <c r="E908" s="10" t="str">
        <f t="shared" ca="1" si="143"/>
        <v>UCLJ-7948</v>
      </c>
      <c r="F908" s="12" t="str">
        <f t="shared" ca="1" si="144"/>
        <v>09:07</v>
      </c>
      <c r="G908" s="12" t="str">
        <f t="shared" ca="1" si="145"/>
        <v>13:55</v>
      </c>
      <c r="H908" s="12">
        <f t="shared" ca="1" si="146"/>
        <v>0.1999999999999999</v>
      </c>
      <c r="I908" s="10" t="str">
        <f t="shared" ca="1" si="147"/>
        <v>Cartão</v>
      </c>
      <c r="J908" s="13">
        <f t="shared" ca="1" si="148"/>
        <v>71.999999999999957</v>
      </c>
      <c r="K908" s="10" t="str">
        <f t="shared" ca="1" si="149"/>
        <v>C2</v>
      </c>
      <c r="L908" s="10" t="s">
        <v>18</v>
      </c>
    </row>
    <row r="909" spans="2:12" x14ac:dyDescent="0.3">
      <c r="B909" s="10">
        <f t="shared" si="140"/>
        <v>902</v>
      </c>
      <c r="C909" s="11">
        <f t="shared" ca="1" si="141"/>
        <v>44412</v>
      </c>
      <c r="D909" s="10" t="str">
        <f t="shared" ca="1" si="142"/>
        <v>CARRO PEQUENO</v>
      </c>
      <c r="E909" s="10" t="str">
        <f t="shared" ca="1" si="143"/>
        <v>PJWG-8212</v>
      </c>
      <c r="F909" s="12" t="str">
        <f t="shared" ca="1" si="144"/>
        <v>11:01</v>
      </c>
      <c r="G909" s="12" t="str">
        <f t="shared" ca="1" si="145"/>
        <v>12:35</v>
      </c>
      <c r="H909" s="12">
        <f t="shared" ca="1" si="146"/>
        <v>6.5277777777777768E-2</v>
      </c>
      <c r="I909" s="10" t="str">
        <f t="shared" ca="1" si="147"/>
        <v>Dinheiro</v>
      </c>
      <c r="J909" s="13">
        <f t="shared" ca="1" si="148"/>
        <v>18.799999999999997</v>
      </c>
      <c r="K909" s="10" t="str">
        <f t="shared" ca="1" si="149"/>
        <v>B5</v>
      </c>
      <c r="L909" s="10" t="s">
        <v>18</v>
      </c>
    </row>
    <row r="910" spans="2:12" x14ac:dyDescent="0.3">
      <c r="B910" s="10">
        <f t="shared" si="140"/>
        <v>903</v>
      </c>
      <c r="C910" s="11">
        <f t="shared" ca="1" si="141"/>
        <v>44438</v>
      </c>
      <c r="D910" s="10" t="str">
        <f t="shared" ca="1" si="142"/>
        <v>CARRO GRANDE</v>
      </c>
      <c r="E910" s="10" t="str">
        <f t="shared" ca="1" si="143"/>
        <v>ZRQH-6597</v>
      </c>
      <c r="F910" s="12" t="str">
        <f t="shared" ca="1" si="144"/>
        <v>08:55</v>
      </c>
      <c r="G910" s="12" t="str">
        <f t="shared" ca="1" si="145"/>
        <v>14:08</v>
      </c>
      <c r="H910" s="12">
        <f t="shared" ca="1" si="146"/>
        <v>0.21736111111111117</v>
      </c>
      <c r="I910" s="10" t="str">
        <f t="shared" ca="1" si="147"/>
        <v>Dinheiro</v>
      </c>
      <c r="J910" s="13">
        <f t="shared" ca="1" si="148"/>
        <v>104.33333333333337</v>
      </c>
      <c r="K910" s="10" t="str">
        <f t="shared" ca="1" si="149"/>
        <v>C2</v>
      </c>
      <c r="L910" s="10" t="s">
        <v>18</v>
      </c>
    </row>
    <row r="911" spans="2:12" x14ac:dyDescent="0.3">
      <c r="B911" s="10">
        <f t="shared" si="140"/>
        <v>904</v>
      </c>
      <c r="C911" s="11">
        <f t="shared" ca="1" si="141"/>
        <v>44225</v>
      </c>
      <c r="D911" s="10" t="str">
        <f t="shared" ca="1" si="142"/>
        <v>CARRO GRANDE</v>
      </c>
      <c r="E911" s="10" t="str">
        <f t="shared" ca="1" si="143"/>
        <v>EHVG-2006</v>
      </c>
      <c r="F911" s="12" t="str">
        <f t="shared" ca="1" si="144"/>
        <v>08:20</v>
      </c>
      <c r="G911" s="12" t="str">
        <f t="shared" ca="1" si="145"/>
        <v>14:40</v>
      </c>
      <c r="H911" s="12">
        <f t="shared" ca="1" si="146"/>
        <v>0.26388888888888878</v>
      </c>
      <c r="I911" s="10" t="str">
        <f t="shared" ca="1" si="147"/>
        <v>Dinheiro</v>
      </c>
      <c r="J911" s="13">
        <f t="shared" ca="1" si="148"/>
        <v>126.6666666666666</v>
      </c>
      <c r="K911" s="10" t="str">
        <f t="shared" ca="1" si="149"/>
        <v>B3</v>
      </c>
      <c r="L911" s="10" t="s">
        <v>18</v>
      </c>
    </row>
    <row r="912" spans="2:12" x14ac:dyDescent="0.3">
      <c r="B912" s="10">
        <f t="shared" si="140"/>
        <v>905</v>
      </c>
      <c r="C912" s="11">
        <f t="shared" ca="1" si="141"/>
        <v>44351</v>
      </c>
      <c r="D912" s="10" t="str">
        <f t="shared" ca="1" si="142"/>
        <v>CARRO PEQUENO</v>
      </c>
      <c r="E912" s="10" t="str">
        <f t="shared" ca="1" si="143"/>
        <v>IQBV-4355</v>
      </c>
      <c r="F912" s="12" t="str">
        <f t="shared" ca="1" si="144"/>
        <v>09:15</v>
      </c>
      <c r="G912" s="12" t="str">
        <f t="shared" ca="1" si="145"/>
        <v>14:09</v>
      </c>
      <c r="H912" s="12">
        <f t="shared" ca="1" si="146"/>
        <v>0.20416666666666666</v>
      </c>
      <c r="I912" s="10" t="str">
        <f t="shared" ca="1" si="147"/>
        <v>Dinheiro</v>
      </c>
      <c r="J912" s="13">
        <f t="shared" ca="1" si="148"/>
        <v>58.800000000000004</v>
      </c>
      <c r="K912" s="10" t="str">
        <f t="shared" ca="1" si="149"/>
        <v>B1</v>
      </c>
      <c r="L912" s="10" t="s">
        <v>18</v>
      </c>
    </row>
    <row r="913" spans="2:12" x14ac:dyDescent="0.3">
      <c r="B913" s="10">
        <f t="shared" si="140"/>
        <v>906</v>
      </c>
      <c r="C913" s="11">
        <f t="shared" ca="1" si="141"/>
        <v>44309</v>
      </c>
      <c r="D913" s="10" t="str">
        <f t="shared" ca="1" si="142"/>
        <v>MOTO</v>
      </c>
      <c r="E913" s="10" t="str">
        <f t="shared" ca="1" si="143"/>
        <v>MICP-1952</v>
      </c>
      <c r="F913" s="12" t="str">
        <f t="shared" ca="1" si="144"/>
        <v>09:33</v>
      </c>
      <c r="G913" s="12" t="str">
        <f t="shared" ca="1" si="145"/>
        <v>13:54</v>
      </c>
      <c r="H913" s="12">
        <f t="shared" ca="1" si="146"/>
        <v>0.18125000000000002</v>
      </c>
      <c r="I913" s="10" t="str">
        <f t="shared" ca="1" si="147"/>
        <v>Dinheiro</v>
      </c>
      <c r="J913" s="13">
        <f t="shared" ca="1" si="148"/>
        <v>39.150000000000006</v>
      </c>
      <c r="K913" s="10" t="str">
        <f t="shared" ca="1" si="149"/>
        <v>A1</v>
      </c>
      <c r="L913" s="10" t="s">
        <v>18</v>
      </c>
    </row>
    <row r="914" spans="2:12" x14ac:dyDescent="0.3">
      <c r="B914" s="10">
        <f t="shared" si="140"/>
        <v>907</v>
      </c>
      <c r="C914" s="11">
        <f t="shared" ca="1" si="141"/>
        <v>44469</v>
      </c>
      <c r="D914" s="10" t="str">
        <f t="shared" ca="1" si="142"/>
        <v>CARRO GRANDE</v>
      </c>
      <c r="E914" s="10" t="str">
        <f t="shared" ca="1" si="143"/>
        <v>UNFW-3668</v>
      </c>
      <c r="F914" s="12" t="str">
        <f t="shared" ca="1" si="144"/>
        <v>10:21</v>
      </c>
      <c r="G914" s="12" t="str">
        <f t="shared" ca="1" si="145"/>
        <v>14:46</v>
      </c>
      <c r="H914" s="12">
        <f t="shared" ca="1" si="146"/>
        <v>0.18402777777777785</v>
      </c>
      <c r="I914" s="10" t="str">
        <f t="shared" ca="1" si="147"/>
        <v>Cartão</v>
      </c>
      <c r="J914" s="13">
        <f t="shared" ca="1" si="148"/>
        <v>88.333333333333357</v>
      </c>
      <c r="K914" s="10" t="str">
        <f t="shared" ca="1" si="149"/>
        <v>A3</v>
      </c>
      <c r="L914" s="10" t="s">
        <v>18</v>
      </c>
    </row>
    <row r="915" spans="2:12" x14ac:dyDescent="0.3">
      <c r="B915" s="10">
        <f t="shared" si="140"/>
        <v>908</v>
      </c>
      <c r="C915" s="11">
        <f t="shared" ca="1" si="141"/>
        <v>44418</v>
      </c>
      <c r="D915" s="10" t="str">
        <f t="shared" ca="1" si="142"/>
        <v>MOTO</v>
      </c>
      <c r="E915" s="10" t="str">
        <f t="shared" ca="1" si="143"/>
        <v>TYWU-4319</v>
      </c>
      <c r="F915" s="12" t="str">
        <f t="shared" ca="1" si="144"/>
        <v>06:15</v>
      </c>
      <c r="G915" s="12" t="str">
        <f t="shared" ca="1" si="145"/>
        <v>13:37</v>
      </c>
      <c r="H915" s="12">
        <f t="shared" ca="1" si="146"/>
        <v>0.30694444444444441</v>
      </c>
      <c r="I915" s="10" t="str">
        <f t="shared" ca="1" si="147"/>
        <v>Cartão</v>
      </c>
      <c r="J915" s="13">
        <f t="shared" ca="1" si="148"/>
        <v>66.299999999999983</v>
      </c>
      <c r="K915" s="10" t="str">
        <f t="shared" ca="1" si="149"/>
        <v>A2</v>
      </c>
      <c r="L915" s="10" t="s">
        <v>18</v>
      </c>
    </row>
    <row r="916" spans="2:12" x14ac:dyDescent="0.3">
      <c r="B916" s="10">
        <f t="shared" si="140"/>
        <v>909</v>
      </c>
      <c r="C916" s="11">
        <f t="shared" ca="1" si="141"/>
        <v>44222</v>
      </c>
      <c r="D916" s="10" t="str">
        <f t="shared" ca="1" si="142"/>
        <v>CARRO MÉDIO</v>
      </c>
      <c r="E916" s="10" t="str">
        <f t="shared" ca="1" si="143"/>
        <v>CFGE-8910</v>
      </c>
      <c r="F916" s="12" t="str">
        <f t="shared" ca="1" si="144"/>
        <v>11:43</v>
      </c>
      <c r="G916" s="12" t="str">
        <f t="shared" ca="1" si="145"/>
        <v>12:32</v>
      </c>
      <c r="H916" s="12">
        <f t="shared" ca="1" si="146"/>
        <v>3.4027777777777823E-2</v>
      </c>
      <c r="I916" s="10" t="str">
        <f t="shared" ca="1" si="147"/>
        <v>Dinheiro</v>
      </c>
      <c r="J916" s="13">
        <f t="shared" ca="1" si="148"/>
        <v>12.250000000000016</v>
      </c>
      <c r="K916" s="10" t="str">
        <f t="shared" ca="1" si="149"/>
        <v>C2</v>
      </c>
      <c r="L916" s="10" t="s">
        <v>18</v>
      </c>
    </row>
    <row r="917" spans="2:12" x14ac:dyDescent="0.3">
      <c r="B917" s="10">
        <f t="shared" si="140"/>
        <v>910</v>
      </c>
      <c r="C917" s="11">
        <f t="shared" ca="1" si="141"/>
        <v>44453</v>
      </c>
      <c r="D917" s="10" t="str">
        <f t="shared" ca="1" si="142"/>
        <v>CARRO MÉDIO</v>
      </c>
      <c r="E917" s="10" t="str">
        <f t="shared" ca="1" si="143"/>
        <v>HLTU-8039</v>
      </c>
      <c r="F917" s="12" t="str">
        <f t="shared" ca="1" si="144"/>
        <v>10:22</v>
      </c>
      <c r="G917" s="12" t="str">
        <f t="shared" ca="1" si="145"/>
        <v>12:18</v>
      </c>
      <c r="H917" s="12">
        <f t="shared" ca="1" si="146"/>
        <v>8.0555555555555602E-2</v>
      </c>
      <c r="I917" s="10" t="str">
        <f t="shared" ca="1" si="147"/>
        <v>Dinheiro</v>
      </c>
      <c r="J917" s="13">
        <f t="shared" ca="1" si="148"/>
        <v>29.000000000000018</v>
      </c>
      <c r="K917" s="10" t="str">
        <f t="shared" ca="1" si="149"/>
        <v>B4</v>
      </c>
      <c r="L917" s="10" t="s">
        <v>18</v>
      </c>
    </row>
    <row r="918" spans="2:12" x14ac:dyDescent="0.3">
      <c r="B918" s="10">
        <f t="shared" si="140"/>
        <v>911</v>
      </c>
      <c r="C918" s="11">
        <f t="shared" ca="1" si="141"/>
        <v>44321</v>
      </c>
      <c r="D918" s="10" t="str">
        <f t="shared" ca="1" si="142"/>
        <v>CARRO PEQUENO</v>
      </c>
      <c r="E918" s="10" t="str">
        <f t="shared" ca="1" si="143"/>
        <v>ZLCD-3798</v>
      </c>
      <c r="F918" s="12" t="str">
        <f t="shared" ca="1" si="144"/>
        <v>09:29</v>
      </c>
      <c r="G918" s="12" t="str">
        <f t="shared" ca="1" si="145"/>
        <v>12:15</v>
      </c>
      <c r="H918" s="12">
        <f t="shared" ca="1" si="146"/>
        <v>0.11527777777777776</v>
      </c>
      <c r="I918" s="10" t="str">
        <f t="shared" ca="1" si="147"/>
        <v>Cartão</v>
      </c>
      <c r="J918" s="13">
        <f t="shared" ca="1" si="148"/>
        <v>33.199999999999996</v>
      </c>
      <c r="K918" s="10" t="str">
        <f t="shared" ca="1" si="149"/>
        <v>B4</v>
      </c>
      <c r="L918" s="10" t="s">
        <v>18</v>
      </c>
    </row>
    <row r="919" spans="2:12" x14ac:dyDescent="0.3">
      <c r="B919" s="10">
        <f t="shared" si="140"/>
        <v>912</v>
      </c>
      <c r="C919" s="11">
        <f t="shared" ca="1" si="141"/>
        <v>44451</v>
      </c>
      <c r="D919" s="10" t="str">
        <f t="shared" ca="1" si="142"/>
        <v>CARRO GRANDE</v>
      </c>
      <c r="E919" s="10" t="str">
        <f t="shared" ca="1" si="143"/>
        <v>PLYC-1292</v>
      </c>
      <c r="F919" s="12" t="str">
        <f t="shared" ca="1" si="144"/>
        <v>08:07</v>
      </c>
      <c r="G919" s="12" t="str">
        <f t="shared" ca="1" si="145"/>
        <v>12:04</v>
      </c>
      <c r="H919" s="12">
        <f t="shared" ca="1" si="146"/>
        <v>0.1645833333333333</v>
      </c>
      <c r="I919" s="10" t="str">
        <f t="shared" ca="1" si="147"/>
        <v>Cartão</v>
      </c>
      <c r="J919" s="13">
        <f t="shared" ca="1" si="148"/>
        <v>78.999999999999986</v>
      </c>
      <c r="K919" s="10" t="str">
        <f t="shared" ca="1" si="149"/>
        <v>B3</v>
      </c>
      <c r="L919" s="10" t="s">
        <v>18</v>
      </c>
    </row>
    <row r="920" spans="2:12" x14ac:dyDescent="0.3">
      <c r="B920" s="10">
        <f t="shared" si="140"/>
        <v>913</v>
      </c>
      <c r="C920" s="11">
        <f t="shared" ca="1" si="141"/>
        <v>44284</v>
      </c>
      <c r="D920" s="10" t="str">
        <f t="shared" ca="1" si="142"/>
        <v>CARRO PEQUENO</v>
      </c>
      <c r="E920" s="10" t="str">
        <f t="shared" ca="1" si="143"/>
        <v>FXTH-6922</v>
      </c>
      <c r="F920" s="12" t="str">
        <f t="shared" ca="1" si="144"/>
        <v>07:42</v>
      </c>
      <c r="G920" s="12" t="str">
        <f t="shared" ca="1" si="145"/>
        <v>15:57</v>
      </c>
      <c r="H920" s="12">
        <f t="shared" ca="1" si="146"/>
        <v>0.34374999999999994</v>
      </c>
      <c r="I920" s="10" t="str">
        <f t="shared" ca="1" si="147"/>
        <v>Dinheiro</v>
      </c>
      <c r="J920" s="13">
        <f t="shared" ca="1" si="148"/>
        <v>98.999999999999972</v>
      </c>
      <c r="K920" s="10" t="str">
        <f t="shared" ca="1" si="149"/>
        <v>C5</v>
      </c>
      <c r="L920" s="10" t="s">
        <v>18</v>
      </c>
    </row>
    <row r="921" spans="2:12" x14ac:dyDescent="0.3">
      <c r="B921" s="10">
        <f t="shared" si="140"/>
        <v>914</v>
      </c>
      <c r="C921" s="11">
        <f t="shared" ca="1" si="141"/>
        <v>44272</v>
      </c>
      <c r="D921" s="10" t="str">
        <f t="shared" ca="1" si="142"/>
        <v>CARRO GRANDE</v>
      </c>
      <c r="E921" s="10" t="str">
        <f t="shared" ca="1" si="143"/>
        <v>OXWY-7231</v>
      </c>
      <c r="F921" s="12" t="str">
        <f t="shared" ca="1" si="144"/>
        <v>08:01</v>
      </c>
      <c r="G921" s="12" t="str">
        <f t="shared" ca="1" si="145"/>
        <v>15:45</v>
      </c>
      <c r="H921" s="12">
        <f t="shared" ca="1" si="146"/>
        <v>0.32222222222222219</v>
      </c>
      <c r="I921" s="10" t="str">
        <f t="shared" ca="1" si="147"/>
        <v>Dinheiro</v>
      </c>
      <c r="J921" s="13">
        <f t="shared" ca="1" si="148"/>
        <v>154.66666666666666</v>
      </c>
      <c r="K921" s="10" t="str">
        <f t="shared" ca="1" si="149"/>
        <v>C5</v>
      </c>
      <c r="L921" s="10" t="s">
        <v>18</v>
      </c>
    </row>
    <row r="922" spans="2:12" x14ac:dyDescent="0.3">
      <c r="B922" s="10">
        <f t="shared" si="140"/>
        <v>915</v>
      </c>
      <c r="C922" s="11">
        <f t="shared" ca="1" si="141"/>
        <v>44428</v>
      </c>
      <c r="D922" s="10" t="str">
        <f t="shared" ca="1" si="142"/>
        <v>CARRO GRANDE</v>
      </c>
      <c r="E922" s="10" t="str">
        <f t="shared" ca="1" si="143"/>
        <v>NHTZ-2603</v>
      </c>
      <c r="F922" s="12" t="str">
        <f t="shared" ca="1" si="144"/>
        <v>06:26</v>
      </c>
      <c r="G922" s="12" t="str">
        <f t="shared" ca="1" si="145"/>
        <v>14:26</v>
      </c>
      <c r="H922" s="12">
        <f t="shared" ca="1" si="146"/>
        <v>0.33333333333333331</v>
      </c>
      <c r="I922" s="10" t="str">
        <f t="shared" ca="1" si="147"/>
        <v>Cartão</v>
      </c>
      <c r="J922" s="13">
        <f t="shared" ca="1" si="148"/>
        <v>160</v>
      </c>
      <c r="K922" s="10" t="str">
        <f t="shared" ca="1" si="149"/>
        <v>C5</v>
      </c>
      <c r="L922" s="10" t="s">
        <v>18</v>
      </c>
    </row>
    <row r="923" spans="2:12" x14ac:dyDescent="0.3">
      <c r="B923" s="10">
        <f t="shared" si="140"/>
        <v>916</v>
      </c>
      <c r="C923" s="11">
        <f t="shared" ca="1" si="141"/>
        <v>44214</v>
      </c>
      <c r="D923" s="10" t="str">
        <f t="shared" ca="1" si="142"/>
        <v>MOTO</v>
      </c>
      <c r="E923" s="10" t="str">
        <f t="shared" ca="1" si="143"/>
        <v>YUSD-1577</v>
      </c>
      <c r="F923" s="12" t="str">
        <f t="shared" ca="1" si="144"/>
        <v>09:54</v>
      </c>
      <c r="G923" s="12" t="str">
        <f t="shared" ca="1" si="145"/>
        <v>14:50</v>
      </c>
      <c r="H923" s="12">
        <f t="shared" ca="1" si="146"/>
        <v>0.20555555555555555</v>
      </c>
      <c r="I923" s="10" t="str">
        <f t="shared" ca="1" si="147"/>
        <v>Dinheiro</v>
      </c>
      <c r="J923" s="13">
        <f t="shared" ca="1" si="148"/>
        <v>44.400000000000006</v>
      </c>
      <c r="K923" s="10" t="str">
        <f t="shared" ca="1" si="149"/>
        <v>A4</v>
      </c>
      <c r="L923" s="10" t="s">
        <v>18</v>
      </c>
    </row>
    <row r="924" spans="2:12" x14ac:dyDescent="0.3">
      <c r="B924" s="10">
        <f t="shared" si="140"/>
        <v>917</v>
      </c>
      <c r="C924" s="11">
        <f t="shared" ca="1" si="141"/>
        <v>44338</v>
      </c>
      <c r="D924" s="10" t="str">
        <f t="shared" ca="1" si="142"/>
        <v>CARRO PEQUENO</v>
      </c>
      <c r="E924" s="10" t="str">
        <f t="shared" ca="1" si="143"/>
        <v>MYZG-1231</v>
      </c>
      <c r="F924" s="12" t="str">
        <f t="shared" ca="1" si="144"/>
        <v>11:44</v>
      </c>
      <c r="G924" s="12" t="str">
        <f t="shared" ca="1" si="145"/>
        <v>12:10</v>
      </c>
      <c r="H924" s="12">
        <f t="shared" ca="1" si="146"/>
        <v>1.8055555555555547E-2</v>
      </c>
      <c r="I924" s="10" t="str">
        <f t="shared" ca="1" si="147"/>
        <v>Dinheiro</v>
      </c>
      <c r="J924" s="13">
        <f t="shared" ca="1" si="148"/>
        <v>5.1999999999999975</v>
      </c>
      <c r="K924" s="10" t="str">
        <f t="shared" ca="1" si="149"/>
        <v>B2</v>
      </c>
      <c r="L924" s="10" t="s">
        <v>18</v>
      </c>
    </row>
    <row r="925" spans="2:12" x14ac:dyDescent="0.3">
      <c r="B925" s="10">
        <f t="shared" si="140"/>
        <v>918</v>
      </c>
      <c r="C925" s="11">
        <f t="shared" ca="1" si="141"/>
        <v>44368</v>
      </c>
      <c r="D925" s="10" t="str">
        <f t="shared" ca="1" si="142"/>
        <v>CARRO PEQUENO</v>
      </c>
      <c r="E925" s="10" t="str">
        <f t="shared" ca="1" si="143"/>
        <v>XLIQ-7321</v>
      </c>
      <c r="F925" s="12" t="str">
        <f t="shared" ca="1" si="144"/>
        <v>11:17</v>
      </c>
      <c r="G925" s="12" t="str">
        <f t="shared" ca="1" si="145"/>
        <v>13:17</v>
      </c>
      <c r="H925" s="12">
        <f t="shared" ca="1" si="146"/>
        <v>8.333333333333337E-2</v>
      </c>
      <c r="I925" s="10" t="str">
        <f t="shared" ca="1" si="147"/>
        <v>Dinheiro</v>
      </c>
      <c r="J925" s="13">
        <f t="shared" ca="1" si="148"/>
        <v>24.000000000000011</v>
      </c>
      <c r="K925" s="10" t="str">
        <f t="shared" ca="1" si="149"/>
        <v>C1</v>
      </c>
      <c r="L925" s="10" t="s">
        <v>18</v>
      </c>
    </row>
    <row r="926" spans="2:12" x14ac:dyDescent="0.3">
      <c r="B926" s="10">
        <f t="shared" si="140"/>
        <v>919</v>
      </c>
      <c r="C926" s="11">
        <f t="shared" ca="1" si="141"/>
        <v>44290</v>
      </c>
      <c r="D926" s="10" t="str">
        <f t="shared" ca="1" si="142"/>
        <v>CARRO PEQUENO</v>
      </c>
      <c r="E926" s="10" t="str">
        <f t="shared" ca="1" si="143"/>
        <v>CEAG-2968</v>
      </c>
      <c r="F926" s="12" t="str">
        <f t="shared" ca="1" si="144"/>
        <v>08:22</v>
      </c>
      <c r="G926" s="12" t="str">
        <f t="shared" ca="1" si="145"/>
        <v>13:33</v>
      </c>
      <c r="H926" s="12">
        <f t="shared" ca="1" si="146"/>
        <v>0.21597222222222218</v>
      </c>
      <c r="I926" s="10" t="str">
        <f t="shared" ca="1" si="147"/>
        <v>Dinheiro</v>
      </c>
      <c r="J926" s="13">
        <f t="shared" ca="1" si="148"/>
        <v>62.199999999999982</v>
      </c>
      <c r="K926" s="10" t="str">
        <f t="shared" ca="1" si="149"/>
        <v>A4</v>
      </c>
      <c r="L926" s="10" t="s">
        <v>18</v>
      </c>
    </row>
    <row r="927" spans="2:12" x14ac:dyDescent="0.3">
      <c r="B927" s="10">
        <f t="shared" si="140"/>
        <v>920</v>
      </c>
      <c r="C927" s="11">
        <f t="shared" ca="1" si="141"/>
        <v>44412</v>
      </c>
      <c r="D927" s="10" t="str">
        <f t="shared" ca="1" si="142"/>
        <v>CARRO GRANDE</v>
      </c>
      <c r="E927" s="10" t="str">
        <f t="shared" ca="1" si="143"/>
        <v>FSPT-3165</v>
      </c>
      <c r="F927" s="12" t="str">
        <f t="shared" ca="1" si="144"/>
        <v>07:10</v>
      </c>
      <c r="G927" s="12" t="str">
        <f t="shared" ca="1" si="145"/>
        <v>15:09</v>
      </c>
      <c r="H927" s="12">
        <f t="shared" ca="1" si="146"/>
        <v>0.33263888888888887</v>
      </c>
      <c r="I927" s="10" t="str">
        <f t="shared" ca="1" si="147"/>
        <v>Cartão</v>
      </c>
      <c r="J927" s="13">
        <f t="shared" ca="1" si="148"/>
        <v>159.66666666666666</v>
      </c>
      <c r="K927" s="10" t="str">
        <f t="shared" ca="1" si="149"/>
        <v>B3</v>
      </c>
      <c r="L927" s="10" t="s">
        <v>18</v>
      </c>
    </row>
    <row r="928" spans="2:12" x14ac:dyDescent="0.3">
      <c r="B928" s="10">
        <f t="shared" si="140"/>
        <v>921</v>
      </c>
      <c r="C928" s="11">
        <f t="shared" ca="1" si="141"/>
        <v>44465</v>
      </c>
      <c r="D928" s="10" t="str">
        <f t="shared" ca="1" si="142"/>
        <v>CARRO GRANDE</v>
      </c>
      <c r="E928" s="10" t="str">
        <f t="shared" ca="1" si="143"/>
        <v>WNWB-2415</v>
      </c>
      <c r="F928" s="12" t="str">
        <f t="shared" ca="1" si="144"/>
        <v>08:43</v>
      </c>
      <c r="G928" s="12" t="str">
        <f t="shared" ca="1" si="145"/>
        <v>15:19</v>
      </c>
      <c r="H928" s="12">
        <f t="shared" ca="1" si="146"/>
        <v>0.27499999999999997</v>
      </c>
      <c r="I928" s="10" t="str">
        <f t="shared" ca="1" si="147"/>
        <v>Cartão</v>
      </c>
      <c r="J928" s="13">
        <f t="shared" ca="1" si="148"/>
        <v>132</v>
      </c>
      <c r="K928" s="10" t="str">
        <f t="shared" ca="1" si="149"/>
        <v>A5</v>
      </c>
      <c r="L928" s="10" t="s">
        <v>18</v>
      </c>
    </row>
    <row r="929" spans="2:12" x14ac:dyDescent="0.3">
      <c r="B929" s="10">
        <f t="shared" si="140"/>
        <v>922</v>
      </c>
      <c r="C929" s="11">
        <f t="shared" ca="1" si="141"/>
        <v>44233</v>
      </c>
      <c r="D929" s="10" t="str">
        <f t="shared" ca="1" si="142"/>
        <v>CARRO PEQUENO</v>
      </c>
      <c r="E929" s="10" t="str">
        <f t="shared" ca="1" si="143"/>
        <v>NOGL-9053</v>
      </c>
      <c r="F929" s="12" t="str">
        <f t="shared" ca="1" si="144"/>
        <v>10:37</v>
      </c>
      <c r="G929" s="12" t="str">
        <f t="shared" ca="1" si="145"/>
        <v>12:02</v>
      </c>
      <c r="H929" s="12">
        <f t="shared" ca="1" si="146"/>
        <v>5.9027777777777735E-2</v>
      </c>
      <c r="I929" s="10" t="str">
        <f t="shared" ca="1" si="147"/>
        <v>Dinheiro</v>
      </c>
      <c r="J929" s="13">
        <f t="shared" ca="1" si="148"/>
        <v>16.999999999999986</v>
      </c>
      <c r="K929" s="10" t="str">
        <f t="shared" ca="1" si="149"/>
        <v>A3</v>
      </c>
      <c r="L929" s="10" t="s">
        <v>18</v>
      </c>
    </row>
    <row r="930" spans="2:12" x14ac:dyDescent="0.3">
      <c r="B930" s="10">
        <f t="shared" si="140"/>
        <v>923</v>
      </c>
      <c r="C930" s="11">
        <f t="shared" ca="1" si="141"/>
        <v>44245</v>
      </c>
      <c r="D930" s="10" t="str">
        <f t="shared" ca="1" si="142"/>
        <v>CARRO PEQUENO</v>
      </c>
      <c r="E930" s="10" t="str">
        <f t="shared" ca="1" si="143"/>
        <v>GKBU-5034</v>
      </c>
      <c r="F930" s="12" t="str">
        <f t="shared" ca="1" si="144"/>
        <v>11:21</v>
      </c>
      <c r="G930" s="12" t="str">
        <f t="shared" ca="1" si="145"/>
        <v>13:40</v>
      </c>
      <c r="H930" s="12">
        <f t="shared" ca="1" si="146"/>
        <v>9.6527777777777768E-2</v>
      </c>
      <c r="I930" s="10" t="str">
        <f t="shared" ca="1" si="147"/>
        <v>Cartão</v>
      </c>
      <c r="J930" s="13">
        <f t="shared" ca="1" si="148"/>
        <v>27.799999999999997</v>
      </c>
      <c r="K930" s="10" t="str">
        <f t="shared" ca="1" si="149"/>
        <v>C2</v>
      </c>
      <c r="L930" s="10" t="s">
        <v>18</v>
      </c>
    </row>
    <row r="931" spans="2:12" x14ac:dyDescent="0.3">
      <c r="B931" s="10">
        <f t="shared" si="140"/>
        <v>924</v>
      </c>
      <c r="C931" s="11">
        <f t="shared" ca="1" si="141"/>
        <v>44352</v>
      </c>
      <c r="D931" s="10" t="str">
        <f t="shared" ca="1" si="142"/>
        <v>CARRO GRANDE</v>
      </c>
      <c r="E931" s="10" t="str">
        <f t="shared" ca="1" si="143"/>
        <v>MMSC-3388</v>
      </c>
      <c r="F931" s="12" t="str">
        <f t="shared" ca="1" si="144"/>
        <v>08:51</v>
      </c>
      <c r="G931" s="12" t="str">
        <f t="shared" ca="1" si="145"/>
        <v>15:29</v>
      </c>
      <c r="H931" s="12">
        <f t="shared" ca="1" si="146"/>
        <v>0.27638888888888885</v>
      </c>
      <c r="I931" s="10" t="str">
        <f t="shared" ca="1" si="147"/>
        <v>Dinheiro</v>
      </c>
      <c r="J931" s="13">
        <f t="shared" ca="1" si="148"/>
        <v>132.66666666666666</v>
      </c>
      <c r="K931" s="10" t="str">
        <f t="shared" ca="1" si="149"/>
        <v>C1</v>
      </c>
      <c r="L931" s="10" t="s">
        <v>18</v>
      </c>
    </row>
    <row r="932" spans="2:12" x14ac:dyDescent="0.3">
      <c r="B932" s="10">
        <f t="shared" si="140"/>
        <v>925</v>
      </c>
      <c r="C932" s="11">
        <f t="shared" ca="1" si="141"/>
        <v>44465</v>
      </c>
      <c r="D932" s="10" t="str">
        <f t="shared" ca="1" si="142"/>
        <v>CARRO GRANDE</v>
      </c>
      <c r="E932" s="10" t="str">
        <f t="shared" ca="1" si="143"/>
        <v>WXSB-4125</v>
      </c>
      <c r="F932" s="12" t="str">
        <f t="shared" ca="1" si="144"/>
        <v>06:30</v>
      </c>
      <c r="G932" s="12" t="str">
        <f t="shared" ca="1" si="145"/>
        <v>13:13</v>
      </c>
      <c r="H932" s="12">
        <f t="shared" ca="1" si="146"/>
        <v>0.27986111111111117</v>
      </c>
      <c r="I932" s="10" t="str">
        <f t="shared" ca="1" si="147"/>
        <v>Cartão</v>
      </c>
      <c r="J932" s="13">
        <f t="shared" ca="1" si="148"/>
        <v>134.33333333333337</v>
      </c>
      <c r="K932" s="10" t="str">
        <f t="shared" ca="1" si="149"/>
        <v>C4</v>
      </c>
      <c r="L932" s="10" t="s">
        <v>18</v>
      </c>
    </row>
    <row r="933" spans="2:12" x14ac:dyDescent="0.3">
      <c r="B933" s="10">
        <f t="shared" si="140"/>
        <v>926</v>
      </c>
      <c r="C933" s="11">
        <f t="shared" ca="1" si="141"/>
        <v>44400</v>
      </c>
      <c r="D933" s="10" t="str">
        <f t="shared" ca="1" si="142"/>
        <v>CARRO MÉDIO</v>
      </c>
      <c r="E933" s="10" t="str">
        <f t="shared" ca="1" si="143"/>
        <v>CVIF-1924</v>
      </c>
      <c r="F933" s="12" t="str">
        <f t="shared" ca="1" si="144"/>
        <v>09:54</v>
      </c>
      <c r="G933" s="12" t="str">
        <f t="shared" ca="1" si="145"/>
        <v>14:44</v>
      </c>
      <c r="H933" s="12">
        <f t="shared" ca="1" si="146"/>
        <v>0.20138888888888878</v>
      </c>
      <c r="I933" s="10" t="str">
        <f t="shared" ca="1" si="147"/>
        <v>Dinheiro</v>
      </c>
      <c r="J933" s="13">
        <f t="shared" ca="1" si="148"/>
        <v>72.499999999999957</v>
      </c>
      <c r="K933" s="10" t="str">
        <f t="shared" ca="1" si="149"/>
        <v>A2</v>
      </c>
      <c r="L933" s="10" t="s">
        <v>18</v>
      </c>
    </row>
    <row r="934" spans="2:12" x14ac:dyDescent="0.3">
      <c r="B934" s="10">
        <f t="shared" si="140"/>
        <v>927</v>
      </c>
      <c r="C934" s="11">
        <f t="shared" ca="1" si="141"/>
        <v>44336</v>
      </c>
      <c r="D934" s="10" t="str">
        <f t="shared" ca="1" si="142"/>
        <v>MOTO</v>
      </c>
      <c r="E934" s="10" t="str">
        <f t="shared" ca="1" si="143"/>
        <v>UJYH-2092</v>
      </c>
      <c r="F934" s="12" t="str">
        <f t="shared" ca="1" si="144"/>
        <v>07:32</v>
      </c>
      <c r="G934" s="12" t="str">
        <f t="shared" ca="1" si="145"/>
        <v>13:51</v>
      </c>
      <c r="H934" s="12">
        <f t="shared" ca="1" si="146"/>
        <v>0.2631944444444444</v>
      </c>
      <c r="I934" s="10" t="str">
        <f t="shared" ca="1" si="147"/>
        <v>Dinheiro</v>
      </c>
      <c r="J934" s="13">
        <f t="shared" ca="1" si="148"/>
        <v>56.849999999999987</v>
      </c>
      <c r="K934" s="10" t="str">
        <f t="shared" ca="1" si="149"/>
        <v>C3</v>
      </c>
      <c r="L934" s="10" t="s">
        <v>18</v>
      </c>
    </row>
    <row r="935" spans="2:12" x14ac:dyDescent="0.3">
      <c r="B935" s="10">
        <f t="shared" si="140"/>
        <v>928</v>
      </c>
      <c r="C935" s="11">
        <f t="shared" ca="1" si="141"/>
        <v>44382</v>
      </c>
      <c r="D935" s="10" t="str">
        <f t="shared" ca="1" si="142"/>
        <v>CARRO GRANDE</v>
      </c>
      <c r="E935" s="10" t="str">
        <f t="shared" ca="1" si="143"/>
        <v>FYIY-5092</v>
      </c>
      <c r="F935" s="12" t="str">
        <f t="shared" ca="1" si="144"/>
        <v>08:05</v>
      </c>
      <c r="G935" s="12" t="str">
        <f t="shared" ca="1" si="145"/>
        <v>13:27</v>
      </c>
      <c r="H935" s="12">
        <f t="shared" ca="1" si="146"/>
        <v>0.22361111111111109</v>
      </c>
      <c r="I935" s="10" t="str">
        <f t="shared" ca="1" si="147"/>
        <v>Dinheiro</v>
      </c>
      <c r="J935" s="13">
        <f t="shared" ca="1" si="148"/>
        <v>107.33333333333333</v>
      </c>
      <c r="K935" s="10" t="str">
        <f t="shared" ca="1" si="149"/>
        <v>C1</v>
      </c>
      <c r="L935" s="10" t="s">
        <v>18</v>
      </c>
    </row>
    <row r="936" spans="2:12" x14ac:dyDescent="0.3">
      <c r="B936" s="10">
        <f t="shared" si="140"/>
        <v>929</v>
      </c>
      <c r="C936" s="11">
        <f t="shared" ca="1" si="141"/>
        <v>44277</v>
      </c>
      <c r="D936" s="10" t="str">
        <f t="shared" ca="1" si="142"/>
        <v>CARRO PEQUENO</v>
      </c>
      <c r="E936" s="10" t="str">
        <f t="shared" ca="1" si="143"/>
        <v>GOVH-4319</v>
      </c>
      <c r="F936" s="12" t="str">
        <f t="shared" ca="1" si="144"/>
        <v>11:12</v>
      </c>
      <c r="G936" s="12" t="str">
        <f t="shared" ca="1" si="145"/>
        <v>15:03</v>
      </c>
      <c r="H936" s="12">
        <f t="shared" ca="1" si="146"/>
        <v>0.16041666666666671</v>
      </c>
      <c r="I936" s="10" t="str">
        <f t="shared" ca="1" si="147"/>
        <v>Dinheiro</v>
      </c>
      <c r="J936" s="13">
        <f t="shared" ca="1" si="148"/>
        <v>46.20000000000001</v>
      </c>
      <c r="K936" s="10" t="str">
        <f t="shared" ca="1" si="149"/>
        <v>C1</v>
      </c>
      <c r="L936" s="10" t="s">
        <v>18</v>
      </c>
    </row>
    <row r="937" spans="2:12" x14ac:dyDescent="0.3">
      <c r="B937" s="10">
        <f t="shared" si="140"/>
        <v>930</v>
      </c>
      <c r="C937" s="11">
        <f t="shared" ca="1" si="141"/>
        <v>44309</v>
      </c>
      <c r="D937" s="10" t="str">
        <f t="shared" ca="1" si="142"/>
        <v>MOTO</v>
      </c>
      <c r="E937" s="10" t="str">
        <f t="shared" ca="1" si="143"/>
        <v>EFMC-3192</v>
      </c>
      <c r="F937" s="12" t="str">
        <f t="shared" ca="1" si="144"/>
        <v>08:24</v>
      </c>
      <c r="G937" s="12" t="str">
        <f t="shared" ca="1" si="145"/>
        <v>14:59</v>
      </c>
      <c r="H937" s="12">
        <f t="shared" ca="1" si="146"/>
        <v>0.27430555555555552</v>
      </c>
      <c r="I937" s="10" t="str">
        <f t="shared" ca="1" si="147"/>
        <v>Cartão</v>
      </c>
      <c r="J937" s="13">
        <f t="shared" ca="1" si="148"/>
        <v>59.249999999999986</v>
      </c>
      <c r="K937" s="10" t="str">
        <f t="shared" ca="1" si="149"/>
        <v>B4</v>
      </c>
      <c r="L937" s="10" t="s">
        <v>18</v>
      </c>
    </row>
    <row r="938" spans="2:12" x14ac:dyDescent="0.3">
      <c r="B938" s="10">
        <f t="shared" si="140"/>
        <v>931</v>
      </c>
      <c r="C938" s="11">
        <f t="shared" ca="1" si="141"/>
        <v>44458</v>
      </c>
      <c r="D938" s="10" t="str">
        <f t="shared" ca="1" si="142"/>
        <v>CARRO GRANDE</v>
      </c>
      <c r="E938" s="10" t="str">
        <f t="shared" ca="1" si="143"/>
        <v>ZXRA-5149</v>
      </c>
      <c r="F938" s="12" t="str">
        <f t="shared" ca="1" si="144"/>
        <v>10:17</v>
      </c>
      <c r="G938" s="12" t="str">
        <f t="shared" ca="1" si="145"/>
        <v>12:41</v>
      </c>
      <c r="H938" s="12">
        <f t="shared" ca="1" si="146"/>
        <v>0.10000000000000003</v>
      </c>
      <c r="I938" s="10" t="str">
        <f t="shared" ca="1" si="147"/>
        <v>Cartão</v>
      </c>
      <c r="J938" s="13">
        <f t="shared" ca="1" si="148"/>
        <v>48.000000000000014</v>
      </c>
      <c r="K938" s="10" t="str">
        <f t="shared" ca="1" si="149"/>
        <v>B2</v>
      </c>
      <c r="L938" s="10" t="s">
        <v>18</v>
      </c>
    </row>
    <row r="939" spans="2:12" x14ac:dyDescent="0.3">
      <c r="B939" s="10">
        <f t="shared" si="140"/>
        <v>932</v>
      </c>
      <c r="C939" s="11">
        <f t="shared" ca="1" si="141"/>
        <v>44419</v>
      </c>
      <c r="D939" s="10" t="str">
        <f t="shared" ca="1" si="142"/>
        <v>CARRO GRANDE</v>
      </c>
      <c r="E939" s="10" t="str">
        <f t="shared" ca="1" si="143"/>
        <v>PUFT-5173</v>
      </c>
      <c r="F939" s="12" t="str">
        <f t="shared" ca="1" si="144"/>
        <v>10:57</v>
      </c>
      <c r="G939" s="12" t="str">
        <f t="shared" ca="1" si="145"/>
        <v>13:14</v>
      </c>
      <c r="H939" s="12">
        <f t="shared" ca="1" si="146"/>
        <v>9.5138888888888828E-2</v>
      </c>
      <c r="I939" s="10" t="str">
        <f t="shared" ca="1" si="147"/>
        <v>Dinheiro</v>
      </c>
      <c r="J939" s="13">
        <f t="shared" ca="1" si="148"/>
        <v>45.666666666666636</v>
      </c>
      <c r="K939" s="10" t="str">
        <f t="shared" ca="1" si="149"/>
        <v>B3</v>
      </c>
      <c r="L939" s="10" t="s">
        <v>18</v>
      </c>
    </row>
    <row r="940" spans="2:12" x14ac:dyDescent="0.3">
      <c r="B940" s="10">
        <f t="shared" si="140"/>
        <v>933</v>
      </c>
      <c r="C940" s="11">
        <f t="shared" ca="1" si="141"/>
        <v>44423</v>
      </c>
      <c r="D940" s="10" t="str">
        <f t="shared" ca="1" si="142"/>
        <v>CARRO MÉDIO</v>
      </c>
      <c r="E940" s="10" t="str">
        <f t="shared" ca="1" si="143"/>
        <v>RETT-3433</v>
      </c>
      <c r="F940" s="12" t="str">
        <f t="shared" ca="1" si="144"/>
        <v>09:44</v>
      </c>
      <c r="G940" s="12" t="str">
        <f t="shared" ca="1" si="145"/>
        <v>13:52</v>
      </c>
      <c r="H940" s="12">
        <f t="shared" ca="1" si="146"/>
        <v>0.17222222222222233</v>
      </c>
      <c r="I940" s="10" t="str">
        <f t="shared" ca="1" si="147"/>
        <v>Cartão</v>
      </c>
      <c r="J940" s="13">
        <f t="shared" ca="1" si="148"/>
        <v>62.000000000000043</v>
      </c>
      <c r="K940" s="10" t="str">
        <f t="shared" ca="1" si="149"/>
        <v>C4</v>
      </c>
      <c r="L940" s="10" t="s">
        <v>18</v>
      </c>
    </row>
    <row r="941" spans="2:12" x14ac:dyDescent="0.3">
      <c r="B941" s="10">
        <f t="shared" si="140"/>
        <v>934</v>
      </c>
      <c r="C941" s="11">
        <f t="shared" ca="1" si="141"/>
        <v>44225</v>
      </c>
      <c r="D941" s="10" t="str">
        <f t="shared" ca="1" si="142"/>
        <v>CARRO GRANDE</v>
      </c>
      <c r="E941" s="10" t="str">
        <f t="shared" ca="1" si="143"/>
        <v>BOCK-2846</v>
      </c>
      <c r="F941" s="12" t="str">
        <f t="shared" ca="1" si="144"/>
        <v>11:28</v>
      </c>
      <c r="G941" s="12" t="str">
        <f t="shared" ca="1" si="145"/>
        <v>15:11</v>
      </c>
      <c r="H941" s="12">
        <f t="shared" ca="1" si="146"/>
        <v>0.15486111111111106</v>
      </c>
      <c r="I941" s="10" t="str">
        <f t="shared" ca="1" si="147"/>
        <v>Cartão</v>
      </c>
      <c r="J941" s="13">
        <f t="shared" ca="1" si="148"/>
        <v>74.333333333333314</v>
      </c>
      <c r="K941" s="10" t="str">
        <f t="shared" ca="1" si="149"/>
        <v>A4</v>
      </c>
      <c r="L941" s="10" t="s">
        <v>18</v>
      </c>
    </row>
    <row r="942" spans="2:12" x14ac:dyDescent="0.3">
      <c r="B942" s="10">
        <f t="shared" si="140"/>
        <v>935</v>
      </c>
      <c r="C942" s="11">
        <f t="shared" ca="1" si="141"/>
        <v>44369</v>
      </c>
      <c r="D942" s="10" t="str">
        <f t="shared" ca="1" si="142"/>
        <v>MOTO</v>
      </c>
      <c r="E942" s="10" t="str">
        <f t="shared" ca="1" si="143"/>
        <v>GSTE-1991</v>
      </c>
      <c r="F942" s="12" t="str">
        <f t="shared" ca="1" si="144"/>
        <v>10:01</v>
      </c>
      <c r="G942" s="12" t="str">
        <f t="shared" ca="1" si="145"/>
        <v>15:04</v>
      </c>
      <c r="H942" s="12">
        <f t="shared" ca="1" si="146"/>
        <v>0.21041666666666664</v>
      </c>
      <c r="I942" s="10" t="str">
        <f t="shared" ca="1" si="147"/>
        <v>Cartão</v>
      </c>
      <c r="J942" s="13">
        <f t="shared" ca="1" si="148"/>
        <v>45.449999999999989</v>
      </c>
      <c r="K942" s="10" t="str">
        <f t="shared" ca="1" si="149"/>
        <v>B3</v>
      </c>
      <c r="L942" s="10" t="s">
        <v>18</v>
      </c>
    </row>
    <row r="943" spans="2:12" x14ac:dyDescent="0.3">
      <c r="B943" s="10">
        <f t="shared" si="140"/>
        <v>936</v>
      </c>
      <c r="C943" s="11">
        <f t="shared" ca="1" si="141"/>
        <v>44409</v>
      </c>
      <c r="D943" s="10" t="str">
        <f t="shared" ca="1" si="142"/>
        <v>CARRO MÉDIO</v>
      </c>
      <c r="E943" s="10" t="str">
        <f t="shared" ca="1" si="143"/>
        <v>CATD-1154</v>
      </c>
      <c r="F943" s="12" t="str">
        <f t="shared" ca="1" si="144"/>
        <v>11:12</v>
      </c>
      <c r="G943" s="12" t="str">
        <f t="shared" ca="1" si="145"/>
        <v>15:06</v>
      </c>
      <c r="H943" s="12">
        <f t="shared" ca="1" si="146"/>
        <v>0.16250000000000003</v>
      </c>
      <c r="I943" s="10" t="str">
        <f t="shared" ca="1" si="147"/>
        <v>Dinheiro</v>
      </c>
      <c r="J943" s="13">
        <f t="shared" ca="1" si="148"/>
        <v>58.500000000000014</v>
      </c>
      <c r="K943" s="10" t="str">
        <f t="shared" ca="1" si="149"/>
        <v>C3</v>
      </c>
      <c r="L943" s="10" t="s">
        <v>18</v>
      </c>
    </row>
    <row r="944" spans="2:12" x14ac:dyDescent="0.3">
      <c r="B944" s="10">
        <f t="shared" si="140"/>
        <v>937</v>
      </c>
      <c r="C944" s="11">
        <f t="shared" ca="1" si="141"/>
        <v>44449</v>
      </c>
      <c r="D944" s="10" t="str">
        <f t="shared" ca="1" si="142"/>
        <v>CARRO MÉDIO</v>
      </c>
      <c r="E944" s="10" t="str">
        <f t="shared" ca="1" si="143"/>
        <v>DELN-4946</v>
      </c>
      <c r="F944" s="12" t="str">
        <f t="shared" ca="1" si="144"/>
        <v>08:15</v>
      </c>
      <c r="G944" s="12" t="str">
        <f t="shared" ca="1" si="145"/>
        <v>13:34</v>
      </c>
      <c r="H944" s="12">
        <f t="shared" ca="1" si="146"/>
        <v>0.22152777777777777</v>
      </c>
      <c r="I944" s="10" t="str">
        <f t="shared" ca="1" si="147"/>
        <v>Cartão</v>
      </c>
      <c r="J944" s="13">
        <f t="shared" ca="1" si="148"/>
        <v>79.75</v>
      </c>
      <c r="K944" s="10" t="str">
        <f t="shared" ca="1" si="149"/>
        <v>C1</v>
      </c>
      <c r="L944" s="10" t="s">
        <v>18</v>
      </c>
    </row>
    <row r="945" spans="2:12" x14ac:dyDescent="0.3">
      <c r="B945" s="10">
        <f t="shared" si="140"/>
        <v>938</v>
      </c>
      <c r="C945" s="11">
        <f t="shared" ca="1" si="141"/>
        <v>44457</v>
      </c>
      <c r="D945" s="10" t="str">
        <f t="shared" ca="1" si="142"/>
        <v>MOTO</v>
      </c>
      <c r="E945" s="10" t="str">
        <f t="shared" ca="1" si="143"/>
        <v>ACQE-9501</v>
      </c>
      <c r="F945" s="12" t="str">
        <f t="shared" ca="1" si="144"/>
        <v>10:39</v>
      </c>
      <c r="G945" s="12" t="str">
        <f t="shared" ca="1" si="145"/>
        <v>15:01</v>
      </c>
      <c r="H945" s="12">
        <f t="shared" ca="1" si="146"/>
        <v>0.18194444444444441</v>
      </c>
      <c r="I945" s="10" t="str">
        <f t="shared" ca="1" si="147"/>
        <v>Dinheiro</v>
      </c>
      <c r="J945" s="13">
        <f t="shared" ca="1" si="148"/>
        <v>39.29999999999999</v>
      </c>
      <c r="K945" s="10" t="str">
        <f t="shared" ca="1" si="149"/>
        <v>C5</v>
      </c>
      <c r="L945" s="10" t="s">
        <v>18</v>
      </c>
    </row>
    <row r="946" spans="2:12" x14ac:dyDescent="0.3">
      <c r="B946" s="10">
        <f t="shared" si="140"/>
        <v>939</v>
      </c>
      <c r="C946" s="11">
        <f t="shared" ca="1" si="141"/>
        <v>44312</v>
      </c>
      <c r="D946" s="10" t="str">
        <f t="shared" ca="1" si="142"/>
        <v>CARRO PEQUENO</v>
      </c>
      <c r="E946" s="10" t="str">
        <f t="shared" ca="1" si="143"/>
        <v>EQYM-9980</v>
      </c>
      <c r="F946" s="12" t="str">
        <f t="shared" ca="1" si="144"/>
        <v>06:21</v>
      </c>
      <c r="G946" s="12" t="str">
        <f t="shared" ca="1" si="145"/>
        <v>14:48</v>
      </c>
      <c r="H946" s="12">
        <f t="shared" ca="1" si="146"/>
        <v>0.35208333333333336</v>
      </c>
      <c r="I946" s="10" t="str">
        <f t="shared" ca="1" si="147"/>
        <v>Dinheiro</v>
      </c>
      <c r="J946" s="13">
        <f t="shared" ca="1" si="148"/>
        <v>101.4</v>
      </c>
      <c r="K946" s="10" t="str">
        <f t="shared" ca="1" si="149"/>
        <v>A2</v>
      </c>
      <c r="L946" s="10" t="s">
        <v>18</v>
      </c>
    </row>
    <row r="947" spans="2:12" x14ac:dyDescent="0.3">
      <c r="B947" s="10">
        <f t="shared" si="140"/>
        <v>940</v>
      </c>
      <c r="C947" s="11">
        <f t="shared" ca="1" si="141"/>
        <v>44433</v>
      </c>
      <c r="D947" s="10" t="str">
        <f t="shared" ca="1" si="142"/>
        <v>CARRO GRANDE</v>
      </c>
      <c r="E947" s="10" t="str">
        <f t="shared" ca="1" si="143"/>
        <v>XDQD-4736</v>
      </c>
      <c r="F947" s="12" t="str">
        <f t="shared" ca="1" si="144"/>
        <v>10:34</v>
      </c>
      <c r="G947" s="12" t="str">
        <f t="shared" ca="1" si="145"/>
        <v>14:31</v>
      </c>
      <c r="H947" s="12">
        <f t="shared" ca="1" si="146"/>
        <v>0.16458333333333341</v>
      </c>
      <c r="I947" s="10" t="str">
        <f t="shared" ca="1" si="147"/>
        <v>Dinheiro</v>
      </c>
      <c r="J947" s="13">
        <f t="shared" ca="1" si="148"/>
        <v>79.000000000000043</v>
      </c>
      <c r="K947" s="10" t="str">
        <f t="shared" ca="1" si="149"/>
        <v>C1</v>
      </c>
      <c r="L947" s="10" t="s">
        <v>18</v>
      </c>
    </row>
    <row r="948" spans="2:12" x14ac:dyDescent="0.3">
      <c r="B948" s="10">
        <f t="shared" si="140"/>
        <v>941</v>
      </c>
      <c r="C948" s="11">
        <f t="shared" ca="1" si="141"/>
        <v>44467</v>
      </c>
      <c r="D948" s="10" t="str">
        <f t="shared" ca="1" si="142"/>
        <v>CARRO GRANDE</v>
      </c>
      <c r="E948" s="10" t="str">
        <f t="shared" ca="1" si="143"/>
        <v>VWMI-3866</v>
      </c>
      <c r="F948" s="12" t="str">
        <f t="shared" ca="1" si="144"/>
        <v>10:01</v>
      </c>
      <c r="G948" s="12" t="str">
        <f t="shared" ca="1" si="145"/>
        <v>13:07</v>
      </c>
      <c r="H948" s="12">
        <f t="shared" ca="1" si="146"/>
        <v>0.12916666666666671</v>
      </c>
      <c r="I948" s="10" t="str">
        <f t="shared" ca="1" si="147"/>
        <v>Dinheiro</v>
      </c>
      <c r="J948" s="13">
        <f t="shared" ca="1" si="148"/>
        <v>62.000000000000021</v>
      </c>
      <c r="K948" s="10" t="str">
        <f t="shared" ca="1" si="149"/>
        <v>B4</v>
      </c>
      <c r="L948" s="10" t="s">
        <v>18</v>
      </c>
    </row>
    <row r="949" spans="2:12" x14ac:dyDescent="0.3">
      <c r="B949" s="10">
        <f t="shared" si="140"/>
        <v>942</v>
      </c>
      <c r="C949" s="11">
        <f t="shared" ca="1" si="141"/>
        <v>44372</v>
      </c>
      <c r="D949" s="10" t="str">
        <f t="shared" ca="1" si="142"/>
        <v>MOTO</v>
      </c>
      <c r="E949" s="10" t="str">
        <f t="shared" ca="1" si="143"/>
        <v>PLMJ-3963</v>
      </c>
      <c r="F949" s="12" t="str">
        <f t="shared" ca="1" si="144"/>
        <v>09:42</v>
      </c>
      <c r="G949" s="12" t="str">
        <f t="shared" ca="1" si="145"/>
        <v>13:57</v>
      </c>
      <c r="H949" s="12">
        <f t="shared" ca="1" si="146"/>
        <v>0.17708333333333331</v>
      </c>
      <c r="I949" s="10" t="str">
        <f t="shared" ca="1" si="147"/>
        <v>Cartão</v>
      </c>
      <c r="J949" s="13">
        <f t="shared" ca="1" si="148"/>
        <v>38.25</v>
      </c>
      <c r="K949" s="10" t="str">
        <f t="shared" ca="1" si="149"/>
        <v>A4</v>
      </c>
      <c r="L949" s="10" t="s">
        <v>18</v>
      </c>
    </row>
    <row r="950" spans="2:12" x14ac:dyDescent="0.3">
      <c r="B950" s="10">
        <f t="shared" si="140"/>
        <v>943</v>
      </c>
      <c r="C950" s="11">
        <f t="shared" ca="1" si="141"/>
        <v>44212</v>
      </c>
      <c r="D950" s="10" t="str">
        <f t="shared" ca="1" si="142"/>
        <v>CARRO GRANDE</v>
      </c>
      <c r="E950" s="10" t="str">
        <f t="shared" ca="1" si="143"/>
        <v>IWOK-3919</v>
      </c>
      <c r="F950" s="12" t="str">
        <f t="shared" ca="1" si="144"/>
        <v>07:49</v>
      </c>
      <c r="G950" s="12" t="str">
        <f t="shared" ca="1" si="145"/>
        <v>13:14</v>
      </c>
      <c r="H950" s="12">
        <f t="shared" ca="1" si="146"/>
        <v>0.22569444444444436</v>
      </c>
      <c r="I950" s="10" t="str">
        <f t="shared" ca="1" si="147"/>
        <v>Cartão</v>
      </c>
      <c r="J950" s="13">
        <f t="shared" ca="1" si="148"/>
        <v>108.33333333333329</v>
      </c>
      <c r="K950" s="10" t="str">
        <f t="shared" ca="1" si="149"/>
        <v>B5</v>
      </c>
      <c r="L950" s="10" t="s">
        <v>18</v>
      </c>
    </row>
    <row r="951" spans="2:12" x14ac:dyDescent="0.3">
      <c r="B951" s="10">
        <f t="shared" si="140"/>
        <v>944</v>
      </c>
      <c r="C951" s="11">
        <f t="shared" ca="1" si="141"/>
        <v>44349</v>
      </c>
      <c r="D951" s="10" t="str">
        <f t="shared" ca="1" si="142"/>
        <v>CARRO PEQUENO</v>
      </c>
      <c r="E951" s="10" t="str">
        <f t="shared" ca="1" si="143"/>
        <v>CLDH-9096</v>
      </c>
      <c r="F951" s="12" t="str">
        <f t="shared" ca="1" si="144"/>
        <v>08:44</v>
      </c>
      <c r="G951" s="12" t="str">
        <f t="shared" ca="1" si="145"/>
        <v>14:42</v>
      </c>
      <c r="H951" s="12">
        <f t="shared" ca="1" si="146"/>
        <v>0.24861111111111106</v>
      </c>
      <c r="I951" s="10" t="str">
        <f t="shared" ca="1" si="147"/>
        <v>Dinheiro</v>
      </c>
      <c r="J951" s="13">
        <f t="shared" ca="1" si="148"/>
        <v>71.59999999999998</v>
      </c>
      <c r="K951" s="10" t="str">
        <f t="shared" ca="1" si="149"/>
        <v>A5</v>
      </c>
      <c r="L951" s="10" t="s">
        <v>18</v>
      </c>
    </row>
    <row r="952" spans="2:12" x14ac:dyDescent="0.3">
      <c r="B952" s="10">
        <f t="shared" si="140"/>
        <v>945</v>
      </c>
      <c r="C952" s="11">
        <f t="shared" ca="1" si="141"/>
        <v>44401</v>
      </c>
      <c r="D952" s="10" t="str">
        <f t="shared" ca="1" si="142"/>
        <v>MOTO</v>
      </c>
      <c r="E952" s="10" t="str">
        <f t="shared" ca="1" si="143"/>
        <v>PAYK-5758</v>
      </c>
      <c r="F952" s="12" t="str">
        <f t="shared" ca="1" si="144"/>
        <v>10:02</v>
      </c>
      <c r="G952" s="12" t="str">
        <f t="shared" ca="1" si="145"/>
        <v>13:34</v>
      </c>
      <c r="H952" s="12">
        <f t="shared" ca="1" si="146"/>
        <v>0.1472222222222222</v>
      </c>
      <c r="I952" s="10" t="str">
        <f t="shared" ca="1" si="147"/>
        <v>Cartão</v>
      </c>
      <c r="J952" s="13">
        <f t="shared" ca="1" si="148"/>
        <v>31.799999999999994</v>
      </c>
      <c r="K952" s="10" t="str">
        <f t="shared" ca="1" si="149"/>
        <v>A3</v>
      </c>
      <c r="L952" s="10" t="s">
        <v>18</v>
      </c>
    </row>
    <row r="953" spans="2:12" x14ac:dyDescent="0.3">
      <c r="B953" s="10">
        <f t="shared" si="140"/>
        <v>946</v>
      </c>
      <c r="C953" s="11">
        <f t="shared" ca="1" si="141"/>
        <v>44311</v>
      </c>
      <c r="D953" s="10" t="str">
        <f t="shared" ca="1" si="142"/>
        <v>CARRO MÉDIO</v>
      </c>
      <c r="E953" s="10" t="str">
        <f t="shared" ca="1" si="143"/>
        <v>KTLK-3614</v>
      </c>
      <c r="F953" s="12" t="str">
        <f t="shared" ca="1" si="144"/>
        <v>09:10</v>
      </c>
      <c r="G953" s="12" t="str">
        <f t="shared" ca="1" si="145"/>
        <v>14:44</v>
      </c>
      <c r="H953" s="12">
        <f t="shared" ca="1" si="146"/>
        <v>0.2319444444444444</v>
      </c>
      <c r="I953" s="10" t="str">
        <f t="shared" ca="1" si="147"/>
        <v>Dinheiro</v>
      </c>
      <c r="J953" s="13">
        <f t="shared" ca="1" si="148"/>
        <v>83.499999999999986</v>
      </c>
      <c r="K953" s="10" t="str">
        <f t="shared" ca="1" si="149"/>
        <v>A5</v>
      </c>
      <c r="L953" s="10" t="s">
        <v>18</v>
      </c>
    </row>
    <row r="954" spans="2:12" x14ac:dyDescent="0.3">
      <c r="B954" s="10">
        <f t="shared" si="140"/>
        <v>947</v>
      </c>
      <c r="C954" s="11">
        <f t="shared" ca="1" si="141"/>
        <v>44419</v>
      </c>
      <c r="D954" s="10" t="str">
        <f t="shared" ca="1" si="142"/>
        <v>CARRO PEQUENO</v>
      </c>
      <c r="E954" s="10" t="str">
        <f t="shared" ca="1" si="143"/>
        <v>JJZA-4730</v>
      </c>
      <c r="F954" s="12" t="str">
        <f t="shared" ca="1" si="144"/>
        <v>08:40</v>
      </c>
      <c r="G954" s="12" t="str">
        <f t="shared" ca="1" si="145"/>
        <v>13:43</v>
      </c>
      <c r="H954" s="12">
        <f t="shared" ca="1" si="146"/>
        <v>0.21041666666666664</v>
      </c>
      <c r="I954" s="10" t="str">
        <f t="shared" ca="1" si="147"/>
        <v>Cartão</v>
      </c>
      <c r="J954" s="13">
        <f t="shared" ca="1" si="148"/>
        <v>60.599999999999987</v>
      </c>
      <c r="K954" s="10" t="str">
        <f t="shared" ca="1" si="149"/>
        <v>C4</v>
      </c>
      <c r="L954" s="10" t="s">
        <v>18</v>
      </c>
    </row>
    <row r="955" spans="2:12" x14ac:dyDescent="0.3">
      <c r="B955" s="10">
        <f t="shared" si="140"/>
        <v>948</v>
      </c>
      <c r="C955" s="11">
        <f t="shared" ca="1" si="141"/>
        <v>44273</v>
      </c>
      <c r="D955" s="10" t="str">
        <f t="shared" ca="1" si="142"/>
        <v>MOTO</v>
      </c>
      <c r="E955" s="10" t="str">
        <f t="shared" ca="1" si="143"/>
        <v>LVRE-8054</v>
      </c>
      <c r="F955" s="12" t="str">
        <f t="shared" ca="1" si="144"/>
        <v>07:01</v>
      </c>
      <c r="G955" s="12" t="str">
        <f t="shared" ca="1" si="145"/>
        <v>13:10</v>
      </c>
      <c r="H955" s="12">
        <f t="shared" ca="1" si="146"/>
        <v>0.25624999999999992</v>
      </c>
      <c r="I955" s="10" t="str">
        <f t="shared" ca="1" si="147"/>
        <v>Dinheiro</v>
      </c>
      <c r="J955" s="13">
        <f t="shared" ca="1" si="148"/>
        <v>55.349999999999987</v>
      </c>
      <c r="K955" s="10" t="str">
        <f t="shared" ca="1" si="149"/>
        <v>A3</v>
      </c>
      <c r="L955" s="10" t="s">
        <v>18</v>
      </c>
    </row>
    <row r="956" spans="2:12" x14ac:dyDescent="0.3">
      <c r="B956" s="10">
        <f t="shared" si="140"/>
        <v>949</v>
      </c>
      <c r="C956" s="11">
        <f t="shared" ca="1" si="141"/>
        <v>44425</v>
      </c>
      <c r="D956" s="10" t="str">
        <f t="shared" ca="1" si="142"/>
        <v>CARRO MÉDIO</v>
      </c>
      <c r="E956" s="10" t="str">
        <f t="shared" ca="1" si="143"/>
        <v>BWZJ-6249</v>
      </c>
      <c r="F956" s="12" t="str">
        <f t="shared" ca="1" si="144"/>
        <v>08:03</v>
      </c>
      <c r="G956" s="12" t="str">
        <f t="shared" ca="1" si="145"/>
        <v>12:07</v>
      </c>
      <c r="H956" s="12">
        <f t="shared" ca="1" si="146"/>
        <v>0.1694444444444444</v>
      </c>
      <c r="I956" s="10" t="str">
        <f t="shared" ca="1" si="147"/>
        <v>Cartão</v>
      </c>
      <c r="J956" s="13">
        <f t="shared" ca="1" si="148"/>
        <v>60.999999999999986</v>
      </c>
      <c r="K956" s="10" t="str">
        <f t="shared" ca="1" si="149"/>
        <v>A2</v>
      </c>
      <c r="L956" s="10" t="s">
        <v>18</v>
      </c>
    </row>
    <row r="957" spans="2:12" x14ac:dyDescent="0.3">
      <c r="B957" s="10">
        <f t="shared" si="140"/>
        <v>950</v>
      </c>
      <c r="C957" s="11">
        <f t="shared" ca="1" si="141"/>
        <v>44390</v>
      </c>
      <c r="D957" s="10" t="str">
        <f t="shared" ca="1" si="142"/>
        <v>MOTO</v>
      </c>
      <c r="E957" s="10" t="str">
        <f t="shared" ca="1" si="143"/>
        <v>EUJS-2610</v>
      </c>
      <c r="F957" s="12" t="str">
        <f t="shared" ca="1" si="144"/>
        <v>10:29</v>
      </c>
      <c r="G957" s="12" t="str">
        <f t="shared" ca="1" si="145"/>
        <v>12:47</v>
      </c>
      <c r="H957" s="12">
        <f t="shared" ca="1" si="146"/>
        <v>9.5833333333333381E-2</v>
      </c>
      <c r="I957" s="10" t="str">
        <f t="shared" ca="1" si="147"/>
        <v>Cartão</v>
      </c>
      <c r="J957" s="13">
        <f t="shared" ca="1" si="148"/>
        <v>20.70000000000001</v>
      </c>
      <c r="K957" s="10" t="str">
        <f t="shared" ca="1" si="149"/>
        <v>C5</v>
      </c>
      <c r="L957" s="10" t="s">
        <v>18</v>
      </c>
    </row>
    <row r="958" spans="2:12" x14ac:dyDescent="0.3">
      <c r="B958" s="10">
        <f t="shared" si="140"/>
        <v>951</v>
      </c>
      <c r="C958" s="11">
        <f t="shared" ca="1" si="141"/>
        <v>44404</v>
      </c>
      <c r="D958" s="10" t="str">
        <f t="shared" ca="1" si="142"/>
        <v>CARRO MÉDIO</v>
      </c>
      <c r="E958" s="10" t="str">
        <f t="shared" ca="1" si="143"/>
        <v>KBGV-7105</v>
      </c>
      <c r="F958" s="12" t="str">
        <f t="shared" ca="1" si="144"/>
        <v>10:22</v>
      </c>
      <c r="G958" s="12" t="str">
        <f t="shared" ca="1" si="145"/>
        <v>14:53</v>
      </c>
      <c r="H958" s="12">
        <f t="shared" ca="1" si="146"/>
        <v>0.18819444444444444</v>
      </c>
      <c r="I958" s="10" t="str">
        <f t="shared" ca="1" si="147"/>
        <v>Dinheiro</v>
      </c>
      <c r="J958" s="13">
        <f t="shared" ca="1" si="148"/>
        <v>67.75</v>
      </c>
      <c r="K958" s="10" t="str">
        <f t="shared" ca="1" si="149"/>
        <v>C1</v>
      </c>
      <c r="L958" s="10" t="s">
        <v>18</v>
      </c>
    </row>
    <row r="959" spans="2:12" x14ac:dyDescent="0.3">
      <c r="B959" s="10">
        <f t="shared" si="140"/>
        <v>952</v>
      </c>
      <c r="C959" s="11">
        <f t="shared" ca="1" si="141"/>
        <v>44330</v>
      </c>
      <c r="D959" s="10" t="str">
        <f t="shared" ca="1" si="142"/>
        <v>MOTO</v>
      </c>
      <c r="E959" s="10" t="str">
        <f t="shared" ca="1" si="143"/>
        <v>JLLZ-3252</v>
      </c>
      <c r="F959" s="12" t="str">
        <f t="shared" ca="1" si="144"/>
        <v>11:53</v>
      </c>
      <c r="G959" s="12" t="str">
        <f t="shared" ca="1" si="145"/>
        <v>13:19</v>
      </c>
      <c r="H959" s="12">
        <f t="shared" ca="1" si="146"/>
        <v>5.9722222222222288E-2</v>
      </c>
      <c r="I959" s="10" t="str">
        <f t="shared" ca="1" si="147"/>
        <v>Cartão</v>
      </c>
      <c r="J959" s="13">
        <f t="shared" ca="1" si="148"/>
        <v>12.900000000000015</v>
      </c>
      <c r="K959" s="10" t="str">
        <f t="shared" ca="1" si="149"/>
        <v>B3</v>
      </c>
      <c r="L959" s="10" t="s">
        <v>18</v>
      </c>
    </row>
    <row r="960" spans="2:12" x14ac:dyDescent="0.3">
      <c r="B960" s="10">
        <f t="shared" si="140"/>
        <v>953</v>
      </c>
      <c r="C960" s="11">
        <f t="shared" ca="1" si="141"/>
        <v>44308</v>
      </c>
      <c r="D960" s="10" t="str">
        <f t="shared" ca="1" si="142"/>
        <v>CARRO GRANDE</v>
      </c>
      <c r="E960" s="10" t="str">
        <f t="shared" ca="1" si="143"/>
        <v>UVCU-5132</v>
      </c>
      <c r="F960" s="12" t="str">
        <f t="shared" ca="1" si="144"/>
        <v>08:09</v>
      </c>
      <c r="G960" s="12" t="str">
        <f t="shared" ca="1" si="145"/>
        <v>14:49</v>
      </c>
      <c r="H960" s="12">
        <f t="shared" ca="1" si="146"/>
        <v>0.27777777777777779</v>
      </c>
      <c r="I960" s="10" t="str">
        <f t="shared" ca="1" si="147"/>
        <v>Dinheiro</v>
      </c>
      <c r="J960" s="13">
        <f t="shared" ca="1" si="148"/>
        <v>133.33333333333334</v>
      </c>
      <c r="K960" s="10" t="str">
        <f t="shared" ca="1" si="149"/>
        <v>C1</v>
      </c>
      <c r="L960" s="10" t="s">
        <v>18</v>
      </c>
    </row>
    <row r="961" spans="2:12" x14ac:dyDescent="0.3">
      <c r="B961" s="10">
        <f t="shared" si="140"/>
        <v>954</v>
      </c>
      <c r="C961" s="11">
        <f t="shared" ca="1" si="141"/>
        <v>44359</v>
      </c>
      <c r="D961" s="10" t="str">
        <f t="shared" ca="1" si="142"/>
        <v>CARRO MÉDIO</v>
      </c>
      <c r="E961" s="10" t="str">
        <f t="shared" ca="1" si="143"/>
        <v>FGMJ-5587</v>
      </c>
      <c r="F961" s="12" t="str">
        <f t="shared" ca="1" si="144"/>
        <v>11:12</v>
      </c>
      <c r="G961" s="12" t="str">
        <f t="shared" ca="1" si="145"/>
        <v>14:20</v>
      </c>
      <c r="H961" s="12">
        <f t="shared" ca="1" si="146"/>
        <v>0.13055555555555559</v>
      </c>
      <c r="I961" s="10" t="str">
        <f t="shared" ca="1" si="147"/>
        <v>Cartão</v>
      </c>
      <c r="J961" s="13">
        <f t="shared" ca="1" si="148"/>
        <v>47.000000000000014</v>
      </c>
      <c r="K961" s="10" t="str">
        <f t="shared" ca="1" si="149"/>
        <v>C1</v>
      </c>
      <c r="L961" s="10" t="s">
        <v>18</v>
      </c>
    </row>
    <row r="962" spans="2:12" x14ac:dyDescent="0.3">
      <c r="B962" s="10">
        <f t="shared" si="140"/>
        <v>955</v>
      </c>
      <c r="C962" s="11">
        <f t="shared" ca="1" si="141"/>
        <v>44363</v>
      </c>
      <c r="D962" s="10" t="str">
        <f t="shared" ca="1" si="142"/>
        <v>CARRO PEQUENO</v>
      </c>
      <c r="E962" s="10" t="str">
        <f t="shared" ca="1" si="143"/>
        <v>PLDS-8495</v>
      </c>
      <c r="F962" s="12" t="str">
        <f t="shared" ca="1" si="144"/>
        <v>09:23</v>
      </c>
      <c r="G962" s="12" t="str">
        <f t="shared" ca="1" si="145"/>
        <v>15:29</v>
      </c>
      <c r="H962" s="12">
        <f t="shared" ca="1" si="146"/>
        <v>0.2541666666666666</v>
      </c>
      <c r="I962" s="10" t="str">
        <f t="shared" ca="1" si="147"/>
        <v>Cartão</v>
      </c>
      <c r="J962" s="13">
        <f t="shared" ca="1" si="148"/>
        <v>73.199999999999974</v>
      </c>
      <c r="K962" s="10" t="str">
        <f t="shared" ca="1" si="149"/>
        <v>C2</v>
      </c>
      <c r="L962" s="10" t="s">
        <v>18</v>
      </c>
    </row>
    <row r="963" spans="2:12" x14ac:dyDescent="0.3">
      <c r="B963" s="10">
        <f t="shared" si="140"/>
        <v>956</v>
      </c>
      <c r="C963" s="11">
        <f t="shared" ca="1" si="141"/>
        <v>44310</v>
      </c>
      <c r="D963" s="10" t="str">
        <f t="shared" ca="1" si="142"/>
        <v>MOTO</v>
      </c>
      <c r="E963" s="10" t="str">
        <f t="shared" ca="1" si="143"/>
        <v>JWHE-9785</v>
      </c>
      <c r="F963" s="12" t="str">
        <f t="shared" ca="1" si="144"/>
        <v>07:04</v>
      </c>
      <c r="G963" s="12" t="str">
        <f t="shared" ca="1" si="145"/>
        <v>14:46</v>
      </c>
      <c r="H963" s="12">
        <f t="shared" ca="1" si="146"/>
        <v>0.32083333333333336</v>
      </c>
      <c r="I963" s="10" t="str">
        <f t="shared" ca="1" si="147"/>
        <v>Dinheiro</v>
      </c>
      <c r="J963" s="13">
        <f t="shared" ca="1" si="148"/>
        <v>69.300000000000011</v>
      </c>
      <c r="K963" s="10" t="str">
        <f t="shared" ca="1" si="149"/>
        <v>B3</v>
      </c>
      <c r="L963" s="10" t="s">
        <v>18</v>
      </c>
    </row>
    <row r="964" spans="2:12" x14ac:dyDescent="0.3">
      <c r="B964" s="10">
        <f t="shared" si="140"/>
        <v>957</v>
      </c>
      <c r="C964" s="11">
        <f t="shared" ca="1" si="141"/>
        <v>44276</v>
      </c>
      <c r="D964" s="10" t="str">
        <f t="shared" ca="1" si="142"/>
        <v>CARRO PEQUENO</v>
      </c>
      <c r="E964" s="10" t="str">
        <f t="shared" ca="1" si="143"/>
        <v>OGKW-3424</v>
      </c>
      <c r="F964" s="12" t="str">
        <f t="shared" ca="1" si="144"/>
        <v>06:08</v>
      </c>
      <c r="G964" s="12" t="str">
        <f t="shared" ca="1" si="145"/>
        <v>14:50</v>
      </c>
      <c r="H964" s="12">
        <f t="shared" ca="1" si="146"/>
        <v>0.36249999999999999</v>
      </c>
      <c r="I964" s="10" t="str">
        <f t="shared" ca="1" si="147"/>
        <v>Dinheiro</v>
      </c>
      <c r="J964" s="13">
        <f t="shared" ca="1" si="148"/>
        <v>104.39999999999999</v>
      </c>
      <c r="K964" s="10" t="str">
        <f t="shared" ca="1" si="149"/>
        <v>C1</v>
      </c>
      <c r="L964" s="10" t="s">
        <v>18</v>
      </c>
    </row>
    <row r="965" spans="2:12" x14ac:dyDescent="0.3">
      <c r="B965" s="10">
        <f t="shared" si="140"/>
        <v>958</v>
      </c>
      <c r="C965" s="11">
        <f t="shared" ca="1" si="141"/>
        <v>44295</v>
      </c>
      <c r="D965" s="10" t="str">
        <f t="shared" ca="1" si="142"/>
        <v>MOTO</v>
      </c>
      <c r="E965" s="10" t="str">
        <f t="shared" ca="1" si="143"/>
        <v>BHAN-1293</v>
      </c>
      <c r="F965" s="12" t="str">
        <f t="shared" ca="1" si="144"/>
        <v>09:25</v>
      </c>
      <c r="G965" s="12" t="str">
        <f t="shared" ca="1" si="145"/>
        <v>12:53</v>
      </c>
      <c r="H965" s="12">
        <f t="shared" ca="1" si="146"/>
        <v>0.14444444444444443</v>
      </c>
      <c r="I965" s="10" t="str">
        <f t="shared" ca="1" si="147"/>
        <v>Dinheiro</v>
      </c>
      <c r="J965" s="13">
        <f t="shared" ca="1" si="148"/>
        <v>31.199999999999996</v>
      </c>
      <c r="K965" s="10" t="str">
        <f t="shared" ca="1" si="149"/>
        <v>A1</v>
      </c>
      <c r="L965" s="10" t="s">
        <v>18</v>
      </c>
    </row>
    <row r="966" spans="2:12" x14ac:dyDescent="0.3">
      <c r="B966" s="10">
        <f t="shared" si="140"/>
        <v>959</v>
      </c>
      <c r="C966" s="11">
        <f t="shared" ca="1" si="141"/>
        <v>44347</v>
      </c>
      <c r="D966" s="10" t="str">
        <f t="shared" ca="1" si="142"/>
        <v>CARRO PEQUENO</v>
      </c>
      <c r="E966" s="10" t="str">
        <f t="shared" ca="1" si="143"/>
        <v>EKUC-7920</v>
      </c>
      <c r="F966" s="12" t="str">
        <f t="shared" ca="1" si="144"/>
        <v>11:14</v>
      </c>
      <c r="G966" s="12" t="str">
        <f t="shared" ca="1" si="145"/>
        <v>13:43</v>
      </c>
      <c r="H966" s="12">
        <f t="shared" ca="1" si="146"/>
        <v>0.10347222222222224</v>
      </c>
      <c r="I966" s="10" t="str">
        <f t="shared" ca="1" si="147"/>
        <v>Dinheiro</v>
      </c>
      <c r="J966" s="13">
        <f t="shared" ca="1" si="148"/>
        <v>29.800000000000004</v>
      </c>
      <c r="K966" s="10" t="str">
        <f t="shared" ca="1" si="149"/>
        <v>A3</v>
      </c>
      <c r="L966" s="10" t="s">
        <v>18</v>
      </c>
    </row>
    <row r="967" spans="2:12" x14ac:dyDescent="0.3">
      <c r="B967" s="10">
        <f t="shared" si="140"/>
        <v>960</v>
      </c>
      <c r="C967" s="11">
        <f t="shared" ca="1" si="141"/>
        <v>44329</v>
      </c>
      <c r="D967" s="10" t="str">
        <f t="shared" ca="1" si="142"/>
        <v>CARRO MÉDIO</v>
      </c>
      <c r="E967" s="10" t="str">
        <f t="shared" ca="1" si="143"/>
        <v>TTPA-6848</v>
      </c>
      <c r="F967" s="12" t="str">
        <f t="shared" ca="1" si="144"/>
        <v>07:23</v>
      </c>
      <c r="G967" s="12" t="str">
        <f t="shared" ca="1" si="145"/>
        <v>13:33</v>
      </c>
      <c r="H967" s="12">
        <f t="shared" ca="1" si="146"/>
        <v>0.25694444444444442</v>
      </c>
      <c r="I967" s="10" t="str">
        <f t="shared" ca="1" si="147"/>
        <v>Cartão</v>
      </c>
      <c r="J967" s="13">
        <f t="shared" ca="1" si="148"/>
        <v>92.499999999999986</v>
      </c>
      <c r="K967" s="10" t="str">
        <f t="shared" ca="1" si="149"/>
        <v>B2</v>
      </c>
      <c r="L967" s="10" t="s">
        <v>18</v>
      </c>
    </row>
    <row r="968" spans="2:12" x14ac:dyDescent="0.3">
      <c r="B968" s="10">
        <f t="shared" si="140"/>
        <v>961</v>
      </c>
      <c r="C968" s="11">
        <f t="shared" ca="1" si="141"/>
        <v>44280</v>
      </c>
      <c r="D968" s="10" t="str">
        <f t="shared" ca="1" si="142"/>
        <v>CARRO PEQUENO</v>
      </c>
      <c r="E968" s="10" t="str">
        <f t="shared" ca="1" si="143"/>
        <v>HXTX-3252</v>
      </c>
      <c r="F968" s="12" t="str">
        <f t="shared" ca="1" si="144"/>
        <v>08:59</v>
      </c>
      <c r="G968" s="12" t="str">
        <f t="shared" ca="1" si="145"/>
        <v>13:51</v>
      </c>
      <c r="H968" s="12">
        <f t="shared" ca="1" si="146"/>
        <v>0.20277777777777778</v>
      </c>
      <c r="I968" s="10" t="str">
        <f t="shared" ca="1" si="147"/>
        <v>Cartão</v>
      </c>
      <c r="J968" s="13">
        <f t="shared" ca="1" si="148"/>
        <v>58.400000000000006</v>
      </c>
      <c r="K968" s="10" t="str">
        <f t="shared" ca="1" si="149"/>
        <v>C4</v>
      </c>
      <c r="L968" s="10" t="s">
        <v>18</v>
      </c>
    </row>
    <row r="969" spans="2:12" x14ac:dyDescent="0.3">
      <c r="B969" s="10">
        <f t="shared" ref="B969:B1006" si="150">ROW(A962)</f>
        <v>962</v>
      </c>
      <c r="C969" s="11">
        <f t="shared" ref="C969:C1006" ca="1" si="151">DATE(2021,RANDBETWEEN(1,9),RANDBETWEEN(1,31))</f>
        <v>44353</v>
      </c>
      <c r="D969" s="10" t="str">
        <f t="shared" ref="D969:D1006" ca="1" si="152">CHOOSE(RANDBETWEEN(1,4),$D$2,$D$3,$D$4,$D$5)</f>
        <v>CARRO GRANDE</v>
      </c>
      <c r="E969" s="10" t="str">
        <f t="shared" ref="E969:E1006" ca="1" si="153">CHAR(RANDBETWEEN(65,90))&amp;CHAR(RANDBETWEEN(65,90))&amp;CHAR(RANDBETWEEN(65,90))&amp;CHAR(RANDBETWEEN(65,90))&amp;"-"&amp;RANDBETWEEN(1111,9999)</f>
        <v>GGQU-6103</v>
      </c>
      <c r="F969" s="12" t="str">
        <f t="shared" ref="F969:F1006" ca="1" si="154">TEXT(RANDBETWEEN(6,11)&amp;":"&amp;RANDBETWEEN(1,59),"HH:MM")</f>
        <v>09:47</v>
      </c>
      <c r="G969" s="12" t="str">
        <f t="shared" ref="G969:G1006" ca="1" si="155">TEXT(RANDBETWEEN(12,15)&amp;":"&amp;RANDBETWEEN(1,59),"HH:MM")</f>
        <v>15:44</v>
      </c>
      <c r="H969" s="12">
        <f t="shared" ref="H969:H1006" ca="1" si="156">G969-F969</f>
        <v>0.24791666666666667</v>
      </c>
      <c r="I969" s="10" t="str">
        <f t="shared" ref="I969:I1006" ca="1" si="157">CHOOSE(RANDBETWEEN(1,2),"Cartão","Dinheiro")</f>
        <v>Dinheiro</v>
      </c>
      <c r="J969" s="13">
        <f t="shared" ref="J969:J1006" ca="1" si="158">H969*24*IF(D969=$D$2,$E$2,IF(D969=$D$3,$E$3,IF(D969=$D$4,$E$4,IF(D969=$D$5,$E$5))))</f>
        <v>119</v>
      </c>
      <c r="K969" s="10" t="str">
        <f t="shared" ref="K969:K1006" ca="1" si="159">CHOOSE(RANDBETWEEN(1,15),"A1","A2","A3","A4","A5","B1","B2","B3","B4","B5","C1","C2","C3","C4","C5")</f>
        <v>C2</v>
      </c>
      <c r="L969" s="10" t="s">
        <v>18</v>
      </c>
    </row>
    <row r="970" spans="2:12" x14ac:dyDescent="0.3">
      <c r="B970" s="10">
        <f t="shared" si="150"/>
        <v>963</v>
      </c>
      <c r="C970" s="11">
        <f t="shared" ca="1" si="151"/>
        <v>44446</v>
      </c>
      <c r="D970" s="10" t="str">
        <f t="shared" ca="1" si="152"/>
        <v>MOTO</v>
      </c>
      <c r="E970" s="10" t="str">
        <f t="shared" ca="1" si="153"/>
        <v>EJNP-2995</v>
      </c>
      <c r="F970" s="12" t="str">
        <f t="shared" ca="1" si="154"/>
        <v>07:45</v>
      </c>
      <c r="G970" s="12" t="str">
        <f t="shared" ca="1" si="155"/>
        <v>13:04</v>
      </c>
      <c r="H970" s="12">
        <f t="shared" ca="1" si="156"/>
        <v>0.22152777777777771</v>
      </c>
      <c r="I970" s="10" t="str">
        <f t="shared" ca="1" si="157"/>
        <v>Dinheiro</v>
      </c>
      <c r="J970" s="13">
        <f t="shared" ca="1" si="158"/>
        <v>47.84999999999998</v>
      </c>
      <c r="K970" s="10" t="str">
        <f t="shared" ca="1" si="159"/>
        <v>A1</v>
      </c>
      <c r="L970" s="10" t="s">
        <v>18</v>
      </c>
    </row>
    <row r="971" spans="2:12" x14ac:dyDescent="0.3">
      <c r="B971" s="10">
        <f t="shared" si="150"/>
        <v>964</v>
      </c>
      <c r="C971" s="11">
        <f t="shared" ca="1" si="151"/>
        <v>44378</v>
      </c>
      <c r="D971" s="10" t="str">
        <f t="shared" ca="1" si="152"/>
        <v>CARRO PEQUENO</v>
      </c>
      <c r="E971" s="10" t="str">
        <f t="shared" ca="1" si="153"/>
        <v>KOUW-3458</v>
      </c>
      <c r="F971" s="12" t="str">
        <f t="shared" ca="1" si="154"/>
        <v>10:17</v>
      </c>
      <c r="G971" s="12" t="str">
        <f t="shared" ca="1" si="155"/>
        <v>14:43</v>
      </c>
      <c r="H971" s="12">
        <f t="shared" ca="1" si="156"/>
        <v>0.18472222222222229</v>
      </c>
      <c r="I971" s="10" t="str">
        <f t="shared" ca="1" si="157"/>
        <v>Dinheiro</v>
      </c>
      <c r="J971" s="13">
        <f t="shared" ca="1" si="158"/>
        <v>53.200000000000024</v>
      </c>
      <c r="K971" s="10" t="str">
        <f t="shared" ca="1" si="159"/>
        <v>B5</v>
      </c>
      <c r="L971" s="10" t="s">
        <v>18</v>
      </c>
    </row>
    <row r="972" spans="2:12" x14ac:dyDescent="0.3">
      <c r="B972" s="10">
        <f t="shared" si="150"/>
        <v>965</v>
      </c>
      <c r="C972" s="11">
        <f t="shared" ca="1" si="151"/>
        <v>44463</v>
      </c>
      <c r="D972" s="10" t="str">
        <f t="shared" ca="1" si="152"/>
        <v>CARRO MÉDIO</v>
      </c>
      <c r="E972" s="10" t="str">
        <f t="shared" ca="1" si="153"/>
        <v>YEEH-5580</v>
      </c>
      <c r="F972" s="12" t="str">
        <f t="shared" ca="1" si="154"/>
        <v>10:25</v>
      </c>
      <c r="G972" s="12" t="str">
        <f t="shared" ca="1" si="155"/>
        <v>14:15</v>
      </c>
      <c r="H972" s="12">
        <f t="shared" ca="1" si="156"/>
        <v>0.15972222222222227</v>
      </c>
      <c r="I972" s="10" t="str">
        <f t="shared" ca="1" si="157"/>
        <v>Cartão</v>
      </c>
      <c r="J972" s="13">
        <f t="shared" ca="1" si="158"/>
        <v>57.500000000000014</v>
      </c>
      <c r="K972" s="10" t="str">
        <f t="shared" ca="1" si="159"/>
        <v>B1</v>
      </c>
      <c r="L972" s="10" t="s">
        <v>18</v>
      </c>
    </row>
    <row r="973" spans="2:12" x14ac:dyDescent="0.3">
      <c r="B973" s="10">
        <f t="shared" si="150"/>
        <v>966</v>
      </c>
      <c r="C973" s="11">
        <f t="shared" ca="1" si="151"/>
        <v>44258</v>
      </c>
      <c r="D973" s="10" t="str">
        <f t="shared" ca="1" si="152"/>
        <v>CARRO PEQUENO</v>
      </c>
      <c r="E973" s="10" t="str">
        <f t="shared" ca="1" si="153"/>
        <v>AXDZ-1473</v>
      </c>
      <c r="F973" s="12" t="str">
        <f t="shared" ca="1" si="154"/>
        <v>11:12</v>
      </c>
      <c r="G973" s="12" t="str">
        <f t="shared" ca="1" si="155"/>
        <v>14:17</v>
      </c>
      <c r="H973" s="12">
        <f t="shared" ca="1" si="156"/>
        <v>0.12847222222222227</v>
      </c>
      <c r="I973" s="10" t="str">
        <f t="shared" ca="1" si="157"/>
        <v>Dinheiro</v>
      </c>
      <c r="J973" s="13">
        <f t="shared" ca="1" si="158"/>
        <v>37.000000000000014</v>
      </c>
      <c r="K973" s="10" t="str">
        <f t="shared" ca="1" si="159"/>
        <v>A1</v>
      </c>
      <c r="L973" s="10" t="s">
        <v>18</v>
      </c>
    </row>
    <row r="974" spans="2:12" x14ac:dyDescent="0.3">
      <c r="B974" s="10">
        <f t="shared" si="150"/>
        <v>967</v>
      </c>
      <c r="C974" s="11">
        <f t="shared" ca="1" si="151"/>
        <v>44375</v>
      </c>
      <c r="D974" s="10" t="str">
        <f t="shared" ca="1" si="152"/>
        <v>CARRO MÉDIO</v>
      </c>
      <c r="E974" s="10" t="str">
        <f t="shared" ca="1" si="153"/>
        <v>QOJY-7796</v>
      </c>
      <c r="F974" s="12" t="str">
        <f t="shared" ca="1" si="154"/>
        <v>11:03</v>
      </c>
      <c r="G974" s="12" t="str">
        <f t="shared" ca="1" si="155"/>
        <v>12:08</v>
      </c>
      <c r="H974" s="12">
        <f t="shared" ca="1" si="156"/>
        <v>4.513888888888884E-2</v>
      </c>
      <c r="I974" s="10" t="str">
        <f t="shared" ca="1" si="157"/>
        <v>Cartão</v>
      </c>
      <c r="J974" s="13">
        <f t="shared" ca="1" si="158"/>
        <v>16.249999999999982</v>
      </c>
      <c r="K974" s="10" t="str">
        <f t="shared" ca="1" si="159"/>
        <v>A1</v>
      </c>
      <c r="L974" s="10" t="s">
        <v>18</v>
      </c>
    </row>
    <row r="975" spans="2:12" x14ac:dyDescent="0.3">
      <c r="B975" s="10">
        <f t="shared" si="150"/>
        <v>968</v>
      </c>
      <c r="C975" s="11">
        <f t="shared" ca="1" si="151"/>
        <v>44227</v>
      </c>
      <c r="D975" s="10" t="str">
        <f t="shared" ca="1" si="152"/>
        <v>CARRO GRANDE</v>
      </c>
      <c r="E975" s="10" t="str">
        <f t="shared" ca="1" si="153"/>
        <v>MDNB-4406</v>
      </c>
      <c r="F975" s="12" t="str">
        <f t="shared" ca="1" si="154"/>
        <v>09:18</v>
      </c>
      <c r="G975" s="12" t="str">
        <f t="shared" ca="1" si="155"/>
        <v>13:17</v>
      </c>
      <c r="H975" s="12">
        <f t="shared" ca="1" si="156"/>
        <v>0.16597222222222224</v>
      </c>
      <c r="I975" s="10" t="str">
        <f t="shared" ca="1" si="157"/>
        <v>Cartão</v>
      </c>
      <c r="J975" s="13">
        <f t="shared" ca="1" si="158"/>
        <v>79.666666666666671</v>
      </c>
      <c r="K975" s="10" t="str">
        <f t="shared" ca="1" si="159"/>
        <v>C3</v>
      </c>
      <c r="L975" s="10" t="s">
        <v>18</v>
      </c>
    </row>
    <row r="976" spans="2:12" x14ac:dyDescent="0.3">
      <c r="B976" s="10">
        <f t="shared" si="150"/>
        <v>969</v>
      </c>
      <c r="C976" s="11">
        <f t="shared" ca="1" si="151"/>
        <v>44220</v>
      </c>
      <c r="D976" s="10" t="str">
        <f t="shared" ca="1" si="152"/>
        <v>CARRO PEQUENO</v>
      </c>
      <c r="E976" s="10" t="str">
        <f t="shared" ca="1" si="153"/>
        <v>SHHC-2256</v>
      </c>
      <c r="F976" s="12" t="str">
        <f t="shared" ca="1" si="154"/>
        <v>07:01</v>
      </c>
      <c r="G976" s="12" t="str">
        <f t="shared" ca="1" si="155"/>
        <v>15:05</v>
      </c>
      <c r="H976" s="12">
        <f t="shared" ca="1" si="156"/>
        <v>0.33611111111111108</v>
      </c>
      <c r="I976" s="10" t="str">
        <f t="shared" ca="1" si="157"/>
        <v>Cartão</v>
      </c>
      <c r="J976" s="13">
        <f t="shared" ca="1" si="158"/>
        <v>96.8</v>
      </c>
      <c r="K976" s="10" t="str">
        <f t="shared" ca="1" si="159"/>
        <v>B4</v>
      </c>
      <c r="L976" s="10" t="s">
        <v>18</v>
      </c>
    </row>
    <row r="977" spans="2:12" x14ac:dyDescent="0.3">
      <c r="B977" s="10">
        <f t="shared" si="150"/>
        <v>970</v>
      </c>
      <c r="C977" s="11">
        <f t="shared" ca="1" si="151"/>
        <v>44401</v>
      </c>
      <c r="D977" s="10" t="str">
        <f t="shared" ca="1" si="152"/>
        <v>CARRO PEQUENO</v>
      </c>
      <c r="E977" s="10" t="str">
        <f t="shared" ca="1" si="153"/>
        <v>ACLJ-6126</v>
      </c>
      <c r="F977" s="12" t="str">
        <f t="shared" ca="1" si="154"/>
        <v>08:19</v>
      </c>
      <c r="G977" s="12" t="str">
        <f t="shared" ca="1" si="155"/>
        <v>13:30</v>
      </c>
      <c r="H977" s="12">
        <f t="shared" ca="1" si="156"/>
        <v>0.21597222222222223</v>
      </c>
      <c r="I977" s="10" t="str">
        <f t="shared" ca="1" si="157"/>
        <v>Cartão</v>
      </c>
      <c r="J977" s="13">
        <f t="shared" ca="1" si="158"/>
        <v>62.2</v>
      </c>
      <c r="K977" s="10" t="str">
        <f t="shared" ca="1" si="159"/>
        <v>B1</v>
      </c>
      <c r="L977" s="10" t="s">
        <v>18</v>
      </c>
    </row>
    <row r="978" spans="2:12" x14ac:dyDescent="0.3">
      <c r="B978" s="10">
        <f t="shared" si="150"/>
        <v>971</v>
      </c>
      <c r="C978" s="11">
        <f t="shared" ca="1" si="151"/>
        <v>44250</v>
      </c>
      <c r="D978" s="10" t="str">
        <f t="shared" ca="1" si="152"/>
        <v>CARRO PEQUENO</v>
      </c>
      <c r="E978" s="10" t="str">
        <f t="shared" ca="1" si="153"/>
        <v>YSQV-4735</v>
      </c>
      <c r="F978" s="12" t="str">
        <f t="shared" ca="1" si="154"/>
        <v>06:05</v>
      </c>
      <c r="G978" s="12" t="str">
        <f t="shared" ca="1" si="155"/>
        <v>12:26</v>
      </c>
      <c r="H978" s="12">
        <f t="shared" ca="1" si="156"/>
        <v>0.26458333333333339</v>
      </c>
      <c r="I978" s="10" t="str">
        <f t="shared" ca="1" si="157"/>
        <v>Dinheiro</v>
      </c>
      <c r="J978" s="13">
        <f t="shared" ca="1" si="158"/>
        <v>76.200000000000017</v>
      </c>
      <c r="K978" s="10" t="str">
        <f t="shared" ca="1" si="159"/>
        <v>C3</v>
      </c>
      <c r="L978" s="10" t="s">
        <v>18</v>
      </c>
    </row>
    <row r="979" spans="2:12" x14ac:dyDescent="0.3">
      <c r="B979" s="10">
        <f t="shared" si="150"/>
        <v>972</v>
      </c>
      <c r="C979" s="11">
        <f t="shared" ca="1" si="151"/>
        <v>44223</v>
      </c>
      <c r="D979" s="10" t="str">
        <f t="shared" ca="1" si="152"/>
        <v>CARRO GRANDE</v>
      </c>
      <c r="E979" s="10" t="str">
        <f t="shared" ca="1" si="153"/>
        <v>TMOW-6848</v>
      </c>
      <c r="F979" s="12" t="str">
        <f t="shared" ca="1" si="154"/>
        <v>09:03</v>
      </c>
      <c r="G979" s="12" t="str">
        <f t="shared" ca="1" si="155"/>
        <v>13:19</v>
      </c>
      <c r="H979" s="12">
        <f t="shared" ca="1" si="156"/>
        <v>0.17777777777777776</v>
      </c>
      <c r="I979" s="10" t="str">
        <f t="shared" ca="1" si="157"/>
        <v>Cartão</v>
      </c>
      <c r="J979" s="13">
        <f t="shared" ca="1" si="158"/>
        <v>85.333333333333314</v>
      </c>
      <c r="K979" s="10" t="str">
        <f t="shared" ca="1" si="159"/>
        <v>C2</v>
      </c>
      <c r="L979" s="10" t="s">
        <v>18</v>
      </c>
    </row>
    <row r="980" spans="2:12" x14ac:dyDescent="0.3">
      <c r="B980" s="10">
        <f t="shared" si="150"/>
        <v>973</v>
      </c>
      <c r="C980" s="11">
        <f t="shared" ca="1" si="151"/>
        <v>44360</v>
      </c>
      <c r="D980" s="10" t="str">
        <f t="shared" ca="1" si="152"/>
        <v>CARRO MÉDIO</v>
      </c>
      <c r="E980" s="10" t="str">
        <f t="shared" ca="1" si="153"/>
        <v>GKBO-5049</v>
      </c>
      <c r="F980" s="12" t="str">
        <f t="shared" ca="1" si="154"/>
        <v>11:39</v>
      </c>
      <c r="G980" s="12" t="str">
        <f t="shared" ca="1" si="155"/>
        <v>12:48</v>
      </c>
      <c r="H980" s="12">
        <f t="shared" ca="1" si="156"/>
        <v>4.7916666666666663E-2</v>
      </c>
      <c r="I980" s="10" t="str">
        <f t="shared" ca="1" si="157"/>
        <v>Cartão</v>
      </c>
      <c r="J980" s="13">
        <f t="shared" ca="1" si="158"/>
        <v>17.25</v>
      </c>
      <c r="K980" s="10" t="str">
        <f t="shared" ca="1" si="159"/>
        <v>B4</v>
      </c>
      <c r="L980" s="10" t="s">
        <v>18</v>
      </c>
    </row>
    <row r="981" spans="2:12" x14ac:dyDescent="0.3">
      <c r="B981" s="10">
        <f t="shared" si="150"/>
        <v>974</v>
      </c>
      <c r="C981" s="11">
        <f t="shared" ca="1" si="151"/>
        <v>44381</v>
      </c>
      <c r="D981" s="10" t="str">
        <f t="shared" ca="1" si="152"/>
        <v>CARRO PEQUENO</v>
      </c>
      <c r="E981" s="10" t="str">
        <f t="shared" ca="1" si="153"/>
        <v>QTZH-8224</v>
      </c>
      <c r="F981" s="12" t="str">
        <f t="shared" ca="1" si="154"/>
        <v>06:56</v>
      </c>
      <c r="G981" s="12" t="str">
        <f t="shared" ca="1" si="155"/>
        <v>14:55</v>
      </c>
      <c r="H981" s="12">
        <f t="shared" ca="1" si="156"/>
        <v>0.33263888888888887</v>
      </c>
      <c r="I981" s="10" t="str">
        <f t="shared" ca="1" si="157"/>
        <v>Dinheiro</v>
      </c>
      <c r="J981" s="13">
        <f t="shared" ca="1" si="158"/>
        <v>95.799999999999983</v>
      </c>
      <c r="K981" s="10" t="str">
        <f t="shared" ca="1" si="159"/>
        <v>C3</v>
      </c>
      <c r="L981" s="10" t="s">
        <v>18</v>
      </c>
    </row>
    <row r="982" spans="2:12" x14ac:dyDescent="0.3">
      <c r="B982" s="10">
        <f t="shared" si="150"/>
        <v>975</v>
      </c>
      <c r="C982" s="11">
        <f t="shared" ca="1" si="151"/>
        <v>44364</v>
      </c>
      <c r="D982" s="10" t="str">
        <f t="shared" ca="1" si="152"/>
        <v>CARRO GRANDE</v>
      </c>
      <c r="E982" s="10" t="str">
        <f t="shared" ca="1" si="153"/>
        <v>ETAJ-8956</v>
      </c>
      <c r="F982" s="12" t="str">
        <f t="shared" ca="1" si="154"/>
        <v>10:37</v>
      </c>
      <c r="G982" s="12" t="str">
        <f t="shared" ca="1" si="155"/>
        <v>12:03</v>
      </c>
      <c r="H982" s="12">
        <f t="shared" ca="1" si="156"/>
        <v>5.9722222222222177E-2</v>
      </c>
      <c r="I982" s="10" t="str">
        <f t="shared" ca="1" si="157"/>
        <v>Dinheiro</v>
      </c>
      <c r="J982" s="13">
        <f t="shared" ca="1" si="158"/>
        <v>28.666666666666643</v>
      </c>
      <c r="K982" s="10" t="str">
        <f t="shared" ca="1" si="159"/>
        <v>C2</v>
      </c>
      <c r="L982" s="10" t="s">
        <v>18</v>
      </c>
    </row>
    <row r="983" spans="2:12" x14ac:dyDescent="0.3">
      <c r="B983" s="10">
        <f t="shared" si="150"/>
        <v>976</v>
      </c>
      <c r="C983" s="11">
        <f t="shared" ca="1" si="151"/>
        <v>44443</v>
      </c>
      <c r="D983" s="10" t="str">
        <f t="shared" ca="1" si="152"/>
        <v>CARRO GRANDE</v>
      </c>
      <c r="E983" s="10" t="str">
        <f t="shared" ca="1" si="153"/>
        <v>ZVDM-6241</v>
      </c>
      <c r="F983" s="12" t="str">
        <f t="shared" ca="1" si="154"/>
        <v>08:33</v>
      </c>
      <c r="G983" s="12" t="str">
        <f t="shared" ca="1" si="155"/>
        <v>15:26</v>
      </c>
      <c r="H983" s="12">
        <f t="shared" ca="1" si="156"/>
        <v>0.28680555555555559</v>
      </c>
      <c r="I983" s="10" t="str">
        <f t="shared" ca="1" si="157"/>
        <v>Dinheiro</v>
      </c>
      <c r="J983" s="13">
        <f t="shared" ca="1" si="158"/>
        <v>137.66666666666669</v>
      </c>
      <c r="K983" s="10" t="str">
        <f t="shared" ca="1" si="159"/>
        <v>C3</v>
      </c>
      <c r="L983" s="10" t="s">
        <v>18</v>
      </c>
    </row>
    <row r="984" spans="2:12" x14ac:dyDescent="0.3">
      <c r="B984" s="10">
        <f t="shared" si="150"/>
        <v>977</v>
      </c>
      <c r="C984" s="11">
        <f t="shared" ca="1" si="151"/>
        <v>44415</v>
      </c>
      <c r="D984" s="10" t="str">
        <f t="shared" ca="1" si="152"/>
        <v>MOTO</v>
      </c>
      <c r="E984" s="10" t="str">
        <f t="shared" ca="1" si="153"/>
        <v>RYOE-3493</v>
      </c>
      <c r="F984" s="12" t="str">
        <f t="shared" ca="1" si="154"/>
        <v>10:46</v>
      </c>
      <c r="G984" s="12" t="str">
        <f t="shared" ca="1" si="155"/>
        <v>13:05</v>
      </c>
      <c r="H984" s="12">
        <f t="shared" ca="1" si="156"/>
        <v>9.6527777777777823E-2</v>
      </c>
      <c r="I984" s="10" t="str">
        <f t="shared" ca="1" si="157"/>
        <v>Cartão</v>
      </c>
      <c r="J984" s="13">
        <f t="shared" ca="1" si="158"/>
        <v>20.850000000000009</v>
      </c>
      <c r="K984" s="10" t="str">
        <f t="shared" ca="1" si="159"/>
        <v>A4</v>
      </c>
      <c r="L984" s="10" t="s">
        <v>18</v>
      </c>
    </row>
    <row r="985" spans="2:12" x14ac:dyDescent="0.3">
      <c r="B985" s="10">
        <f t="shared" si="150"/>
        <v>978</v>
      </c>
      <c r="C985" s="11">
        <f t="shared" ca="1" si="151"/>
        <v>44378</v>
      </c>
      <c r="D985" s="10" t="str">
        <f t="shared" ca="1" si="152"/>
        <v>CARRO GRANDE</v>
      </c>
      <c r="E985" s="10" t="str">
        <f t="shared" ca="1" si="153"/>
        <v>YEAE-8505</v>
      </c>
      <c r="F985" s="12" t="str">
        <f t="shared" ca="1" si="154"/>
        <v>07:26</v>
      </c>
      <c r="G985" s="12" t="str">
        <f t="shared" ca="1" si="155"/>
        <v>13:30</v>
      </c>
      <c r="H985" s="12">
        <f t="shared" ca="1" si="156"/>
        <v>0.25277777777777777</v>
      </c>
      <c r="I985" s="10" t="str">
        <f t="shared" ca="1" si="157"/>
        <v>Dinheiro</v>
      </c>
      <c r="J985" s="13">
        <f t="shared" ca="1" si="158"/>
        <v>121.33333333333333</v>
      </c>
      <c r="K985" s="10" t="str">
        <f t="shared" ca="1" si="159"/>
        <v>A2</v>
      </c>
      <c r="L985" s="10" t="s">
        <v>18</v>
      </c>
    </row>
    <row r="986" spans="2:12" x14ac:dyDescent="0.3">
      <c r="B986" s="10">
        <f t="shared" si="150"/>
        <v>979</v>
      </c>
      <c r="C986" s="11">
        <f t="shared" ca="1" si="151"/>
        <v>44274</v>
      </c>
      <c r="D986" s="10" t="str">
        <f t="shared" ca="1" si="152"/>
        <v>CARRO MÉDIO</v>
      </c>
      <c r="E986" s="10" t="str">
        <f t="shared" ca="1" si="153"/>
        <v>PXOM-1361</v>
      </c>
      <c r="F986" s="12" t="str">
        <f t="shared" ca="1" si="154"/>
        <v>06:15</v>
      </c>
      <c r="G986" s="12" t="str">
        <f t="shared" ca="1" si="155"/>
        <v>15:40</v>
      </c>
      <c r="H986" s="12">
        <f t="shared" ca="1" si="156"/>
        <v>0.3923611111111111</v>
      </c>
      <c r="I986" s="10" t="str">
        <f t="shared" ca="1" si="157"/>
        <v>Dinheiro</v>
      </c>
      <c r="J986" s="13">
        <f t="shared" ca="1" si="158"/>
        <v>141.25</v>
      </c>
      <c r="K986" s="10" t="str">
        <f t="shared" ca="1" si="159"/>
        <v>B5</v>
      </c>
      <c r="L986" s="10" t="s">
        <v>18</v>
      </c>
    </row>
    <row r="987" spans="2:12" x14ac:dyDescent="0.3">
      <c r="B987" s="10">
        <f t="shared" si="150"/>
        <v>980</v>
      </c>
      <c r="C987" s="11">
        <f t="shared" ca="1" si="151"/>
        <v>44317</v>
      </c>
      <c r="D987" s="10" t="str">
        <f t="shared" ca="1" si="152"/>
        <v>CARRO PEQUENO</v>
      </c>
      <c r="E987" s="10" t="str">
        <f t="shared" ca="1" si="153"/>
        <v>ZLVB-9707</v>
      </c>
      <c r="F987" s="12" t="str">
        <f t="shared" ca="1" si="154"/>
        <v>06:41</v>
      </c>
      <c r="G987" s="12" t="str">
        <f t="shared" ca="1" si="155"/>
        <v>14:46</v>
      </c>
      <c r="H987" s="12">
        <f t="shared" ca="1" si="156"/>
        <v>0.33680555555555558</v>
      </c>
      <c r="I987" s="10" t="str">
        <f t="shared" ca="1" si="157"/>
        <v>Dinheiro</v>
      </c>
      <c r="J987" s="13">
        <f t="shared" ca="1" si="158"/>
        <v>97</v>
      </c>
      <c r="K987" s="10" t="str">
        <f t="shared" ca="1" si="159"/>
        <v>C1</v>
      </c>
      <c r="L987" s="10" t="s">
        <v>18</v>
      </c>
    </row>
    <row r="988" spans="2:12" x14ac:dyDescent="0.3">
      <c r="B988" s="10">
        <f t="shared" si="150"/>
        <v>981</v>
      </c>
      <c r="C988" s="11">
        <f t="shared" ca="1" si="151"/>
        <v>44216</v>
      </c>
      <c r="D988" s="10" t="str">
        <f t="shared" ca="1" si="152"/>
        <v>MOTO</v>
      </c>
      <c r="E988" s="10" t="str">
        <f t="shared" ca="1" si="153"/>
        <v>YYOS-7625</v>
      </c>
      <c r="F988" s="12" t="str">
        <f t="shared" ca="1" si="154"/>
        <v>06:22</v>
      </c>
      <c r="G988" s="12" t="str">
        <f t="shared" ca="1" si="155"/>
        <v>14:31</v>
      </c>
      <c r="H988" s="12">
        <f t="shared" ca="1" si="156"/>
        <v>0.3395833333333334</v>
      </c>
      <c r="I988" s="10" t="str">
        <f t="shared" ca="1" si="157"/>
        <v>Cartão</v>
      </c>
      <c r="J988" s="13">
        <f t="shared" ca="1" si="158"/>
        <v>73.350000000000023</v>
      </c>
      <c r="K988" s="10" t="str">
        <f t="shared" ca="1" si="159"/>
        <v>B2</v>
      </c>
      <c r="L988" s="10" t="s">
        <v>18</v>
      </c>
    </row>
    <row r="989" spans="2:12" x14ac:dyDescent="0.3">
      <c r="B989" s="10">
        <f t="shared" si="150"/>
        <v>982</v>
      </c>
      <c r="C989" s="11">
        <f t="shared" ca="1" si="151"/>
        <v>44385</v>
      </c>
      <c r="D989" s="10" t="str">
        <f t="shared" ca="1" si="152"/>
        <v>CARRO MÉDIO</v>
      </c>
      <c r="E989" s="10" t="str">
        <f t="shared" ca="1" si="153"/>
        <v>QVEZ-4859</v>
      </c>
      <c r="F989" s="12" t="str">
        <f t="shared" ca="1" si="154"/>
        <v>07:09</v>
      </c>
      <c r="G989" s="12" t="str">
        <f t="shared" ca="1" si="155"/>
        <v>12:22</v>
      </c>
      <c r="H989" s="12">
        <f t="shared" ca="1" si="156"/>
        <v>0.21736111111111117</v>
      </c>
      <c r="I989" s="10" t="str">
        <f t="shared" ca="1" si="157"/>
        <v>Dinheiro</v>
      </c>
      <c r="J989" s="13">
        <f t="shared" ca="1" si="158"/>
        <v>78.250000000000028</v>
      </c>
      <c r="K989" s="10" t="str">
        <f t="shared" ca="1" si="159"/>
        <v>C5</v>
      </c>
      <c r="L989" s="10" t="s">
        <v>18</v>
      </c>
    </row>
    <row r="990" spans="2:12" x14ac:dyDescent="0.3">
      <c r="B990" s="10">
        <f t="shared" si="150"/>
        <v>983</v>
      </c>
      <c r="C990" s="11">
        <f t="shared" ca="1" si="151"/>
        <v>44438</v>
      </c>
      <c r="D990" s="10" t="str">
        <f t="shared" ca="1" si="152"/>
        <v>CARRO PEQUENO</v>
      </c>
      <c r="E990" s="10" t="str">
        <f t="shared" ca="1" si="153"/>
        <v>HTPR-6756</v>
      </c>
      <c r="F990" s="12" t="str">
        <f t="shared" ca="1" si="154"/>
        <v>09:50</v>
      </c>
      <c r="G990" s="12" t="str">
        <f t="shared" ca="1" si="155"/>
        <v>15:11</v>
      </c>
      <c r="H990" s="12">
        <f t="shared" ca="1" si="156"/>
        <v>0.2229166666666666</v>
      </c>
      <c r="I990" s="10" t="str">
        <f t="shared" ca="1" si="157"/>
        <v>Dinheiro</v>
      </c>
      <c r="J990" s="13">
        <f t="shared" ca="1" si="158"/>
        <v>64.199999999999974</v>
      </c>
      <c r="K990" s="10" t="str">
        <f t="shared" ca="1" si="159"/>
        <v>B1</v>
      </c>
      <c r="L990" s="10" t="s">
        <v>18</v>
      </c>
    </row>
    <row r="991" spans="2:12" x14ac:dyDescent="0.3">
      <c r="B991" s="10">
        <f t="shared" si="150"/>
        <v>984</v>
      </c>
      <c r="C991" s="11">
        <f t="shared" ca="1" si="151"/>
        <v>44433</v>
      </c>
      <c r="D991" s="10" t="str">
        <f t="shared" ca="1" si="152"/>
        <v>CARRO GRANDE</v>
      </c>
      <c r="E991" s="10" t="str">
        <f t="shared" ca="1" si="153"/>
        <v>LXGT-7190</v>
      </c>
      <c r="F991" s="12" t="str">
        <f t="shared" ca="1" si="154"/>
        <v>07:09</v>
      </c>
      <c r="G991" s="12" t="str">
        <f t="shared" ca="1" si="155"/>
        <v>13:55</v>
      </c>
      <c r="H991" s="12">
        <f t="shared" ca="1" si="156"/>
        <v>0.28194444444444439</v>
      </c>
      <c r="I991" s="10" t="str">
        <f t="shared" ca="1" si="157"/>
        <v>Dinheiro</v>
      </c>
      <c r="J991" s="13">
        <f t="shared" ca="1" si="158"/>
        <v>135.33333333333331</v>
      </c>
      <c r="K991" s="10" t="str">
        <f t="shared" ca="1" si="159"/>
        <v>A1</v>
      </c>
      <c r="L991" s="10" t="s">
        <v>18</v>
      </c>
    </row>
    <row r="992" spans="2:12" x14ac:dyDescent="0.3">
      <c r="B992" s="10">
        <f t="shared" si="150"/>
        <v>985</v>
      </c>
      <c r="C992" s="11">
        <f t="shared" ca="1" si="151"/>
        <v>44265</v>
      </c>
      <c r="D992" s="10" t="str">
        <f t="shared" ca="1" si="152"/>
        <v>CARRO PEQUENO</v>
      </c>
      <c r="E992" s="10" t="str">
        <f t="shared" ca="1" si="153"/>
        <v>SYXU-9670</v>
      </c>
      <c r="F992" s="12" t="str">
        <f t="shared" ca="1" si="154"/>
        <v>06:06</v>
      </c>
      <c r="G992" s="12" t="str">
        <f t="shared" ca="1" si="155"/>
        <v>12:09</v>
      </c>
      <c r="H992" s="12">
        <f t="shared" ca="1" si="156"/>
        <v>0.25208333333333333</v>
      </c>
      <c r="I992" s="10" t="str">
        <f t="shared" ca="1" si="157"/>
        <v>Cartão</v>
      </c>
      <c r="J992" s="13">
        <f t="shared" ca="1" si="158"/>
        <v>72.599999999999994</v>
      </c>
      <c r="K992" s="10" t="str">
        <f t="shared" ca="1" si="159"/>
        <v>A3</v>
      </c>
      <c r="L992" s="10" t="s">
        <v>18</v>
      </c>
    </row>
    <row r="993" spans="2:12" x14ac:dyDescent="0.3">
      <c r="B993" s="10">
        <f t="shared" si="150"/>
        <v>986</v>
      </c>
      <c r="C993" s="11">
        <f t="shared" ca="1" si="151"/>
        <v>44385</v>
      </c>
      <c r="D993" s="10" t="str">
        <f t="shared" ca="1" si="152"/>
        <v>CARRO GRANDE</v>
      </c>
      <c r="E993" s="10" t="str">
        <f t="shared" ca="1" si="153"/>
        <v>EAAQ-5656</v>
      </c>
      <c r="F993" s="12" t="str">
        <f t="shared" ca="1" si="154"/>
        <v>10:20</v>
      </c>
      <c r="G993" s="12" t="str">
        <f t="shared" ca="1" si="155"/>
        <v>15:22</v>
      </c>
      <c r="H993" s="12">
        <f t="shared" ca="1" si="156"/>
        <v>0.20972222222222225</v>
      </c>
      <c r="I993" s="10" t="str">
        <f t="shared" ca="1" si="157"/>
        <v>Dinheiro</v>
      </c>
      <c r="J993" s="13">
        <f t="shared" ca="1" si="158"/>
        <v>100.66666666666669</v>
      </c>
      <c r="K993" s="10" t="str">
        <f t="shared" ca="1" si="159"/>
        <v>C4</v>
      </c>
      <c r="L993" s="10" t="s">
        <v>18</v>
      </c>
    </row>
    <row r="994" spans="2:12" x14ac:dyDescent="0.3">
      <c r="B994" s="10">
        <f t="shared" si="150"/>
        <v>987</v>
      </c>
      <c r="C994" s="11">
        <f t="shared" ca="1" si="151"/>
        <v>44404</v>
      </c>
      <c r="D994" s="10" t="str">
        <f t="shared" ca="1" si="152"/>
        <v>CARRO MÉDIO</v>
      </c>
      <c r="E994" s="10" t="str">
        <f t="shared" ca="1" si="153"/>
        <v>FQIB-8667</v>
      </c>
      <c r="F994" s="12" t="str">
        <f t="shared" ca="1" si="154"/>
        <v>09:17</v>
      </c>
      <c r="G994" s="12" t="str">
        <f t="shared" ca="1" si="155"/>
        <v>13:42</v>
      </c>
      <c r="H994" s="12">
        <f t="shared" ca="1" si="156"/>
        <v>0.18402777777777773</v>
      </c>
      <c r="I994" s="10" t="str">
        <f t="shared" ca="1" si="157"/>
        <v>Dinheiro</v>
      </c>
      <c r="J994" s="13">
        <f t="shared" ca="1" si="158"/>
        <v>66.249999999999986</v>
      </c>
      <c r="K994" s="10" t="str">
        <f t="shared" ca="1" si="159"/>
        <v>B1</v>
      </c>
      <c r="L994" s="10" t="s">
        <v>18</v>
      </c>
    </row>
    <row r="995" spans="2:12" x14ac:dyDescent="0.3">
      <c r="B995" s="10">
        <f t="shared" si="150"/>
        <v>988</v>
      </c>
      <c r="C995" s="11">
        <f t="shared" ca="1" si="151"/>
        <v>44449</v>
      </c>
      <c r="D995" s="10" t="str">
        <f t="shared" ca="1" si="152"/>
        <v>MOTO</v>
      </c>
      <c r="E995" s="10" t="str">
        <f t="shared" ca="1" si="153"/>
        <v>VBVP-6995</v>
      </c>
      <c r="F995" s="12" t="str">
        <f t="shared" ca="1" si="154"/>
        <v>08:20</v>
      </c>
      <c r="G995" s="12" t="str">
        <f t="shared" ca="1" si="155"/>
        <v>15:04</v>
      </c>
      <c r="H995" s="12">
        <f t="shared" ca="1" si="156"/>
        <v>0.2805555555555555</v>
      </c>
      <c r="I995" s="10" t="str">
        <f t="shared" ca="1" si="157"/>
        <v>Cartão</v>
      </c>
      <c r="J995" s="13">
        <f t="shared" ca="1" si="158"/>
        <v>60.599999999999994</v>
      </c>
      <c r="K995" s="10" t="str">
        <f t="shared" ca="1" si="159"/>
        <v>C5</v>
      </c>
      <c r="L995" s="10" t="s">
        <v>18</v>
      </c>
    </row>
    <row r="996" spans="2:12" x14ac:dyDescent="0.3">
      <c r="B996" s="10">
        <f t="shared" si="150"/>
        <v>989</v>
      </c>
      <c r="C996" s="11">
        <f t="shared" ca="1" si="151"/>
        <v>44280</v>
      </c>
      <c r="D996" s="10" t="str">
        <f t="shared" ca="1" si="152"/>
        <v>CARRO MÉDIO</v>
      </c>
      <c r="E996" s="10" t="str">
        <f t="shared" ca="1" si="153"/>
        <v>HJKC-5665</v>
      </c>
      <c r="F996" s="12" t="str">
        <f t="shared" ca="1" si="154"/>
        <v>06:07</v>
      </c>
      <c r="G996" s="12" t="str">
        <f t="shared" ca="1" si="155"/>
        <v>12:46</v>
      </c>
      <c r="H996" s="12">
        <f t="shared" ca="1" si="156"/>
        <v>0.27708333333333335</v>
      </c>
      <c r="I996" s="10" t="str">
        <f t="shared" ca="1" si="157"/>
        <v>Dinheiro</v>
      </c>
      <c r="J996" s="13">
        <f t="shared" ca="1" si="158"/>
        <v>99.75</v>
      </c>
      <c r="K996" s="10" t="str">
        <f t="shared" ca="1" si="159"/>
        <v>B2</v>
      </c>
      <c r="L996" s="10" t="s">
        <v>18</v>
      </c>
    </row>
    <row r="997" spans="2:12" x14ac:dyDescent="0.3">
      <c r="B997" s="10">
        <f t="shared" si="150"/>
        <v>990</v>
      </c>
      <c r="C997" s="11">
        <f t="shared" ca="1" si="151"/>
        <v>44370</v>
      </c>
      <c r="D997" s="10" t="str">
        <f t="shared" ca="1" si="152"/>
        <v>MOTO</v>
      </c>
      <c r="E997" s="10" t="str">
        <f t="shared" ca="1" si="153"/>
        <v>NWAE-6213</v>
      </c>
      <c r="F997" s="12" t="str">
        <f t="shared" ca="1" si="154"/>
        <v>09:07</v>
      </c>
      <c r="G997" s="12" t="str">
        <f t="shared" ca="1" si="155"/>
        <v>15:51</v>
      </c>
      <c r="H997" s="12">
        <f t="shared" ca="1" si="156"/>
        <v>0.2805555555555555</v>
      </c>
      <c r="I997" s="10" t="str">
        <f t="shared" ca="1" si="157"/>
        <v>Cartão</v>
      </c>
      <c r="J997" s="13">
        <f t="shared" ca="1" si="158"/>
        <v>60.599999999999994</v>
      </c>
      <c r="K997" s="10" t="str">
        <f t="shared" ca="1" si="159"/>
        <v>B5</v>
      </c>
      <c r="L997" s="10" t="s">
        <v>18</v>
      </c>
    </row>
    <row r="998" spans="2:12" x14ac:dyDescent="0.3">
      <c r="B998" s="10">
        <f t="shared" si="150"/>
        <v>991</v>
      </c>
      <c r="C998" s="11">
        <f t="shared" ca="1" si="151"/>
        <v>44261</v>
      </c>
      <c r="D998" s="10" t="str">
        <f t="shared" ca="1" si="152"/>
        <v>CARRO PEQUENO</v>
      </c>
      <c r="E998" s="10" t="str">
        <f t="shared" ca="1" si="153"/>
        <v>RJFX-7272</v>
      </c>
      <c r="F998" s="12" t="str">
        <f t="shared" ca="1" si="154"/>
        <v>10:51</v>
      </c>
      <c r="G998" s="12" t="str">
        <f t="shared" ca="1" si="155"/>
        <v>14:01</v>
      </c>
      <c r="H998" s="12">
        <f t="shared" ca="1" si="156"/>
        <v>0.13194444444444448</v>
      </c>
      <c r="I998" s="10" t="str">
        <f t="shared" ca="1" si="157"/>
        <v>Dinheiro</v>
      </c>
      <c r="J998" s="13">
        <f t="shared" ca="1" si="158"/>
        <v>38.000000000000007</v>
      </c>
      <c r="K998" s="10" t="str">
        <f t="shared" ca="1" si="159"/>
        <v>A4</v>
      </c>
      <c r="L998" s="10" t="s">
        <v>18</v>
      </c>
    </row>
    <row r="999" spans="2:12" x14ac:dyDescent="0.3">
      <c r="B999" s="10">
        <f t="shared" si="150"/>
        <v>992</v>
      </c>
      <c r="C999" s="11">
        <f t="shared" ca="1" si="151"/>
        <v>44437</v>
      </c>
      <c r="D999" s="10" t="str">
        <f t="shared" ca="1" si="152"/>
        <v>CARRO MÉDIO</v>
      </c>
      <c r="E999" s="10" t="str">
        <f t="shared" ca="1" si="153"/>
        <v>VVDS-8948</v>
      </c>
      <c r="F999" s="12" t="str">
        <f t="shared" ca="1" si="154"/>
        <v>11:46</v>
      </c>
      <c r="G999" s="12" t="str">
        <f t="shared" ca="1" si="155"/>
        <v>13:49</v>
      </c>
      <c r="H999" s="12">
        <f t="shared" ca="1" si="156"/>
        <v>8.5416666666666585E-2</v>
      </c>
      <c r="I999" s="10" t="str">
        <f t="shared" ca="1" si="157"/>
        <v>Dinheiro</v>
      </c>
      <c r="J999" s="13">
        <f t="shared" ca="1" si="158"/>
        <v>30.749999999999972</v>
      </c>
      <c r="K999" s="10" t="str">
        <f t="shared" ca="1" si="159"/>
        <v>B4</v>
      </c>
      <c r="L999" s="10" t="s">
        <v>18</v>
      </c>
    </row>
    <row r="1000" spans="2:12" x14ac:dyDescent="0.3">
      <c r="B1000" s="10">
        <f t="shared" si="150"/>
        <v>993</v>
      </c>
      <c r="C1000" s="11">
        <f t="shared" ca="1" si="151"/>
        <v>44444</v>
      </c>
      <c r="D1000" s="10" t="str">
        <f t="shared" ca="1" si="152"/>
        <v>CARRO MÉDIO</v>
      </c>
      <c r="E1000" s="10" t="str">
        <f t="shared" ca="1" si="153"/>
        <v>BBGL-5156</v>
      </c>
      <c r="F1000" s="12" t="str">
        <f t="shared" ca="1" si="154"/>
        <v>10:57</v>
      </c>
      <c r="G1000" s="12" t="str">
        <f t="shared" ca="1" si="155"/>
        <v>12:32</v>
      </c>
      <c r="H1000" s="12">
        <f t="shared" ca="1" si="156"/>
        <v>6.5972222222222265E-2</v>
      </c>
      <c r="I1000" s="10" t="str">
        <f t="shared" ca="1" si="157"/>
        <v>Cartão</v>
      </c>
      <c r="J1000" s="13">
        <f t="shared" ca="1" si="158"/>
        <v>23.750000000000014</v>
      </c>
      <c r="K1000" s="10" t="str">
        <f t="shared" ca="1" si="159"/>
        <v>C1</v>
      </c>
      <c r="L1000" s="10" t="s">
        <v>18</v>
      </c>
    </row>
    <row r="1001" spans="2:12" x14ac:dyDescent="0.3">
      <c r="B1001" s="10">
        <f t="shared" si="150"/>
        <v>994</v>
      </c>
      <c r="C1001" s="11">
        <f t="shared" ca="1" si="151"/>
        <v>44461</v>
      </c>
      <c r="D1001" s="10" t="str">
        <f t="shared" ca="1" si="152"/>
        <v>MOTO</v>
      </c>
      <c r="E1001" s="10" t="str">
        <f t="shared" ca="1" si="153"/>
        <v>ZWAR-6614</v>
      </c>
      <c r="F1001" s="12" t="str">
        <f t="shared" ca="1" si="154"/>
        <v>11:27</v>
      </c>
      <c r="G1001" s="12" t="str">
        <f t="shared" ca="1" si="155"/>
        <v>14:58</v>
      </c>
      <c r="H1001" s="12">
        <f t="shared" ca="1" si="156"/>
        <v>0.14652777777777781</v>
      </c>
      <c r="I1001" s="10" t="str">
        <f t="shared" ca="1" si="157"/>
        <v>Cartão</v>
      </c>
      <c r="J1001" s="13">
        <f t="shared" ca="1" si="158"/>
        <v>31.650000000000006</v>
      </c>
      <c r="K1001" s="10" t="str">
        <f t="shared" ca="1" si="159"/>
        <v>B3</v>
      </c>
      <c r="L1001" s="10" t="s">
        <v>18</v>
      </c>
    </row>
    <row r="1002" spans="2:12" x14ac:dyDescent="0.3">
      <c r="B1002" s="10">
        <f t="shared" si="150"/>
        <v>995</v>
      </c>
      <c r="C1002" s="11">
        <f t="shared" ca="1" si="151"/>
        <v>44348</v>
      </c>
      <c r="D1002" s="10" t="str">
        <f t="shared" ca="1" si="152"/>
        <v>MOTO</v>
      </c>
      <c r="E1002" s="10" t="str">
        <f t="shared" ca="1" si="153"/>
        <v>RGRT-5504</v>
      </c>
      <c r="F1002" s="12" t="str">
        <f t="shared" ca="1" si="154"/>
        <v>07:51</v>
      </c>
      <c r="G1002" s="12" t="str">
        <f t="shared" ca="1" si="155"/>
        <v>15:37</v>
      </c>
      <c r="H1002" s="12">
        <f t="shared" ca="1" si="156"/>
        <v>0.32361111111111113</v>
      </c>
      <c r="I1002" s="10" t="str">
        <f t="shared" ca="1" si="157"/>
        <v>Dinheiro</v>
      </c>
      <c r="J1002" s="13">
        <f t="shared" ca="1" si="158"/>
        <v>69.900000000000006</v>
      </c>
      <c r="K1002" s="10" t="str">
        <f t="shared" ca="1" si="159"/>
        <v>A4</v>
      </c>
      <c r="L1002" s="10" t="s">
        <v>18</v>
      </c>
    </row>
    <row r="1003" spans="2:12" x14ac:dyDescent="0.3">
      <c r="B1003" s="10">
        <f t="shared" si="150"/>
        <v>996</v>
      </c>
      <c r="C1003" s="11">
        <f t="shared" ca="1" si="151"/>
        <v>44318</v>
      </c>
      <c r="D1003" s="10" t="str">
        <f t="shared" ca="1" si="152"/>
        <v>MOTO</v>
      </c>
      <c r="E1003" s="10" t="str">
        <f t="shared" ca="1" si="153"/>
        <v>TNIQ-2501</v>
      </c>
      <c r="F1003" s="12" t="str">
        <f t="shared" ca="1" si="154"/>
        <v>10:01</v>
      </c>
      <c r="G1003" s="12" t="str">
        <f t="shared" ca="1" si="155"/>
        <v>14:13</v>
      </c>
      <c r="H1003" s="12">
        <f t="shared" ca="1" si="156"/>
        <v>0.17499999999999999</v>
      </c>
      <c r="I1003" s="10" t="str">
        <f t="shared" ca="1" si="157"/>
        <v>Cartão</v>
      </c>
      <c r="J1003" s="13">
        <f t="shared" ca="1" si="158"/>
        <v>37.799999999999997</v>
      </c>
      <c r="K1003" s="10" t="str">
        <f t="shared" ca="1" si="159"/>
        <v>A4</v>
      </c>
      <c r="L1003" s="10" t="s">
        <v>18</v>
      </c>
    </row>
    <row r="1004" spans="2:12" x14ac:dyDescent="0.3">
      <c r="B1004" s="10">
        <f t="shared" si="150"/>
        <v>997</v>
      </c>
      <c r="C1004" s="11">
        <f t="shared" ca="1" si="151"/>
        <v>44427</v>
      </c>
      <c r="D1004" s="10" t="str">
        <f t="shared" ca="1" si="152"/>
        <v>CARRO MÉDIO</v>
      </c>
      <c r="E1004" s="10" t="str">
        <f t="shared" ca="1" si="153"/>
        <v>WKXS-2484</v>
      </c>
      <c r="F1004" s="12" t="str">
        <f t="shared" ca="1" si="154"/>
        <v>10:43</v>
      </c>
      <c r="G1004" s="12" t="str">
        <f t="shared" ca="1" si="155"/>
        <v>12:42</v>
      </c>
      <c r="H1004" s="12">
        <f t="shared" ca="1" si="156"/>
        <v>8.2638888888888873E-2</v>
      </c>
      <c r="I1004" s="10" t="str">
        <f t="shared" ca="1" si="157"/>
        <v>Dinheiro</v>
      </c>
      <c r="J1004" s="13">
        <f t="shared" ca="1" si="158"/>
        <v>29.749999999999993</v>
      </c>
      <c r="K1004" s="10" t="str">
        <f t="shared" ca="1" si="159"/>
        <v>B4</v>
      </c>
      <c r="L1004" s="10" t="s">
        <v>18</v>
      </c>
    </row>
    <row r="1005" spans="2:12" x14ac:dyDescent="0.3">
      <c r="B1005" s="10">
        <f t="shared" si="150"/>
        <v>998</v>
      </c>
      <c r="C1005" s="11">
        <f t="shared" ca="1" si="151"/>
        <v>44466</v>
      </c>
      <c r="D1005" s="10" t="str">
        <f t="shared" ca="1" si="152"/>
        <v>CARRO GRANDE</v>
      </c>
      <c r="E1005" s="10" t="str">
        <f t="shared" ca="1" si="153"/>
        <v>NZCD-1567</v>
      </c>
      <c r="F1005" s="12" t="str">
        <f t="shared" ca="1" si="154"/>
        <v>09:29</v>
      </c>
      <c r="G1005" s="12" t="str">
        <f t="shared" ca="1" si="155"/>
        <v>13:05</v>
      </c>
      <c r="H1005" s="12">
        <f t="shared" ca="1" si="156"/>
        <v>0.15000000000000008</v>
      </c>
      <c r="I1005" s="10" t="str">
        <f t="shared" ca="1" si="157"/>
        <v>Cartão</v>
      </c>
      <c r="J1005" s="13">
        <f t="shared" ca="1" si="158"/>
        <v>72.000000000000043</v>
      </c>
      <c r="K1005" s="10" t="str">
        <f t="shared" ca="1" si="159"/>
        <v>B4</v>
      </c>
      <c r="L1005" s="10" t="s">
        <v>18</v>
      </c>
    </row>
    <row r="1006" spans="2:12" x14ac:dyDescent="0.3">
      <c r="B1006" s="10">
        <f t="shared" si="150"/>
        <v>999</v>
      </c>
      <c r="C1006" s="11">
        <f t="shared" ca="1" si="151"/>
        <v>44430</v>
      </c>
      <c r="D1006" s="10" t="str">
        <f t="shared" ca="1" si="152"/>
        <v>CARRO MÉDIO</v>
      </c>
      <c r="E1006" s="10" t="str">
        <f t="shared" ca="1" si="153"/>
        <v>OXJE-6536</v>
      </c>
      <c r="F1006" s="12" t="str">
        <f t="shared" ca="1" si="154"/>
        <v>06:34</v>
      </c>
      <c r="G1006" s="12" t="str">
        <f t="shared" ca="1" si="155"/>
        <v>13:16</v>
      </c>
      <c r="H1006" s="12">
        <f t="shared" ca="1" si="156"/>
        <v>0.27916666666666673</v>
      </c>
      <c r="I1006" s="10" t="str">
        <f t="shared" ca="1" si="157"/>
        <v>Cartão</v>
      </c>
      <c r="J1006" s="13">
        <f t="shared" ca="1" si="158"/>
        <v>100.50000000000001</v>
      </c>
      <c r="K1006" s="10" t="str">
        <f t="shared" ca="1" si="159"/>
        <v>B3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CA83-1E07-4DF3-BAF8-F42C57945369}">
  <sheetPr codeName="PlanBD1">
    <tabColor rgb="FF00B050"/>
  </sheetPr>
  <dimension ref="B1:L1006"/>
  <sheetViews>
    <sheetView showGridLines="0" tabSelected="1" zoomScale="90" zoomScaleNormal="90" workbookViewId="0">
      <pane xSplit="1" ySplit="7" topLeftCell="B934" activePane="bottomRight" state="frozen"/>
      <selection pane="topRight" activeCell="B1" sqref="B1"/>
      <selection pane="bottomLeft" activeCell="A8" sqref="A8"/>
      <selection pane="bottomRight" activeCell="F946" sqref="F946"/>
    </sheetView>
  </sheetViews>
  <sheetFormatPr defaultRowHeight="14.4" x14ac:dyDescent="0.3"/>
  <cols>
    <col min="1" max="1" width="1.88671875" customWidth="1"/>
    <col min="2" max="5" width="18.77734375" customWidth="1"/>
    <col min="6" max="8" width="18.77734375" style="14" customWidth="1"/>
    <col min="9" max="9" width="18.77734375" customWidth="1"/>
    <col min="10" max="10" width="18.77734375" style="4" customWidth="1"/>
    <col min="11" max="12" width="18.77734375" customWidth="1"/>
  </cols>
  <sheetData>
    <row r="1" spans="2:12" ht="15.6" x14ac:dyDescent="0.3">
      <c r="D1" s="1" t="s">
        <v>0</v>
      </c>
      <c r="E1" s="1" t="s">
        <v>1</v>
      </c>
      <c r="F1"/>
      <c r="G1"/>
      <c r="H1" s="2" t="s">
        <v>2</v>
      </c>
      <c r="I1" s="3" t="s">
        <v>3</v>
      </c>
      <c r="L1" s="2" t="s">
        <v>4</v>
      </c>
    </row>
    <row r="2" spans="2:12" x14ac:dyDescent="0.3">
      <c r="D2" s="5" t="s">
        <v>5</v>
      </c>
      <c r="E2" s="6">
        <v>20</v>
      </c>
      <c r="F2"/>
      <c r="G2"/>
      <c r="H2" s="5">
        <v>0</v>
      </c>
      <c r="I2" s="5">
        <v>0</v>
      </c>
      <c r="L2" s="7">
        <v>30</v>
      </c>
    </row>
    <row r="3" spans="2:12" x14ac:dyDescent="0.3">
      <c r="D3" s="5" t="s">
        <v>6</v>
      </c>
      <c r="E3" s="6">
        <v>15</v>
      </c>
      <c r="F3"/>
      <c r="G3"/>
      <c r="H3"/>
      <c r="J3"/>
    </row>
    <row r="4" spans="2:12" x14ac:dyDescent="0.3">
      <c r="D4" s="5" t="s">
        <v>7</v>
      </c>
      <c r="E4" s="6">
        <v>12</v>
      </c>
      <c r="F4"/>
      <c r="G4"/>
      <c r="H4"/>
      <c r="J4"/>
    </row>
    <row r="5" spans="2:12" s="8" customFormat="1" ht="18" x14ac:dyDescent="0.35">
      <c r="D5" s="5" t="s">
        <v>8</v>
      </c>
      <c r="E5" s="6">
        <v>9</v>
      </c>
    </row>
    <row r="6" spans="2:12" x14ac:dyDescent="0.3">
      <c r="F6"/>
      <c r="G6"/>
      <c r="H6"/>
      <c r="J6"/>
    </row>
    <row r="7" spans="2:12" ht="18" x14ac:dyDescent="0.35">
      <c r="B7" s="9" t="s">
        <v>9</v>
      </c>
      <c r="C7" s="9" t="s">
        <v>10</v>
      </c>
      <c r="D7" s="9" t="s">
        <v>0</v>
      </c>
      <c r="E7" s="9" t="s">
        <v>11</v>
      </c>
      <c r="F7" s="9" t="s">
        <v>12</v>
      </c>
      <c r="G7" s="9" t="s">
        <v>13</v>
      </c>
      <c r="H7" s="9" t="s">
        <v>14</v>
      </c>
      <c r="I7" s="9" t="s">
        <v>15</v>
      </c>
      <c r="J7" s="9" t="s">
        <v>1</v>
      </c>
      <c r="K7" s="9" t="s">
        <v>16</v>
      </c>
      <c r="L7" s="9" t="s">
        <v>17</v>
      </c>
    </row>
    <row r="8" spans="2:12" x14ac:dyDescent="0.3">
      <c r="B8" s="10">
        <v>1</v>
      </c>
      <c r="C8" s="11">
        <v>44346</v>
      </c>
      <c r="D8" s="10" t="s">
        <v>6</v>
      </c>
      <c r="E8" s="10" t="s">
        <v>356</v>
      </c>
      <c r="F8" s="12" t="s">
        <v>357</v>
      </c>
      <c r="G8" s="12" t="s">
        <v>358</v>
      </c>
      <c r="H8" s="12">
        <v>0.3131944444444445</v>
      </c>
      <c r="I8" s="10" t="s">
        <v>21</v>
      </c>
      <c r="J8" s="13">
        <v>112.75000000000001</v>
      </c>
      <c r="K8" s="10" t="s">
        <v>359</v>
      </c>
      <c r="L8" s="10" t="s">
        <v>18</v>
      </c>
    </row>
    <row r="9" spans="2:12" x14ac:dyDescent="0.3">
      <c r="B9" s="10">
        <v>2</v>
      </c>
      <c r="C9" s="11">
        <v>44349</v>
      </c>
      <c r="D9" s="10" t="s">
        <v>5</v>
      </c>
      <c r="E9" s="10" t="s">
        <v>360</v>
      </c>
      <c r="F9" s="12" t="s">
        <v>305</v>
      </c>
      <c r="G9" s="12" t="s">
        <v>361</v>
      </c>
      <c r="H9" s="12">
        <v>7.9861111111111105E-2</v>
      </c>
      <c r="I9" s="10" t="s">
        <v>21</v>
      </c>
      <c r="J9" s="13">
        <v>38.333333333333329</v>
      </c>
      <c r="K9" s="10" t="s">
        <v>362</v>
      </c>
      <c r="L9" s="10" t="s">
        <v>18</v>
      </c>
    </row>
    <row r="10" spans="2:12" x14ac:dyDescent="0.3">
      <c r="B10" s="10">
        <v>3</v>
      </c>
      <c r="C10" s="11">
        <v>44210</v>
      </c>
      <c r="D10" s="10" t="s">
        <v>8</v>
      </c>
      <c r="E10" s="10" t="s">
        <v>363</v>
      </c>
      <c r="F10" s="12" t="s">
        <v>258</v>
      </c>
      <c r="G10" s="12" t="s">
        <v>364</v>
      </c>
      <c r="H10" s="12">
        <v>8.4722222222222199E-2</v>
      </c>
      <c r="I10" s="10" t="s">
        <v>21</v>
      </c>
      <c r="J10" s="13">
        <v>18.299999999999994</v>
      </c>
      <c r="K10" s="10" t="s">
        <v>365</v>
      </c>
      <c r="L10" s="10" t="s">
        <v>18</v>
      </c>
    </row>
    <row r="11" spans="2:12" x14ac:dyDescent="0.3">
      <c r="B11" s="10">
        <v>4</v>
      </c>
      <c r="C11" s="11">
        <v>44358</v>
      </c>
      <c r="D11" s="10" t="s">
        <v>7</v>
      </c>
      <c r="E11" s="10" t="s">
        <v>366</v>
      </c>
      <c r="F11" s="12" t="s">
        <v>77</v>
      </c>
      <c r="G11" s="12" t="s">
        <v>367</v>
      </c>
      <c r="H11" s="12">
        <v>0.25</v>
      </c>
      <c r="I11" s="10" t="s">
        <v>21</v>
      </c>
      <c r="J11" s="13">
        <v>72</v>
      </c>
      <c r="K11" s="10" t="s">
        <v>368</v>
      </c>
      <c r="L11" s="10" t="s">
        <v>18</v>
      </c>
    </row>
    <row r="12" spans="2:12" x14ac:dyDescent="0.3">
      <c r="B12" s="10">
        <v>5</v>
      </c>
      <c r="C12" s="11">
        <v>44324</v>
      </c>
      <c r="D12" s="10" t="s">
        <v>8</v>
      </c>
      <c r="E12" s="10" t="s">
        <v>369</v>
      </c>
      <c r="F12" s="12" t="s">
        <v>52</v>
      </c>
      <c r="G12" s="12" t="s">
        <v>370</v>
      </c>
      <c r="H12" s="12">
        <v>0.32013888888888881</v>
      </c>
      <c r="I12" s="10" t="s">
        <v>22</v>
      </c>
      <c r="J12" s="13">
        <v>69.149999999999991</v>
      </c>
      <c r="K12" s="10" t="s">
        <v>359</v>
      </c>
      <c r="L12" s="10" t="s">
        <v>18</v>
      </c>
    </row>
    <row r="13" spans="2:12" x14ac:dyDescent="0.3">
      <c r="B13" s="10">
        <v>6</v>
      </c>
      <c r="C13" s="11">
        <v>44388</v>
      </c>
      <c r="D13" s="10" t="s">
        <v>5</v>
      </c>
      <c r="E13" s="10" t="s">
        <v>371</v>
      </c>
      <c r="F13" s="12" t="s">
        <v>165</v>
      </c>
      <c r="G13" s="12" t="s">
        <v>372</v>
      </c>
      <c r="H13" s="12">
        <v>0.17152777777777783</v>
      </c>
      <c r="I13" s="10" t="s">
        <v>22</v>
      </c>
      <c r="J13" s="13">
        <v>82.333333333333357</v>
      </c>
      <c r="K13" s="10" t="s">
        <v>373</v>
      </c>
      <c r="L13" s="10" t="s">
        <v>18</v>
      </c>
    </row>
    <row r="14" spans="2:12" x14ac:dyDescent="0.3">
      <c r="B14" s="10">
        <v>7</v>
      </c>
      <c r="C14" s="11">
        <v>44246</v>
      </c>
      <c r="D14" s="10" t="s">
        <v>6</v>
      </c>
      <c r="E14" s="10" t="s">
        <v>374</v>
      </c>
      <c r="F14" s="12" t="s">
        <v>70</v>
      </c>
      <c r="G14" s="12" t="s">
        <v>375</v>
      </c>
      <c r="H14" s="12">
        <v>0.30833333333333335</v>
      </c>
      <c r="I14" s="10" t="s">
        <v>22</v>
      </c>
      <c r="J14" s="13">
        <v>111</v>
      </c>
      <c r="K14" s="10" t="s">
        <v>376</v>
      </c>
      <c r="L14" s="10" t="s">
        <v>18</v>
      </c>
    </row>
    <row r="15" spans="2:12" x14ac:dyDescent="0.3">
      <c r="B15" s="10">
        <v>8</v>
      </c>
      <c r="C15" s="11">
        <v>44272</v>
      </c>
      <c r="D15" s="10" t="s">
        <v>5</v>
      </c>
      <c r="E15" s="10" t="s">
        <v>377</v>
      </c>
      <c r="F15" s="12" t="s">
        <v>352</v>
      </c>
      <c r="G15" s="12" t="s">
        <v>378</v>
      </c>
      <c r="H15" s="12">
        <v>4.6527777777777779E-2</v>
      </c>
      <c r="I15" s="10" t="s">
        <v>21</v>
      </c>
      <c r="J15" s="13">
        <v>22.333333333333336</v>
      </c>
      <c r="K15" s="10" t="s">
        <v>362</v>
      </c>
      <c r="L15" s="10" t="s">
        <v>18</v>
      </c>
    </row>
    <row r="16" spans="2:12" x14ac:dyDescent="0.3">
      <c r="B16" s="10">
        <v>9</v>
      </c>
      <c r="C16" s="11">
        <v>44218</v>
      </c>
      <c r="D16" s="10" t="s">
        <v>8</v>
      </c>
      <c r="E16" s="10" t="s">
        <v>379</v>
      </c>
      <c r="F16" s="12" t="s">
        <v>106</v>
      </c>
      <c r="G16" s="12" t="s">
        <v>380</v>
      </c>
      <c r="H16" s="12">
        <v>0.30347222222222231</v>
      </c>
      <c r="I16" s="10" t="s">
        <v>21</v>
      </c>
      <c r="J16" s="13">
        <v>65.550000000000011</v>
      </c>
      <c r="K16" s="10" t="s">
        <v>381</v>
      </c>
      <c r="L16" s="10" t="s">
        <v>18</v>
      </c>
    </row>
    <row r="17" spans="2:12" x14ac:dyDescent="0.3">
      <c r="B17" s="10">
        <v>10</v>
      </c>
      <c r="C17" s="11">
        <v>44332</v>
      </c>
      <c r="D17" s="10" t="s">
        <v>5</v>
      </c>
      <c r="E17" s="10" t="s">
        <v>382</v>
      </c>
      <c r="F17" s="12" t="s">
        <v>277</v>
      </c>
      <c r="G17" s="12" t="s">
        <v>383</v>
      </c>
      <c r="H17" s="12">
        <v>6.7361111111111038E-2</v>
      </c>
      <c r="I17" s="10" t="s">
        <v>21</v>
      </c>
      <c r="J17" s="13">
        <v>32.3333333333333</v>
      </c>
      <c r="K17" s="10" t="s">
        <v>384</v>
      </c>
      <c r="L17" s="10" t="s">
        <v>18</v>
      </c>
    </row>
    <row r="18" spans="2:12" x14ac:dyDescent="0.3">
      <c r="B18" s="10">
        <v>11</v>
      </c>
      <c r="C18" s="11">
        <v>44235</v>
      </c>
      <c r="D18" s="10" t="s">
        <v>5</v>
      </c>
      <c r="E18" s="10" t="s">
        <v>385</v>
      </c>
      <c r="F18" s="12" t="s">
        <v>209</v>
      </c>
      <c r="G18" s="12" t="s">
        <v>386</v>
      </c>
      <c r="H18" s="12">
        <v>0.19861111111111113</v>
      </c>
      <c r="I18" s="10" t="s">
        <v>21</v>
      </c>
      <c r="J18" s="13">
        <v>95.333333333333343</v>
      </c>
      <c r="K18" s="10" t="s">
        <v>376</v>
      </c>
      <c r="L18" s="10" t="s">
        <v>18</v>
      </c>
    </row>
    <row r="19" spans="2:12" x14ac:dyDescent="0.3">
      <c r="B19" s="10">
        <v>12</v>
      </c>
      <c r="C19" s="11">
        <v>44278</v>
      </c>
      <c r="D19" s="10" t="s">
        <v>6</v>
      </c>
      <c r="E19" s="10" t="s">
        <v>387</v>
      </c>
      <c r="F19" s="12" t="s">
        <v>111</v>
      </c>
      <c r="G19" s="12" t="s">
        <v>388</v>
      </c>
      <c r="H19" s="12">
        <v>0.26527777777777783</v>
      </c>
      <c r="I19" s="10" t="s">
        <v>22</v>
      </c>
      <c r="J19" s="13">
        <v>95.500000000000014</v>
      </c>
      <c r="K19" s="10" t="s">
        <v>389</v>
      </c>
      <c r="L19" s="10" t="s">
        <v>18</v>
      </c>
    </row>
    <row r="20" spans="2:12" x14ac:dyDescent="0.3">
      <c r="B20" s="10">
        <v>13</v>
      </c>
      <c r="C20" s="11">
        <v>44279</v>
      </c>
      <c r="D20" s="10" t="s">
        <v>8</v>
      </c>
      <c r="E20" s="10" t="s">
        <v>390</v>
      </c>
      <c r="F20" s="12" t="s">
        <v>391</v>
      </c>
      <c r="G20" s="12" t="s">
        <v>392</v>
      </c>
      <c r="H20" s="12">
        <v>0.19791666666666669</v>
      </c>
      <c r="I20" s="10" t="s">
        <v>21</v>
      </c>
      <c r="J20" s="13">
        <v>42.75</v>
      </c>
      <c r="K20" s="10" t="s">
        <v>373</v>
      </c>
      <c r="L20" s="10" t="s">
        <v>18</v>
      </c>
    </row>
    <row r="21" spans="2:12" x14ac:dyDescent="0.3">
      <c r="B21" s="10">
        <v>14</v>
      </c>
      <c r="C21" s="11">
        <v>44388</v>
      </c>
      <c r="D21" s="10" t="s">
        <v>8</v>
      </c>
      <c r="E21" s="10" t="s">
        <v>393</v>
      </c>
      <c r="F21" s="12" t="s">
        <v>50</v>
      </c>
      <c r="G21" s="12" t="s">
        <v>380</v>
      </c>
      <c r="H21" s="12">
        <v>0.34652777777777782</v>
      </c>
      <c r="I21" s="10" t="s">
        <v>22</v>
      </c>
      <c r="J21" s="13">
        <v>74.850000000000009</v>
      </c>
      <c r="K21" s="10" t="s">
        <v>389</v>
      </c>
      <c r="L21" s="10" t="s">
        <v>18</v>
      </c>
    </row>
    <row r="22" spans="2:12" x14ac:dyDescent="0.3">
      <c r="B22" s="10">
        <v>15</v>
      </c>
      <c r="C22" s="11">
        <v>44313</v>
      </c>
      <c r="D22" s="10" t="s">
        <v>8</v>
      </c>
      <c r="E22" s="10" t="s">
        <v>394</v>
      </c>
      <c r="F22" s="12" t="s">
        <v>134</v>
      </c>
      <c r="G22" s="12" t="s">
        <v>395</v>
      </c>
      <c r="H22" s="12">
        <v>0.26250000000000001</v>
      </c>
      <c r="I22" s="10" t="s">
        <v>22</v>
      </c>
      <c r="J22" s="13">
        <v>56.7</v>
      </c>
      <c r="K22" s="10" t="s">
        <v>396</v>
      </c>
      <c r="L22" s="10" t="s">
        <v>18</v>
      </c>
    </row>
    <row r="23" spans="2:12" x14ac:dyDescent="0.3">
      <c r="B23" s="10">
        <v>16</v>
      </c>
      <c r="C23" s="11">
        <v>44283</v>
      </c>
      <c r="D23" s="10" t="s">
        <v>6</v>
      </c>
      <c r="E23" s="10" t="s">
        <v>397</v>
      </c>
      <c r="F23" s="12" t="s">
        <v>204</v>
      </c>
      <c r="G23" s="12" t="s">
        <v>398</v>
      </c>
      <c r="H23" s="12">
        <v>0.25277777777777777</v>
      </c>
      <c r="I23" s="10" t="s">
        <v>22</v>
      </c>
      <c r="J23" s="13">
        <v>91</v>
      </c>
      <c r="K23" s="10" t="s">
        <v>399</v>
      </c>
      <c r="L23" s="10" t="s">
        <v>18</v>
      </c>
    </row>
    <row r="24" spans="2:12" x14ac:dyDescent="0.3">
      <c r="B24" s="10">
        <v>17</v>
      </c>
      <c r="C24" s="11">
        <v>44426</v>
      </c>
      <c r="D24" s="10" t="s">
        <v>5</v>
      </c>
      <c r="E24" s="10" t="s">
        <v>400</v>
      </c>
      <c r="F24" s="12" t="s">
        <v>170</v>
      </c>
      <c r="G24" s="12" t="s">
        <v>364</v>
      </c>
      <c r="H24" s="12">
        <v>0.15347222222222218</v>
      </c>
      <c r="I24" s="10" t="s">
        <v>22</v>
      </c>
      <c r="J24" s="13">
        <v>73.666666666666643</v>
      </c>
      <c r="K24" s="10" t="s">
        <v>368</v>
      </c>
      <c r="L24" s="10" t="s">
        <v>18</v>
      </c>
    </row>
    <row r="25" spans="2:12" x14ac:dyDescent="0.3">
      <c r="B25" s="10">
        <v>18</v>
      </c>
      <c r="C25" s="11">
        <v>44272</v>
      </c>
      <c r="D25" s="10" t="s">
        <v>6</v>
      </c>
      <c r="E25" s="10" t="s">
        <v>401</v>
      </c>
      <c r="F25" s="12" t="s">
        <v>79</v>
      </c>
      <c r="G25" s="12" t="s">
        <v>402</v>
      </c>
      <c r="H25" s="12">
        <v>0.26736111111111116</v>
      </c>
      <c r="I25" s="10" t="s">
        <v>22</v>
      </c>
      <c r="J25" s="13">
        <v>96.250000000000014</v>
      </c>
      <c r="K25" s="10" t="s">
        <v>403</v>
      </c>
      <c r="L25" s="10" t="s">
        <v>18</v>
      </c>
    </row>
    <row r="26" spans="2:12" x14ac:dyDescent="0.3">
      <c r="B26" s="10">
        <v>19</v>
      </c>
      <c r="C26" s="11">
        <v>44231</v>
      </c>
      <c r="D26" s="10" t="s">
        <v>7</v>
      </c>
      <c r="E26" s="10" t="s">
        <v>404</v>
      </c>
      <c r="F26" s="12" t="s">
        <v>48</v>
      </c>
      <c r="G26" s="12" t="s">
        <v>405</v>
      </c>
      <c r="H26" s="12">
        <v>0.24374999999999997</v>
      </c>
      <c r="I26" s="10" t="s">
        <v>22</v>
      </c>
      <c r="J26" s="13">
        <v>70.199999999999989</v>
      </c>
      <c r="K26" s="10" t="s">
        <v>396</v>
      </c>
      <c r="L26" s="10" t="s">
        <v>18</v>
      </c>
    </row>
    <row r="27" spans="2:12" x14ac:dyDescent="0.3">
      <c r="B27" s="10">
        <v>20</v>
      </c>
      <c r="C27" s="11">
        <v>44331</v>
      </c>
      <c r="D27" s="10" t="s">
        <v>5</v>
      </c>
      <c r="E27" s="10" t="s">
        <v>406</v>
      </c>
      <c r="F27" s="12" t="s">
        <v>267</v>
      </c>
      <c r="G27" s="12" t="s">
        <v>407</v>
      </c>
      <c r="H27" s="12">
        <v>0.22916666666666663</v>
      </c>
      <c r="I27" s="10" t="s">
        <v>21</v>
      </c>
      <c r="J27" s="13">
        <v>109.99999999999999</v>
      </c>
      <c r="K27" s="10" t="s">
        <v>376</v>
      </c>
      <c r="L27" s="10" t="s">
        <v>18</v>
      </c>
    </row>
    <row r="28" spans="2:12" x14ac:dyDescent="0.3">
      <c r="B28" s="10">
        <v>21</v>
      </c>
      <c r="C28" s="11">
        <v>44450</v>
      </c>
      <c r="D28" s="10" t="s">
        <v>8</v>
      </c>
      <c r="E28" s="10" t="s">
        <v>408</v>
      </c>
      <c r="F28" s="12" t="s">
        <v>409</v>
      </c>
      <c r="G28" s="12" t="s">
        <v>410</v>
      </c>
      <c r="H28" s="12">
        <v>0.30902777777777779</v>
      </c>
      <c r="I28" s="10" t="s">
        <v>21</v>
      </c>
      <c r="J28" s="13">
        <v>66.75</v>
      </c>
      <c r="K28" s="10" t="s">
        <v>359</v>
      </c>
      <c r="L28" s="10" t="s">
        <v>18</v>
      </c>
    </row>
    <row r="29" spans="2:12" x14ac:dyDescent="0.3">
      <c r="B29" s="10">
        <v>22</v>
      </c>
      <c r="C29" s="11">
        <v>44404</v>
      </c>
      <c r="D29" s="10" t="s">
        <v>5</v>
      </c>
      <c r="E29" s="10" t="s">
        <v>411</v>
      </c>
      <c r="F29" s="12" t="s">
        <v>310</v>
      </c>
      <c r="G29" s="12" t="s">
        <v>412</v>
      </c>
      <c r="H29" s="12">
        <v>5.1388888888888984E-2</v>
      </c>
      <c r="I29" s="10" t="s">
        <v>21</v>
      </c>
      <c r="J29" s="13">
        <v>24.666666666666714</v>
      </c>
      <c r="K29" s="10" t="s">
        <v>396</v>
      </c>
      <c r="L29" s="10" t="s">
        <v>18</v>
      </c>
    </row>
    <row r="30" spans="2:12" x14ac:dyDescent="0.3">
      <c r="B30" s="10">
        <v>23</v>
      </c>
      <c r="C30" s="11">
        <v>44234</v>
      </c>
      <c r="D30" s="10" t="s">
        <v>6</v>
      </c>
      <c r="E30" s="10" t="s">
        <v>413</v>
      </c>
      <c r="F30" s="12" t="s">
        <v>130</v>
      </c>
      <c r="G30" s="12" t="s">
        <v>414</v>
      </c>
      <c r="H30" s="12">
        <v>0.3263888888888889</v>
      </c>
      <c r="I30" s="10" t="s">
        <v>21</v>
      </c>
      <c r="J30" s="13">
        <v>117.50000000000001</v>
      </c>
      <c r="K30" s="10" t="s">
        <v>415</v>
      </c>
      <c r="L30" s="10" t="s">
        <v>18</v>
      </c>
    </row>
    <row r="31" spans="2:12" x14ac:dyDescent="0.3">
      <c r="B31" s="10">
        <v>24</v>
      </c>
      <c r="C31" s="11">
        <v>44367</v>
      </c>
      <c r="D31" s="10" t="s">
        <v>8</v>
      </c>
      <c r="E31" s="10" t="s">
        <v>416</v>
      </c>
      <c r="F31" s="12" t="s">
        <v>240</v>
      </c>
      <c r="G31" s="12" t="s">
        <v>417</v>
      </c>
      <c r="H31" s="12">
        <v>0.1659722222222223</v>
      </c>
      <c r="I31" s="10" t="s">
        <v>21</v>
      </c>
      <c r="J31" s="13">
        <v>35.850000000000016</v>
      </c>
      <c r="K31" s="10" t="s">
        <v>389</v>
      </c>
      <c r="L31" s="10" t="s">
        <v>18</v>
      </c>
    </row>
    <row r="32" spans="2:12" x14ac:dyDescent="0.3">
      <c r="B32" s="10">
        <v>25</v>
      </c>
      <c r="C32" s="11">
        <v>44235</v>
      </c>
      <c r="D32" s="10" t="s">
        <v>6</v>
      </c>
      <c r="E32" s="10" t="s">
        <v>418</v>
      </c>
      <c r="F32" s="12" t="s">
        <v>56</v>
      </c>
      <c r="G32" s="12" t="s">
        <v>419</v>
      </c>
      <c r="H32" s="12">
        <v>0.25000000000000006</v>
      </c>
      <c r="I32" s="10" t="s">
        <v>21</v>
      </c>
      <c r="J32" s="13">
        <v>90.000000000000028</v>
      </c>
      <c r="K32" s="10" t="s">
        <v>359</v>
      </c>
      <c r="L32" s="10" t="s">
        <v>18</v>
      </c>
    </row>
    <row r="33" spans="2:12" x14ac:dyDescent="0.3">
      <c r="B33" s="10">
        <v>26</v>
      </c>
      <c r="C33" s="11">
        <v>44352</v>
      </c>
      <c r="D33" s="10" t="s">
        <v>7</v>
      </c>
      <c r="E33" s="10" t="s">
        <v>420</v>
      </c>
      <c r="F33" s="12" t="s">
        <v>158</v>
      </c>
      <c r="G33" s="12" t="s">
        <v>421</v>
      </c>
      <c r="H33" s="12">
        <v>0.28958333333333325</v>
      </c>
      <c r="I33" s="10" t="s">
        <v>21</v>
      </c>
      <c r="J33" s="13">
        <v>83.399999999999977</v>
      </c>
      <c r="K33" s="10" t="s">
        <v>384</v>
      </c>
      <c r="L33" s="10" t="s">
        <v>18</v>
      </c>
    </row>
    <row r="34" spans="2:12" x14ac:dyDescent="0.3">
      <c r="B34" s="10">
        <v>27</v>
      </c>
      <c r="C34" s="11">
        <v>44437</v>
      </c>
      <c r="D34" s="10" t="s">
        <v>5</v>
      </c>
      <c r="E34" s="10" t="s">
        <v>422</v>
      </c>
      <c r="F34" s="12" t="s">
        <v>146</v>
      </c>
      <c r="G34" s="12" t="s">
        <v>423</v>
      </c>
      <c r="H34" s="12">
        <v>0.17013888888888884</v>
      </c>
      <c r="I34" s="10" t="s">
        <v>21</v>
      </c>
      <c r="J34" s="13">
        <v>81.666666666666643</v>
      </c>
      <c r="K34" s="10" t="s">
        <v>389</v>
      </c>
      <c r="L34" s="10" t="s">
        <v>18</v>
      </c>
    </row>
    <row r="35" spans="2:12" x14ac:dyDescent="0.3">
      <c r="B35" s="10">
        <v>28</v>
      </c>
      <c r="C35" s="11">
        <v>44432</v>
      </c>
      <c r="D35" s="10" t="s">
        <v>7</v>
      </c>
      <c r="E35" s="10" t="s">
        <v>424</v>
      </c>
      <c r="F35" s="12" t="s">
        <v>246</v>
      </c>
      <c r="G35" s="12" t="s">
        <v>425</v>
      </c>
      <c r="H35" s="12">
        <v>0.10277777777777775</v>
      </c>
      <c r="I35" s="10" t="s">
        <v>21</v>
      </c>
      <c r="J35" s="13">
        <v>29.599999999999991</v>
      </c>
      <c r="K35" s="10" t="s">
        <v>376</v>
      </c>
      <c r="L35" s="10" t="s">
        <v>18</v>
      </c>
    </row>
    <row r="36" spans="2:12" x14ac:dyDescent="0.3">
      <c r="B36" s="10">
        <v>29</v>
      </c>
      <c r="C36" s="11">
        <v>44271</v>
      </c>
      <c r="D36" s="10" t="s">
        <v>7</v>
      </c>
      <c r="E36" s="10" t="s">
        <v>426</v>
      </c>
      <c r="F36" s="12" t="s">
        <v>69</v>
      </c>
      <c r="G36" s="12" t="s">
        <v>427</v>
      </c>
      <c r="H36" s="12">
        <v>0.23541666666666666</v>
      </c>
      <c r="I36" s="10" t="s">
        <v>22</v>
      </c>
      <c r="J36" s="13">
        <v>67.800000000000011</v>
      </c>
      <c r="K36" s="10" t="s">
        <v>376</v>
      </c>
      <c r="L36" s="10" t="s">
        <v>18</v>
      </c>
    </row>
    <row r="37" spans="2:12" x14ac:dyDescent="0.3">
      <c r="B37" s="10">
        <v>30</v>
      </c>
      <c r="C37" s="11">
        <v>44249</v>
      </c>
      <c r="D37" s="10" t="s">
        <v>5</v>
      </c>
      <c r="E37" s="10" t="s">
        <v>428</v>
      </c>
      <c r="F37" s="12" t="s">
        <v>105</v>
      </c>
      <c r="G37" s="12" t="s">
        <v>429</v>
      </c>
      <c r="H37" s="12">
        <v>0.25000000000000006</v>
      </c>
      <c r="I37" s="10" t="s">
        <v>21</v>
      </c>
      <c r="J37" s="13">
        <v>120.00000000000003</v>
      </c>
      <c r="K37" s="10" t="s">
        <v>403</v>
      </c>
      <c r="L37" s="10" t="s">
        <v>18</v>
      </c>
    </row>
    <row r="38" spans="2:12" x14ac:dyDescent="0.3">
      <c r="B38" s="10">
        <v>31</v>
      </c>
      <c r="C38" s="11">
        <v>44266</v>
      </c>
      <c r="D38" s="10" t="s">
        <v>8</v>
      </c>
      <c r="E38" s="10" t="s">
        <v>430</v>
      </c>
      <c r="F38" s="12" t="s">
        <v>342</v>
      </c>
      <c r="G38" s="12" t="s">
        <v>431</v>
      </c>
      <c r="H38" s="12">
        <v>0.1027777777777778</v>
      </c>
      <c r="I38" s="10" t="s">
        <v>21</v>
      </c>
      <c r="J38" s="13">
        <v>22.200000000000006</v>
      </c>
      <c r="K38" s="10" t="s">
        <v>396</v>
      </c>
      <c r="L38" s="10" t="s">
        <v>18</v>
      </c>
    </row>
    <row r="39" spans="2:12" x14ac:dyDescent="0.3">
      <c r="B39" s="10">
        <v>32</v>
      </c>
      <c r="C39" s="11">
        <v>44200</v>
      </c>
      <c r="D39" s="10" t="s">
        <v>8</v>
      </c>
      <c r="E39" s="10" t="s">
        <v>432</v>
      </c>
      <c r="F39" s="12" t="s">
        <v>326</v>
      </c>
      <c r="G39" s="12" t="s">
        <v>433</v>
      </c>
      <c r="H39" s="12">
        <v>6.0416666666666619E-2</v>
      </c>
      <c r="I39" s="10" t="s">
        <v>22</v>
      </c>
      <c r="J39" s="13">
        <v>13.04999999999999</v>
      </c>
      <c r="K39" s="10" t="s">
        <v>359</v>
      </c>
      <c r="L39" s="10" t="s">
        <v>18</v>
      </c>
    </row>
    <row r="40" spans="2:12" x14ac:dyDescent="0.3">
      <c r="B40" s="10">
        <v>33</v>
      </c>
      <c r="C40" s="11">
        <v>44439</v>
      </c>
      <c r="D40" s="10" t="s">
        <v>7</v>
      </c>
      <c r="E40" s="10" t="s">
        <v>434</v>
      </c>
      <c r="F40" s="12" t="s">
        <v>131</v>
      </c>
      <c r="G40" s="12" t="s">
        <v>435</v>
      </c>
      <c r="H40" s="12">
        <v>0.18472222222222218</v>
      </c>
      <c r="I40" s="10" t="s">
        <v>22</v>
      </c>
      <c r="J40" s="13">
        <v>53.199999999999982</v>
      </c>
      <c r="K40" s="10" t="s">
        <v>415</v>
      </c>
      <c r="L40" s="10" t="s">
        <v>18</v>
      </c>
    </row>
    <row r="41" spans="2:12" x14ac:dyDescent="0.3">
      <c r="B41" s="10">
        <v>34</v>
      </c>
      <c r="C41" s="11">
        <v>44433</v>
      </c>
      <c r="D41" s="10" t="s">
        <v>7</v>
      </c>
      <c r="E41" s="10" t="s">
        <v>436</v>
      </c>
      <c r="F41" s="12" t="s">
        <v>83</v>
      </c>
      <c r="G41" s="12" t="s">
        <v>437</v>
      </c>
      <c r="H41" s="12">
        <v>0.31111111111111106</v>
      </c>
      <c r="I41" s="10" t="s">
        <v>21</v>
      </c>
      <c r="J41" s="13">
        <v>89.59999999999998</v>
      </c>
      <c r="K41" s="10" t="s">
        <v>359</v>
      </c>
      <c r="L41" s="10" t="s">
        <v>18</v>
      </c>
    </row>
    <row r="42" spans="2:12" x14ac:dyDescent="0.3">
      <c r="B42" s="10">
        <v>35</v>
      </c>
      <c r="C42" s="11">
        <v>44253</v>
      </c>
      <c r="D42" s="10" t="s">
        <v>6</v>
      </c>
      <c r="E42" s="10" t="s">
        <v>438</v>
      </c>
      <c r="F42" s="12" t="s">
        <v>299</v>
      </c>
      <c r="G42" s="12" t="s">
        <v>439</v>
      </c>
      <c r="H42" s="12">
        <v>0.10625000000000001</v>
      </c>
      <c r="I42" s="10" t="s">
        <v>22</v>
      </c>
      <c r="J42" s="13">
        <v>38.250000000000007</v>
      </c>
      <c r="K42" s="10" t="s">
        <v>373</v>
      </c>
      <c r="L42" s="10" t="s">
        <v>18</v>
      </c>
    </row>
    <row r="43" spans="2:12" x14ac:dyDescent="0.3">
      <c r="B43" s="10">
        <v>36</v>
      </c>
      <c r="C43" s="11">
        <v>44415</v>
      </c>
      <c r="D43" s="10" t="s">
        <v>8</v>
      </c>
      <c r="E43" s="10" t="s">
        <v>440</v>
      </c>
      <c r="F43" s="12" t="s">
        <v>317</v>
      </c>
      <c r="G43" s="12" t="s">
        <v>441</v>
      </c>
      <c r="H43" s="12">
        <v>6.7361111111111094E-2</v>
      </c>
      <c r="I43" s="10" t="s">
        <v>21</v>
      </c>
      <c r="J43" s="13">
        <v>14.549999999999997</v>
      </c>
      <c r="K43" s="10" t="s">
        <v>373</v>
      </c>
      <c r="L43" s="10" t="s">
        <v>18</v>
      </c>
    </row>
    <row r="44" spans="2:12" x14ac:dyDescent="0.3">
      <c r="B44" s="10">
        <v>37</v>
      </c>
      <c r="C44" s="11">
        <v>44329</v>
      </c>
      <c r="D44" s="10" t="s">
        <v>5</v>
      </c>
      <c r="E44" s="10" t="s">
        <v>442</v>
      </c>
      <c r="F44" s="12" t="s">
        <v>157</v>
      </c>
      <c r="G44" s="12" t="s">
        <v>443</v>
      </c>
      <c r="H44" s="12">
        <v>0.30208333333333337</v>
      </c>
      <c r="I44" s="10" t="s">
        <v>22</v>
      </c>
      <c r="J44" s="13">
        <v>145.00000000000003</v>
      </c>
      <c r="K44" s="10" t="s">
        <v>362</v>
      </c>
      <c r="L44" s="10" t="s">
        <v>18</v>
      </c>
    </row>
    <row r="45" spans="2:12" x14ac:dyDescent="0.3">
      <c r="B45" s="10">
        <v>38</v>
      </c>
      <c r="C45" s="11">
        <v>44297</v>
      </c>
      <c r="D45" s="10" t="s">
        <v>8</v>
      </c>
      <c r="E45" s="10" t="s">
        <v>444</v>
      </c>
      <c r="F45" s="12" t="s">
        <v>445</v>
      </c>
      <c r="G45" s="12" t="s">
        <v>446</v>
      </c>
      <c r="H45" s="12">
        <v>0.21041666666666659</v>
      </c>
      <c r="I45" s="10" t="s">
        <v>21</v>
      </c>
      <c r="J45" s="13">
        <v>45.449999999999982</v>
      </c>
      <c r="K45" s="10" t="s">
        <v>381</v>
      </c>
      <c r="L45" s="10" t="s">
        <v>18</v>
      </c>
    </row>
    <row r="46" spans="2:12" x14ac:dyDescent="0.3">
      <c r="B46" s="10">
        <v>39</v>
      </c>
      <c r="C46" s="11">
        <v>44334</v>
      </c>
      <c r="D46" s="10" t="s">
        <v>6</v>
      </c>
      <c r="E46" s="10" t="s">
        <v>447</v>
      </c>
      <c r="F46" s="12" t="s">
        <v>258</v>
      </c>
      <c r="G46" s="12" t="s">
        <v>448</v>
      </c>
      <c r="H46" s="12">
        <v>0.10486111111111113</v>
      </c>
      <c r="I46" s="10" t="s">
        <v>22</v>
      </c>
      <c r="J46" s="13">
        <v>37.750000000000007</v>
      </c>
      <c r="K46" s="10" t="s">
        <v>365</v>
      </c>
      <c r="L46" s="10" t="s">
        <v>18</v>
      </c>
    </row>
    <row r="47" spans="2:12" x14ac:dyDescent="0.3">
      <c r="B47" s="10">
        <v>40</v>
      </c>
      <c r="C47" s="11">
        <v>44399</v>
      </c>
      <c r="D47" s="10" t="s">
        <v>5</v>
      </c>
      <c r="E47" s="10" t="s">
        <v>449</v>
      </c>
      <c r="F47" s="12" t="s">
        <v>352</v>
      </c>
      <c r="G47" s="12" t="s">
        <v>450</v>
      </c>
      <c r="H47" s="12">
        <v>9.3750000000000056E-2</v>
      </c>
      <c r="I47" s="10" t="s">
        <v>22</v>
      </c>
      <c r="J47" s="13">
        <v>45.000000000000028</v>
      </c>
      <c r="K47" s="10" t="s">
        <v>368</v>
      </c>
      <c r="L47" s="10" t="s">
        <v>18</v>
      </c>
    </row>
    <row r="48" spans="2:12" x14ac:dyDescent="0.3">
      <c r="B48" s="10">
        <v>41</v>
      </c>
      <c r="C48" s="11">
        <v>44298</v>
      </c>
      <c r="D48" s="10" t="s">
        <v>7</v>
      </c>
      <c r="E48" s="10" t="s">
        <v>451</v>
      </c>
      <c r="F48" s="12" t="s">
        <v>251</v>
      </c>
      <c r="G48" s="12" t="s">
        <v>452</v>
      </c>
      <c r="H48" s="12">
        <v>0.21041666666666664</v>
      </c>
      <c r="I48" s="10" t="s">
        <v>21</v>
      </c>
      <c r="J48" s="13">
        <v>60.599999999999987</v>
      </c>
      <c r="K48" s="10" t="s">
        <v>381</v>
      </c>
      <c r="L48" s="10" t="s">
        <v>18</v>
      </c>
    </row>
    <row r="49" spans="2:12" x14ac:dyDescent="0.3">
      <c r="B49" s="10">
        <v>42</v>
      </c>
      <c r="C49" s="11">
        <v>44210</v>
      </c>
      <c r="D49" s="10" t="s">
        <v>7</v>
      </c>
      <c r="E49" s="10" t="s">
        <v>453</v>
      </c>
      <c r="F49" s="12" t="s">
        <v>99</v>
      </c>
      <c r="G49" s="12" t="s">
        <v>454</v>
      </c>
      <c r="H49" s="12">
        <v>0.33055555555555555</v>
      </c>
      <c r="I49" s="10" t="s">
        <v>22</v>
      </c>
      <c r="J49" s="13">
        <v>95.2</v>
      </c>
      <c r="K49" s="10" t="s">
        <v>381</v>
      </c>
      <c r="L49" s="10" t="s">
        <v>18</v>
      </c>
    </row>
    <row r="50" spans="2:12" x14ac:dyDescent="0.3">
      <c r="B50" s="10">
        <v>43</v>
      </c>
      <c r="C50" s="11">
        <v>44258</v>
      </c>
      <c r="D50" s="10" t="s">
        <v>5</v>
      </c>
      <c r="E50" s="10" t="s">
        <v>455</v>
      </c>
      <c r="F50" s="12" t="s">
        <v>279</v>
      </c>
      <c r="G50" s="12" t="s">
        <v>456</v>
      </c>
      <c r="H50" s="12">
        <v>0.18611111111111106</v>
      </c>
      <c r="I50" s="10" t="s">
        <v>21</v>
      </c>
      <c r="J50" s="13">
        <v>89.3333333333333</v>
      </c>
      <c r="K50" s="10" t="s">
        <v>368</v>
      </c>
      <c r="L50" s="10" t="s">
        <v>18</v>
      </c>
    </row>
    <row r="51" spans="2:12" x14ac:dyDescent="0.3">
      <c r="B51" s="10">
        <v>44</v>
      </c>
      <c r="C51" s="11">
        <v>44342</v>
      </c>
      <c r="D51" s="10" t="s">
        <v>5</v>
      </c>
      <c r="E51" s="10" t="s">
        <v>457</v>
      </c>
      <c r="F51" s="12" t="s">
        <v>166</v>
      </c>
      <c r="G51" s="12" t="s">
        <v>458</v>
      </c>
      <c r="H51" s="12">
        <v>0.26458333333333339</v>
      </c>
      <c r="I51" s="10" t="s">
        <v>21</v>
      </c>
      <c r="J51" s="13">
        <v>127.00000000000003</v>
      </c>
      <c r="K51" s="10" t="s">
        <v>376</v>
      </c>
      <c r="L51" s="10" t="s">
        <v>18</v>
      </c>
    </row>
    <row r="52" spans="2:12" x14ac:dyDescent="0.3">
      <c r="B52" s="10">
        <v>45</v>
      </c>
      <c r="C52" s="11">
        <v>44364</v>
      </c>
      <c r="D52" s="10" t="s">
        <v>8</v>
      </c>
      <c r="E52" s="10" t="s">
        <v>459</v>
      </c>
      <c r="F52" s="12" t="s">
        <v>272</v>
      </c>
      <c r="G52" s="12" t="s">
        <v>372</v>
      </c>
      <c r="H52" s="12">
        <v>8.7500000000000022E-2</v>
      </c>
      <c r="I52" s="10" t="s">
        <v>22</v>
      </c>
      <c r="J52" s="13">
        <v>18.900000000000006</v>
      </c>
      <c r="K52" s="10" t="s">
        <v>359</v>
      </c>
      <c r="L52" s="10" t="s">
        <v>18</v>
      </c>
    </row>
    <row r="53" spans="2:12" x14ac:dyDescent="0.3">
      <c r="B53" s="10">
        <v>46</v>
      </c>
      <c r="C53" s="11">
        <v>44266</v>
      </c>
      <c r="D53" s="10" t="s">
        <v>8</v>
      </c>
      <c r="E53" s="10" t="s">
        <v>460</v>
      </c>
      <c r="F53" s="12" t="s">
        <v>261</v>
      </c>
      <c r="G53" s="12" t="s">
        <v>461</v>
      </c>
      <c r="H53" s="12">
        <v>9.9305555555555591E-2</v>
      </c>
      <c r="I53" s="10" t="s">
        <v>22</v>
      </c>
      <c r="J53" s="13">
        <v>21.450000000000006</v>
      </c>
      <c r="K53" s="10" t="s">
        <v>373</v>
      </c>
      <c r="L53" s="10" t="s">
        <v>18</v>
      </c>
    </row>
    <row r="54" spans="2:12" x14ac:dyDescent="0.3">
      <c r="B54" s="10">
        <v>47</v>
      </c>
      <c r="C54" s="11">
        <v>44464</v>
      </c>
      <c r="D54" s="10" t="s">
        <v>5</v>
      </c>
      <c r="E54" s="10" t="s">
        <v>462</v>
      </c>
      <c r="F54" s="12" t="s">
        <v>189</v>
      </c>
      <c r="G54" s="12" t="s">
        <v>463</v>
      </c>
      <c r="H54" s="12">
        <v>0.27499999999999997</v>
      </c>
      <c r="I54" s="10" t="s">
        <v>21</v>
      </c>
      <c r="J54" s="13">
        <v>132</v>
      </c>
      <c r="K54" s="10" t="s">
        <v>396</v>
      </c>
      <c r="L54" s="10" t="s">
        <v>18</v>
      </c>
    </row>
    <row r="55" spans="2:12" x14ac:dyDescent="0.3">
      <c r="B55" s="10">
        <v>48</v>
      </c>
      <c r="C55" s="11">
        <v>44337</v>
      </c>
      <c r="D55" s="10" t="s">
        <v>5</v>
      </c>
      <c r="E55" s="10" t="s">
        <v>464</v>
      </c>
      <c r="F55" s="12" t="s">
        <v>238</v>
      </c>
      <c r="G55" s="12" t="s">
        <v>465</v>
      </c>
      <c r="H55" s="12">
        <v>0.25694444444444442</v>
      </c>
      <c r="I55" s="10" t="s">
        <v>21</v>
      </c>
      <c r="J55" s="13">
        <v>123.33333333333331</v>
      </c>
      <c r="K55" s="10" t="s">
        <v>415</v>
      </c>
      <c r="L55" s="10" t="s">
        <v>18</v>
      </c>
    </row>
    <row r="56" spans="2:12" x14ac:dyDescent="0.3">
      <c r="B56" s="10">
        <v>49</v>
      </c>
      <c r="C56" s="11">
        <v>44441</v>
      </c>
      <c r="D56" s="10" t="s">
        <v>6</v>
      </c>
      <c r="E56" s="10" t="s">
        <v>466</v>
      </c>
      <c r="F56" s="12" t="s">
        <v>274</v>
      </c>
      <c r="G56" s="12" t="s">
        <v>467</v>
      </c>
      <c r="H56" s="12">
        <v>9.3055555555555558E-2</v>
      </c>
      <c r="I56" s="10" t="s">
        <v>22</v>
      </c>
      <c r="J56" s="13">
        <v>33.5</v>
      </c>
      <c r="K56" s="10" t="s">
        <v>468</v>
      </c>
      <c r="L56" s="10" t="s">
        <v>18</v>
      </c>
    </row>
    <row r="57" spans="2:12" x14ac:dyDescent="0.3">
      <c r="B57" s="10">
        <v>50</v>
      </c>
      <c r="C57" s="11">
        <v>44249</v>
      </c>
      <c r="D57" s="10" t="s">
        <v>8</v>
      </c>
      <c r="E57" s="10" t="s">
        <v>469</v>
      </c>
      <c r="F57" s="12" t="s">
        <v>351</v>
      </c>
      <c r="G57" s="12" t="s">
        <v>446</v>
      </c>
      <c r="H57" s="12">
        <v>5.2777777777777701E-2</v>
      </c>
      <c r="I57" s="10" t="s">
        <v>22</v>
      </c>
      <c r="J57" s="13">
        <v>11.399999999999984</v>
      </c>
      <c r="K57" s="10" t="s">
        <v>359</v>
      </c>
      <c r="L57" s="10" t="s">
        <v>18</v>
      </c>
    </row>
    <row r="58" spans="2:12" x14ac:dyDescent="0.3">
      <c r="B58" s="10">
        <v>51</v>
      </c>
      <c r="C58" s="11">
        <v>44347</v>
      </c>
      <c r="D58" s="10" t="s">
        <v>7</v>
      </c>
      <c r="E58" s="10" t="s">
        <v>470</v>
      </c>
      <c r="F58" s="12" t="s">
        <v>351</v>
      </c>
      <c r="G58" s="12" t="s">
        <v>471</v>
      </c>
      <c r="H58" s="12">
        <v>0.13402777777777775</v>
      </c>
      <c r="I58" s="10" t="s">
        <v>21</v>
      </c>
      <c r="J58" s="13">
        <v>38.599999999999994</v>
      </c>
      <c r="K58" s="10" t="s">
        <v>472</v>
      </c>
      <c r="L58" s="10" t="s">
        <v>18</v>
      </c>
    </row>
    <row r="59" spans="2:12" x14ac:dyDescent="0.3">
      <c r="B59" s="10">
        <v>52</v>
      </c>
      <c r="C59" s="11">
        <v>44233</v>
      </c>
      <c r="D59" s="10" t="s">
        <v>6</v>
      </c>
      <c r="E59" s="10" t="s">
        <v>473</v>
      </c>
      <c r="F59" s="12" t="s">
        <v>150</v>
      </c>
      <c r="G59" s="12" t="s">
        <v>474</v>
      </c>
      <c r="H59" s="12">
        <v>0.26736111111111105</v>
      </c>
      <c r="I59" s="10" t="s">
        <v>21</v>
      </c>
      <c r="J59" s="13">
        <v>96.249999999999972</v>
      </c>
      <c r="K59" s="10" t="s">
        <v>396</v>
      </c>
      <c r="L59" s="10" t="s">
        <v>18</v>
      </c>
    </row>
    <row r="60" spans="2:12" x14ac:dyDescent="0.3">
      <c r="B60" s="10">
        <v>53</v>
      </c>
      <c r="C60" s="11">
        <v>44312</v>
      </c>
      <c r="D60" s="10" t="s">
        <v>8</v>
      </c>
      <c r="E60" s="10" t="s">
        <v>475</v>
      </c>
      <c r="F60" s="12" t="s">
        <v>476</v>
      </c>
      <c r="G60" s="12" t="s">
        <v>477</v>
      </c>
      <c r="H60" s="12">
        <v>0.30972222222222218</v>
      </c>
      <c r="I60" s="10" t="s">
        <v>21</v>
      </c>
      <c r="J60" s="13">
        <v>66.899999999999991</v>
      </c>
      <c r="K60" s="10" t="s">
        <v>365</v>
      </c>
      <c r="L60" s="10" t="s">
        <v>18</v>
      </c>
    </row>
    <row r="61" spans="2:12" x14ac:dyDescent="0.3">
      <c r="B61" s="10">
        <v>54</v>
      </c>
      <c r="C61" s="11">
        <v>44377</v>
      </c>
      <c r="D61" s="10" t="s">
        <v>8</v>
      </c>
      <c r="E61" s="10" t="s">
        <v>478</v>
      </c>
      <c r="F61" s="12" t="s">
        <v>37</v>
      </c>
      <c r="G61" s="12" t="s">
        <v>479</v>
      </c>
      <c r="H61" s="12">
        <v>0.33750000000000002</v>
      </c>
      <c r="I61" s="10" t="s">
        <v>22</v>
      </c>
      <c r="J61" s="13">
        <v>72.900000000000006</v>
      </c>
      <c r="K61" s="10" t="s">
        <v>472</v>
      </c>
      <c r="L61" s="10" t="s">
        <v>18</v>
      </c>
    </row>
    <row r="62" spans="2:12" x14ac:dyDescent="0.3">
      <c r="B62" s="10">
        <v>55</v>
      </c>
      <c r="C62" s="11">
        <v>44390</v>
      </c>
      <c r="D62" s="10" t="s">
        <v>5</v>
      </c>
      <c r="E62" s="10" t="s">
        <v>480</v>
      </c>
      <c r="F62" s="12" t="s">
        <v>94</v>
      </c>
      <c r="G62" s="12" t="s">
        <v>361</v>
      </c>
      <c r="H62" s="12">
        <v>0.24583333333333329</v>
      </c>
      <c r="I62" s="10" t="s">
        <v>21</v>
      </c>
      <c r="J62" s="13">
        <v>117.99999999999997</v>
      </c>
      <c r="K62" s="10" t="s">
        <v>376</v>
      </c>
      <c r="L62" s="10" t="s">
        <v>18</v>
      </c>
    </row>
    <row r="63" spans="2:12" x14ac:dyDescent="0.3">
      <c r="B63" s="10">
        <v>56</v>
      </c>
      <c r="C63" s="11">
        <v>44465</v>
      </c>
      <c r="D63" s="10" t="s">
        <v>5</v>
      </c>
      <c r="E63" s="10" t="s">
        <v>481</v>
      </c>
      <c r="F63" s="12" t="s">
        <v>191</v>
      </c>
      <c r="G63" s="12" t="s">
        <v>482</v>
      </c>
      <c r="H63" s="12">
        <v>0.2326388888888889</v>
      </c>
      <c r="I63" s="10" t="s">
        <v>22</v>
      </c>
      <c r="J63" s="13">
        <v>111.66666666666669</v>
      </c>
      <c r="K63" s="10" t="s">
        <v>403</v>
      </c>
      <c r="L63" s="10" t="s">
        <v>18</v>
      </c>
    </row>
    <row r="64" spans="2:12" x14ac:dyDescent="0.3">
      <c r="B64" s="10">
        <v>57</v>
      </c>
      <c r="C64" s="11">
        <v>44357</v>
      </c>
      <c r="D64" s="10" t="s">
        <v>5</v>
      </c>
      <c r="E64" s="10" t="s">
        <v>483</v>
      </c>
      <c r="F64" s="12" t="s">
        <v>61</v>
      </c>
      <c r="G64" s="12" t="s">
        <v>484</v>
      </c>
      <c r="H64" s="12">
        <v>0.38472222222222224</v>
      </c>
      <c r="I64" s="10" t="s">
        <v>21</v>
      </c>
      <c r="J64" s="13">
        <v>184.66666666666669</v>
      </c>
      <c r="K64" s="10" t="s">
        <v>389</v>
      </c>
      <c r="L64" s="10" t="s">
        <v>18</v>
      </c>
    </row>
    <row r="65" spans="2:12" x14ac:dyDescent="0.3">
      <c r="B65" s="10">
        <v>58</v>
      </c>
      <c r="C65" s="11">
        <v>44373</v>
      </c>
      <c r="D65" s="10" t="s">
        <v>5</v>
      </c>
      <c r="E65" s="10" t="s">
        <v>485</v>
      </c>
      <c r="F65" s="12" t="s">
        <v>239</v>
      </c>
      <c r="G65" s="12" t="s">
        <v>486</v>
      </c>
      <c r="H65" s="12">
        <v>0.11319444444444443</v>
      </c>
      <c r="I65" s="10" t="s">
        <v>22</v>
      </c>
      <c r="J65" s="13">
        <v>54.333333333333329</v>
      </c>
      <c r="K65" s="10" t="s">
        <v>389</v>
      </c>
      <c r="L65" s="10" t="s">
        <v>18</v>
      </c>
    </row>
    <row r="66" spans="2:12" x14ac:dyDescent="0.3">
      <c r="B66" s="10">
        <v>59</v>
      </c>
      <c r="C66" s="11">
        <v>44401</v>
      </c>
      <c r="D66" s="10" t="s">
        <v>8</v>
      </c>
      <c r="E66" s="10" t="s">
        <v>487</v>
      </c>
      <c r="F66" s="12" t="s">
        <v>340</v>
      </c>
      <c r="G66" s="12" t="s">
        <v>488</v>
      </c>
      <c r="H66" s="12">
        <v>0.14305555555555555</v>
      </c>
      <c r="I66" s="10" t="s">
        <v>22</v>
      </c>
      <c r="J66" s="13">
        <v>30.9</v>
      </c>
      <c r="K66" s="10" t="s">
        <v>365</v>
      </c>
      <c r="L66" s="10" t="s">
        <v>18</v>
      </c>
    </row>
    <row r="67" spans="2:12" x14ac:dyDescent="0.3">
      <c r="B67" s="10">
        <v>60</v>
      </c>
      <c r="C67" s="11">
        <v>44313</v>
      </c>
      <c r="D67" s="10" t="s">
        <v>5</v>
      </c>
      <c r="E67" s="10" t="s">
        <v>489</v>
      </c>
      <c r="F67" s="12" t="s">
        <v>105</v>
      </c>
      <c r="G67" s="12" t="s">
        <v>490</v>
      </c>
      <c r="H67" s="12">
        <v>0.33402777777777787</v>
      </c>
      <c r="I67" s="10" t="s">
        <v>22</v>
      </c>
      <c r="J67" s="13">
        <v>160.33333333333337</v>
      </c>
      <c r="K67" s="10" t="s">
        <v>472</v>
      </c>
      <c r="L67" s="10" t="s">
        <v>18</v>
      </c>
    </row>
    <row r="68" spans="2:12" x14ac:dyDescent="0.3">
      <c r="B68" s="10">
        <v>61</v>
      </c>
      <c r="C68" s="11">
        <v>44256</v>
      </c>
      <c r="D68" s="10" t="s">
        <v>5</v>
      </c>
      <c r="E68" s="10" t="s">
        <v>491</v>
      </c>
      <c r="F68" s="12" t="s">
        <v>328</v>
      </c>
      <c r="G68" s="12" t="s">
        <v>392</v>
      </c>
      <c r="H68" s="12">
        <v>0.14583333333333331</v>
      </c>
      <c r="I68" s="10" t="s">
        <v>22</v>
      </c>
      <c r="J68" s="13">
        <v>69.999999999999986</v>
      </c>
      <c r="K68" s="10" t="s">
        <v>365</v>
      </c>
      <c r="L68" s="10" t="s">
        <v>18</v>
      </c>
    </row>
    <row r="69" spans="2:12" x14ac:dyDescent="0.3">
      <c r="B69" s="10">
        <v>62</v>
      </c>
      <c r="C69" s="11">
        <v>44212</v>
      </c>
      <c r="D69" s="10" t="s">
        <v>8</v>
      </c>
      <c r="E69" s="10" t="s">
        <v>492</v>
      </c>
      <c r="F69" s="12" t="s">
        <v>352</v>
      </c>
      <c r="G69" s="12" t="s">
        <v>493</v>
      </c>
      <c r="H69" s="12">
        <v>0.13055555555555559</v>
      </c>
      <c r="I69" s="10" t="s">
        <v>22</v>
      </c>
      <c r="J69" s="13">
        <v>28.200000000000006</v>
      </c>
      <c r="K69" s="10" t="s">
        <v>468</v>
      </c>
      <c r="L69" s="10" t="s">
        <v>18</v>
      </c>
    </row>
    <row r="70" spans="2:12" x14ac:dyDescent="0.3">
      <c r="B70" s="10">
        <v>63</v>
      </c>
      <c r="C70" s="11">
        <v>44411</v>
      </c>
      <c r="D70" s="10" t="s">
        <v>7</v>
      </c>
      <c r="E70" s="10" t="s">
        <v>494</v>
      </c>
      <c r="F70" s="12" t="s">
        <v>124</v>
      </c>
      <c r="G70" s="12" t="s">
        <v>493</v>
      </c>
      <c r="H70" s="12">
        <v>0.31111111111111106</v>
      </c>
      <c r="I70" s="10" t="s">
        <v>21</v>
      </c>
      <c r="J70" s="13">
        <v>89.59999999999998</v>
      </c>
      <c r="K70" s="10" t="s">
        <v>399</v>
      </c>
      <c r="L70" s="10" t="s">
        <v>18</v>
      </c>
    </row>
    <row r="71" spans="2:12" x14ac:dyDescent="0.3">
      <c r="B71" s="10">
        <v>64</v>
      </c>
      <c r="C71" s="11">
        <v>44427</v>
      </c>
      <c r="D71" s="10" t="s">
        <v>7</v>
      </c>
      <c r="E71" s="10" t="s">
        <v>495</v>
      </c>
      <c r="F71" s="12" t="s">
        <v>42</v>
      </c>
      <c r="G71" s="12" t="s">
        <v>463</v>
      </c>
      <c r="H71" s="12">
        <v>0.38958333333333323</v>
      </c>
      <c r="I71" s="10" t="s">
        <v>21</v>
      </c>
      <c r="J71" s="13">
        <v>112.19999999999997</v>
      </c>
      <c r="K71" s="10" t="s">
        <v>373</v>
      </c>
      <c r="L71" s="10" t="s">
        <v>18</v>
      </c>
    </row>
    <row r="72" spans="2:12" x14ac:dyDescent="0.3">
      <c r="B72" s="10">
        <v>65</v>
      </c>
      <c r="C72" s="11">
        <v>44205</v>
      </c>
      <c r="D72" s="10" t="s">
        <v>6</v>
      </c>
      <c r="E72" s="10" t="s">
        <v>496</v>
      </c>
      <c r="F72" s="12" t="s">
        <v>106</v>
      </c>
      <c r="G72" s="12" t="s">
        <v>474</v>
      </c>
      <c r="H72" s="12">
        <v>0.30138888888888887</v>
      </c>
      <c r="I72" s="10" t="s">
        <v>22</v>
      </c>
      <c r="J72" s="13">
        <v>108.49999999999999</v>
      </c>
      <c r="K72" s="10" t="s">
        <v>468</v>
      </c>
      <c r="L72" s="10" t="s">
        <v>18</v>
      </c>
    </row>
    <row r="73" spans="2:12" x14ac:dyDescent="0.3">
      <c r="B73" s="10">
        <v>66</v>
      </c>
      <c r="C73" s="11">
        <v>44447</v>
      </c>
      <c r="D73" s="10" t="s">
        <v>5</v>
      </c>
      <c r="E73" s="10" t="s">
        <v>497</v>
      </c>
      <c r="F73" s="12" t="s">
        <v>262</v>
      </c>
      <c r="G73" s="12" t="s">
        <v>498</v>
      </c>
      <c r="H73" s="12">
        <v>0.12083333333333329</v>
      </c>
      <c r="I73" s="10" t="s">
        <v>21</v>
      </c>
      <c r="J73" s="13">
        <v>57.999999999999979</v>
      </c>
      <c r="K73" s="10" t="s">
        <v>373</v>
      </c>
      <c r="L73" s="10" t="s">
        <v>18</v>
      </c>
    </row>
    <row r="74" spans="2:12" x14ac:dyDescent="0.3">
      <c r="B74" s="10">
        <v>67</v>
      </c>
      <c r="C74" s="11">
        <v>44362</v>
      </c>
      <c r="D74" s="10" t="s">
        <v>8</v>
      </c>
      <c r="E74" s="10" t="s">
        <v>499</v>
      </c>
      <c r="F74" s="12" t="s">
        <v>189</v>
      </c>
      <c r="G74" s="12" t="s">
        <v>500</v>
      </c>
      <c r="H74" s="12">
        <v>0.19791666666666669</v>
      </c>
      <c r="I74" s="10" t="s">
        <v>22</v>
      </c>
      <c r="J74" s="13">
        <v>42.75</v>
      </c>
      <c r="K74" s="10" t="s">
        <v>376</v>
      </c>
      <c r="L74" s="10" t="s">
        <v>18</v>
      </c>
    </row>
    <row r="75" spans="2:12" x14ac:dyDescent="0.3">
      <c r="B75" s="10">
        <v>68</v>
      </c>
      <c r="C75" s="11">
        <v>44217</v>
      </c>
      <c r="D75" s="10" t="s">
        <v>5</v>
      </c>
      <c r="E75" s="10" t="s">
        <v>501</v>
      </c>
      <c r="F75" s="12" t="s">
        <v>196</v>
      </c>
      <c r="G75" s="12" t="s">
        <v>502</v>
      </c>
      <c r="H75" s="12">
        <v>0.13124999999999998</v>
      </c>
      <c r="I75" s="10" t="s">
        <v>21</v>
      </c>
      <c r="J75" s="13">
        <v>62.999999999999986</v>
      </c>
      <c r="K75" s="10" t="s">
        <v>362</v>
      </c>
      <c r="L75" s="10" t="s">
        <v>18</v>
      </c>
    </row>
    <row r="76" spans="2:12" x14ac:dyDescent="0.3">
      <c r="B76" s="10">
        <v>69</v>
      </c>
      <c r="C76" s="11">
        <v>44347</v>
      </c>
      <c r="D76" s="10" t="s">
        <v>5</v>
      </c>
      <c r="E76" s="10" t="s">
        <v>503</v>
      </c>
      <c r="F76" s="12" t="s">
        <v>72</v>
      </c>
      <c r="G76" s="12" t="s">
        <v>504</v>
      </c>
      <c r="H76" s="12">
        <v>0.36736111111111114</v>
      </c>
      <c r="I76" s="10" t="s">
        <v>22</v>
      </c>
      <c r="J76" s="13">
        <v>176.33333333333331</v>
      </c>
      <c r="K76" s="10" t="s">
        <v>389</v>
      </c>
      <c r="L76" s="10" t="s">
        <v>18</v>
      </c>
    </row>
    <row r="77" spans="2:12" x14ac:dyDescent="0.3">
      <c r="B77" s="10">
        <v>70</v>
      </c>
      <c r="C77" s="11">
        <v>44448</v>
      </c>
      <c r="D77" s="10" t="s">
        <v>6</v>
      </c>
      <c r="E77" s="10" t="s">
        <v>505</v>
      </c>
      <c r="F77" s="12" t="s">
        <v>276</v>
      </c>
      <c r="G77" s="12" t="s">
        <v>506</v>
      </c>
      <c r="H77" s="12">
        <v>0.15833333333333333</v>
      </c>
      <c r="I77" s="10" t="s">
        <v>22</v>
      </c>
      <c r="J77" s="13">
        <v>57</v>
      </c>
      <c r="K77" s="10" t="s">
        <v>468</v>
      </c>
      <c r="L77" s="10" t="s">
        <v>18</v>
      </c>
    </row>
    <row r="78" spans="2:12" x14ac:dyDescent="0.3">
      <c r="B78" s="10">
        <v>71</v>
      </c>
      <c r="C78" s="11">
        <v>44331</v>
      </c>
      <c r="D78" s="10" t="s">
        <v>6</v>
      </c>
      <c r="E78" s="10" t="s">
        <v>507</v>
      </c>
      <c r="F78" s="12" t="s">
        <v>137</v>
      </c>
      <c r="G78" s="12" t="s">
        <v>508</v>
      </c>
      <c r="H78" s="12">
        <v>0.2277777777777778</v>
      </c>
      <c r="I78" s="10" t="s">
        <v>22</v>
      </c>
      <c r="J78" s="13">
        <v>82</v>
      </c>
      <c r="K78" s="10" t="s">
        <v>468</v>
      </c>
      <c r="L78" s="10" t="s">
        <v>18</v>
      </c>
    </row>
    <row r="79" spans="2:12" x14ac:dyDescent="0.3">
      <c r="B79" s="10">
        <v>72</v>
      </c>
      <c r="C79" s="11">
        <v>44247</v>
      </c>
      <c r="D79" s="10" t="s">
        <v>5</v>
      </c>
      <c r="E79" s="10" t="s">
        <v>509</v>
      </c>
      <c r="F79" s="12" t="s">
        <v>152</v>
      </c>
      <c r="G79" s="12" t="s">
        <v>510</v>
      </c>
      <c r="H79" s="12">
        <v>0.2013888888888889</v>
      </c>
      <c r="I79" s="10" t="s">
        <v>22</v>
      </c>
      <c r="J79" s="13">
        <v>96.666666666666686</v>
      </c>
      <c r="K79" s="10" t="s">
        <v>368</v>
      </c>
      <c r="L79" s="10" t="s">
        <v>18</v>
      </c>
    </row>
    <row r="80" spans="2:12" x14ac:dyDescent="0.3">
      <c r="B80" s="10">
        <v>73</v>
      </c>
      <c r="C80" s="11">
        <v>44342</v>
      </c>
      <c r="D80" s="10" t="s">
        <v>8</v>
      </c>
      <c r="E80" s="10" t="s">
        <v>511</v>
      </c>
      <c r="F80" s="12" t="s">
        <v>210</v>
      </c>
      <c r="G80" s="12" t="s">
        <v>512</v>
      </c>
      <c r="H80" s="12">
        <v>0.23125000000000001</v>
      </c>
      <c r="I80" s="10" t="s">
        <v>21</v>
      </c>
      <c r="J80" s="13">
        <v>49.95</v>
      </c>
      <c r="K80" s="10" t="s">
        <v>381</v>
      </c>
      <c r="L80" s="10" t="s">
        <v>18</v>
      </c>
    </row>
    <row r="81" spans="2:12" x14ac:dyDescent="0.3">
      <c r="B81" s="10">
        <v>74</v>
      </c>
      <c r="C81" s="11">
        <v>44232</v>
      </c>
      <c r="D81" s="10" t="s">
        <v>6</v>
      </c>
      <c r="E81" s="10" t="s">
        <v>513</v>
      </c>
      <c r="F81" s="12" t="s">
        <v>132</v>
      </c>
      <c r="G81" s="12" t="s">
        <v>514</v>
      </c>
      <c r="H81" s="12">
        <v>0.3166666666666666</v>
      </c>
      <c r="I81" s="10" t="s">
        <v>22</v>
      </c>
      <c r="J81" s="13">
        <v>113.99999999999997</v>
      </c>
      <c r="K81" s="10" t="s">
        <v>389</v>
      </c>
      <c r="L81" s="10" t="s">
        <v>18</v>
      </c>
    </row>
    <row r="82" spans="2:12" x14ac:dyDescent="0.3">
      <c r="B82" s="10">
        <v>75</v>
      </c>
      <c r="C82" s="11">
        <v>44369</v>
      </c>
      <c r="D82" s="10" t="s">
        <v>7</v>
      </c>
      <c r="E82" s="10" t="s">
        <v>515</v>
      </c>
      <c r="F82" s="12" t="s">
        <v>231</v>
      </c>
      <c r="G82" s="12" t="s">
        <v>516</v>
      </c>
      <c r="H82" s="12">
        <v>0.1743055555555556</v>
      </c>
      <c r="I82" s="10" t="s">
        <v>21</v>
      </c>
      <c r="J82" s="13">
        <v>50.200000000000017</v>
      </c>
      <c r="K82" s="10" t="s">
        <v>384</v>
      </c>
      <c r="L82" s="10" t="s">
        <v>18</v>
      </c>
    </row>
    <row r="83" spans="2:12" x14ac:dyDescent="0.3">
      <c r="B83" s="10">
        <v>76</v>
      </c>
      <c r="C83" s="11">
        <v>44404</v>
      </c>
      <c r="D83" s="10" t="s">
        <v>8</v>
      </c>
      <c r="E83" s="10" t="s">
        <v>517</v>
      </c>
      <c r="F83" s="12" t="s">
        <v>335</v>
      </c>
      <c r="G83" s="12" t="s">
        <v>518</v>
      </c>
      <c r="H83" s="12">
        <v>0.15555555555555561</v>
      </c>
      <c r="I83" s="10" t="s">
        <v>22</v>
      </c>
      <c r="J83" s="13">
        <v>33.600000000000016</v>
      </c>
      <c r="K83" s="10" t="s">
        <v>368</v>
      </c>
      <c r="L83" s="10" t="s">
        <v>18</v>
      </c>
    </row>
    <row r="84" spans="2:12" x14ac:dyDescent="0.3">
      <c r="B84" s="10">
        <v>77</v>
      </c>
      <c r="C84" s="11">
        <v>44465</v>
      </c>
      <c r="D84" s="10" t="s">
        <v>5</v>
      </c>
      <c r="E84" s="10" t="s">
        <v>519</v>
      </c>
      <c r="F84" s="12" t="s">
        <v>273</v>
      </c>
      <c r="G84" s="12" t="s">
        <v>520</v>
      </c>
      <c r="H84" s="12">
        <v>0.23055555555555557</v>
      </c>
      <c r="I84" s="10" t="s">
        <v>21</v>
      </c>
      <c r="J84" s="13">
        <v>110.66666666666666</v>
      </c>
      <c r="K84" s="10" t="s">
        <v>384</v>
      </c>
      <c r="L84" s="10" t="s">
        <v>18</v>
      </c>
    </row>
    <row r="85" spans="2:12" x14ac:dyDescent="0.3">
      <c r="B85" s="10">
        <v>78</v>
      </c>
      <c r="C85" s="11">
        <v>44383</v>
      </c>
      <c r="D85" s="10" t="s">
        <v>7</v>
      </c>
      <c r="E85" s="10" t="s">
        <v>521</v>
      </c>
      <c r="F85" s="12" t="s">
        <v>181</v>
      </c>
      <c r="G85" s="12" t="s">
        <v>512</v>
      </c>
      <c r="H85" s="12">
        <v>0.25416666666666671</v>
      </c>
      <c r="I85" s="10" t="s">
        <v>22</v>
      </c>
      <c r="J85" s="13">
        <v>73.200000000000017</v>
      </c>
      <c r="K85" s="10" t="s">
        <v>368</v>
      </c>
      <c r="L85" s="10" t="s">
        <v>18</v>
      </c>
    </row>
    <row r="86" spans="2:12" x14ac:dyDescent="0.3">
      <c r="B86" s="10">
        <v>79</v>
      </c>
      <c r="C86" s="11">
        <v>44256</v>
      </c>
      <c r="D86" s="10" t="s">
        <v>8</v>
      </c>
      <c r="E86" s="10" t="s">
        <v>522</v>
      </c>
      <c r="F86" s="12" t="s">
        <v>123</v>
      </c>
      <c r="G86" s="12" t="s">
        <v>361</v>
      </c>
      <c r="H86" s="12">
        <v>0.22430555555555554</v>
      </c>
      <c r="I86" s="10" t="s">
        <v>22</v>
      </c>
      <c r="J86" s="13">
        <v>48.449999999999996</v>
      </c>
      <c r="K86" s="10" t="s">
        <v>376</v>
      </c>
      <c r="L86" s="10" t="s">
        <v>18</v>
      </c>
    </row>
    <row r="87" spans="2:12" x14ac:dyDescent="0.3">
      <c r="B87" s="10">
        <v>80</v>
      </c>
      <c r="C87" s="11">
        <v>44387</v>
      </c>
      <c r="D87" s="10" t="s">
        <v>5</v>
      </c>
      <c r="E87" s="10" t="s">
        <v>523</v>
      </c>
      <c r="F87" s="12" t="s">
        <v>131</v>
      </c>
      <c r="G87" s="12" t="s">
        <v>524</v>
      </c>
      <c r="H87" s="12">
        <v>0.21388888888888885</v>
      </c>
      <c r="I87" s="10" t="s">
        <v>21</v>
      </c>
      <c r="J87" s="13">
        <v>102.66666666666666</v>
      </c>
      <c r="K87" s="10" t="s">
        <v>373</v>
      </c>
      <c r="L87" s="10" t="s">
        <v>18</v>
      </c>
    </row>
    <row r="88" spans="2:12" x14ac:dyDescent="0.3">
      <c r="B88" s="10">
        <v>81</v>
      </c>
      <c r="C88" s="11">
        <v>44417</v>
      </c>
      <c r="D88" s="10" t="s">
        <v>5</v>
      </c>
      <c r="E88" s="10" t="s">
        <v>525</v>
      </c>
      <c r="F88" s="12" t="s">
        <v>195</v>
      </c>
      <c r="G88" s="12" t="s">
        <v>370</v>
      </c>
      <c r="H88" s="12">
        <v>0.20833333333333331</v>
      </c>
      <c r="I88" s="10" t="s">
        <v>22</v>
      </c>
      <c r="J88" s="13">
        <v>100</v>
      </c>
      <c r="K88" s="10" t="s">
        <v>415</v>
      </c>
      <c r="L88" s="10" t="s">
        <v>18</v>
      </c>
    </row>
    <row r="89" spans="2:12" x14ac:dyDescent="0.3">
      <c r="B89" s="10">
        <v>82</v>
      </c>
      <c r="C89" s="11">
        <v>44413</v>
      </c>
      <c r="D89" s="10" t="s">
        <v>5</v>
      </c>
      <c r="E89" s="10" t="s">
        <v>526</v>
      </c>
      <c r="F89" s="12" t="s">
        <v>283</v>
      </c>
      <c r="G89" s="12" t="s">
        <v>527</v>
      </c>
      <c r="H89" s="12">
        <v>0.15763888888888883</v>
      </c>
      <c r="I89" s="10" t="s">
        <v>22</v>
      </c>
      <c r="J89" s="13">
        <v>75.666666666666643</v>
      </c>
      <c r="K89" s="10" t="s">
        <v>472</v>
      </c>
      <c r="L89" s="10" t="s">
        <v>18</v>
      </c>
    </row>
    <row r="90" spans="2:12" x14ac:dyDescent="0.3">
      <c r="B90" s="10">
        <v>83</v>
      </c>
      <c r="C90" s="11">
        <v>44237</v>
      </c>
      <c r="D90" s="10" t="s">
        <v>7</v>
      </c>
      <c r="E90" s="10" t="s">
        <v>528</v>
      </c>
      <c r="F90" s="12" t="s">
        <v>195</v>
      </c>
      <c r="G90" s="12" t="s">
        <v>502</v>
      </c>
      <c r="H90" s="12">
        <v>0.13333333333333336</v>
      </c>
      <c r="I90" s="10" t="s">
        <v>21</v>
      </c>
      <c r="J90" s="13">
        <v>38.400000000000006</v>
      </c>
      <c r="K90" s="10" t="s">
        <v>365</v>
      </c>
      <c r="L90" s="10" t="s">
        <v>18</v>
      </c>
    </row>
    <row r="91" spans="2:12" x14ac:dyDescent="0.3">
      <c r="B91" s="10">
        <v>84</v>
      </c>
      <c r="C91" s="11">
        <v>44287</v>
      </c>
      <c r="D91" s="10" t="s">
        <v>8</v>
      </c>
      <c r="E91" s="10" t="s">
        <v>529</v>
      </c>
      <c r="F91" s="12" t="s">
        <v>307</v>
      </c>
      <c r="G91" s="12" t="s">
        <v>484</v>
      </c>
      <c r="H91" s="12">
        <v>0.18888888888888894</v>
      </c>
      <c r="I91" s="10" t="s">
        <v>21</v>
      </c>
      <c r="J91" s="13">
        <v>40.800000000000011</v>
      </c>
      <c r="K91" s="10" t="s">
        <v>381</v>
      </c>
      <c r="L91" s="10" t="s">
        <v>18</v>
      </c>
    </row>
    <row r="92" spans="2:12" x14ac:dyDescent="0.3">
      <c r="B92" s="10">
        <v>85</v>
      </c>
      <c r="C92" s="11">
        <v>44350</v>
      </c>
      <c r="D92" s="10" t="s">
        <v>7</v>
      </c>
      <c r="E92" s="10" t="s">
        <v>530</v>
      </c>
      <c r="F92" s="12" t="s">
        <v>174</v>
      </c>
      <c r="G92" s="12" t="s">
        <v>531</v>
      </c>
      <c r="H92" s="12">
        <v>0.25347222222222227</v>
      </c>
      <c r="I92" s="10" t="s">
        <v>22</v>
      </c>
      <c r="J92" s="13">
        <v>73</v>
      </c>
      <c r="K92" s="10" t="s">
        <v>373</v>
      </c>
      <c r="L92" s="10" t="s">
        <v>18</v>
      </c>
    </row>
    <row r="93" spans="2:12" x14ac:dyDescent="0.3">
      <c r="B93" s="10">
        <v>86</v>
      </c>
      <c r="C93" s="11">
        <v>44277</v>
      </c>
      <c r="D93" s="10" t="s">
        <v>7</v>
      </c>
      <c r="E93" s="10" t="s">
        <v>532</v>
      </c>
      <c r="F93" s="12" t="s">
        <v>252</v>
      </c>
      <c r="G93" s="12" t="s">
        <v>474</v>
      </c>
      <c r="H93" s="12">
        <v>0.18611111111111106</v>
      </c>
      <c r="I93" s="10" t="s">
        <v>21</v>
      </c>
      <c r="J93" s="13">
        <v>53.59999999999998</v>
      </c>
      <c r="K93" s="10" t="s">
        <v>403</v>
      </c>
      <c r="L93" s="10" t="s">
        <v>18</v>
      </c>
    </row>
    <row r="94" spans="2:12" x14ac:dyDescent="0.3">
      <c r="B94" s="10">
        <v>87</v>
      </c>
      <c r="C94" s="11">
        <v>44424</v>
      </c>
      <c r="D94" s="10" t="s">
        <v>6</v>
      </c>
      <c r="E94" s="10" t="s">
        <v>533</v>
      </c>
      <c r="F94" s="12" t="s">
        <v>47</v>
      </c>
      <c r="G94" s="12" t="s">
        <v>490</v>
      </c>
      <c r="H94" s="12">
        <v>0.37847222222222227</v>
      </c>
      <c r="I94" s="10" t="s">
        <v>21</v>
      </c>
      <c r="J94" s="13">
        <v>136.25</v>
      </c>
      <c r="K94" s="10" t="s">
        <v>389</v>
      </c>
      <c r="L94" s="10" t="s">
        <v>18</v>
      </c>
    </row>
    <row r="95" spans="2:12" x14ac:dyDescent="0.3">
      <c r="B95" s="10">
        <v>88</v>
      </c>
      <c r="C95" s="11">
        <v>44450</v>
      </c>
      <c r="D95" s="10" t="s">
        <v>7</v>
      </c>
      <c r="E95" s="10" t="s">
        <v>534</v>
      </c>
      <c r="F95" s="12" t="s">
        <v>263</v>
      </c>
      <c r="G95" s="12" t="s">
        <v>456</v>
      </c>
      <c r="H95" s="12">
        <v>0.19861111111111113</v>
      </c>
      <c r="I95" s="10" t="s">
        <v>22</v>
      </c>
      <c r="J95" s="13">
        <v>57.20000000000001</v>
      </c>
      <c r="K95" s="10" t="s">
        <v>403</v>
      </c>
      <c r="L95" s="10" t="s">
        <v>18</v>
      </c>
    </row>
    <row r="96" spans="2:12" x14ac:dyDescent="0.3">
      <c r="B96" s="10">
        <v>89</v>
      </c>
      <c r="C96" s="11">
        <v>44402</v>
      </c>
      <c r="D96" s="10" t="s">
        <v>7</v>
      </c>
      <c r="E96" s="10" t="s">
        <v>535</v>
      </c>
      <c r="F96" s="12" t="s">
        <v>181</v>
      </c>
      <c r="G96" s="12" t="s">
        <v>536</v>
      </c>
      <c r="H96" s="12">
        <v>0.28888888888888892</v>
      </c>
      <c r="I96" s="10" t="s">
        <v>21</v>
      </c>
      <c r="J96" s="13">
        <v>83.2</v>
      </c>
      <c r="K96" s="10" t="s">
        <v>359</v>
      </c>
      <c r="L96" s="10" t="s">
        <v>18</v>
      </c>
    </row>
    <row r="97" spans="2:12" x14ac:dyDescent="0.3">
      <c r="B97" s="10">
        <v>90</v>
      </c>
      <c r="C97" s="11">
        <v>44209</v>
      </c>
      <c r="D97" s="10" t="s">
        <v>5</v>
      </c>
      <c r="E97" s="10" t="s">
        <v>537</v>
      </c>
      <c r="F97" s="12" t="s">
        <v>295</v>
      </c>
      <c r="G97" s="12" t="s">
        <v>538</v>
      </c>
      <c r="H97" s="12">
        <v>0.11805555555555552</v>
      </c>
      <c r="I97" s="10" t="s">
        <v>21</v>
      </c>
      <c r="J97" s="13">
        <v>56.66666666666665</v>
      </c>
      <c r="K97" s="10" t="s">
        <v>396</v>
      </c>
      <c r="L97" s="10" t="s">
        <v>18</v>
      </c>
    </row>
    <row r="98" spans="2:12" x14ac:dyDescent="0.3">
      <c r="B98" s="10">
        <v>91</v>
      </c>
      <c r="C98" s="11">
        <v>44444</v>
      </c>
      <c r="D98" s="10" t="s">
        <v>5</v>
      </c>
      <c r="E98" s="10" t="s">
        <v>539</v>
      </c>
      <c r="F98" s="12" t="s">
        <v>248</v>
      </c>
      <c r="G98" s="12" t="s">
        <v>410</v>
      </c>
      <c r="H98" s="12">
        <v>0.23402777777777783</v>
      </c>
      <c r="I98" s="10" t="s">
        <v>21</v>
      </c>
      <c r="J98" s="13">
        <v>112.33333333333336</v>
      </c>
      <c r="K98" s="10" t="s">
        <v>468</v>
      </c>
      <c r="L98" s="10" t="s">
        <v>18</v>
      </c>
    </row>
    <row r="99" spans="2:12" x14ac:dyDescent="0.3">
      <c r="B99" s="10">
        <v>92</v>
      </c>
      <c r="C99" s="11">
        <v>44231</v>
      </c>
      <c r="D99" s="10" t="s">
        <v>6</v>
      </c>
      <c r="E99" s="10" t="s">
        <v>540</v>
      </c>
      <c r="F99" s="12" t="s">
        <v>44</v>
      </c>
      <c r="G99" s="12" t="s">
        <v>498</v>
      </c>
      <c r="H99" s="12">
        <v>0.29027777777777769</v>
      </c>
      <c r="I99" s="10" t="s">
        <v>22</v>
      </c>
      <c r="J99" s="13">
        <v>104.49999999999997</v>
      </c>
      <c r="K99" s="10" t="s">
        <v>359</v>
      </c>
      <c r="L99" s="10" t="s">
        <v>18</v>
      </c>
    </row>
    <row r="100" spans="2:12" x14ac:dyDescent="0.3">
      <c r="B100" s="10">
        <v>93</v>
      </c>
      <c r="C100" s="11">
        <v>44209</v>
      </c>
      <c r="D100" s="10" t="s">
        <v>6</v>
      </c>
      <c r="E100" s="10" t="s">
        <v>541</v>
      </c>
      <c r="F100" s="12" t="s">
        <v>343</v>
      </c>
      <c r="G100" s="12" t="s">
        <v>542</v>
      </c>
      <c r="H100" s="12">
        <v>7.0833333333333304E-2</v>
      </c>
      <c r="I100" s="10" t="s">
        <v>22</v>
      </c>
      <c r="J100" s="13">
        <v>25.499999999999989</v>
      </c>
      <c r="K100" s="10" t="s">
        <v>403</v>
      </c>
      <c r="L100" s="10" t="s">
        <v>18</v>
      </c>
    </row>
    <row r="101" spans="2:12" x14ac:dyDescent="0.3">
      <c r="B101" s="10">
        <v>94</v>
      </c>
      <c r="C101" s="11">
        <v>44199</v>
      </c>
      <c r="D101" s="10" t="s">
        <v>8</v>
      </c>
      <c r="E101" s="10" t="s">
        <v>543</v>
      </c>
      <c r="F101" s="12" t="s">
        <v>127</v>
      </c>
      <c r="G101" s="12" t="s">
        <v>443</v>
      </c>
      <c r="H101" s="12">
        <v>0.32777777777777778</v>
      </c>
      <c r="I101" s="10" t="s">
        <v>22</v>
      </c>
      <c r="J101" s="13">
        <v>70.800000000000011</v>
      </c>
      <c r="K101" s="10" t="s">
        <v>468</v>
      </c>
      <c r="L101" s="10" t="s">
        <v>18</v>
      </c>
    </row>
    <row r="102" spans="2:12" x14ac:dyDescent="0.3">
      <c r="B102" s="10">
        <v>95</v>
      </c>
      <c r="C102" s="11">
        <v>44351</v>
      </c>
      <c r="D102" s="10" t="s">
        <v>7</v>
      </c>
      <c r="E102" s="10" t="s">
        <v>544</v>
      </c>
      <c r="F102" s="12" t="s">
        <v>254</v>
      </c>
      <c r="G102" s="12" t="s">
        <v>545</v>
      </c>
      <c r="H102" s="12">
        <v>0.21736111111111106</v>
      </c>
      <c r="I102" s="10" t="s">
        <v>22</v>
      </c>
      <c r="J102" s="13">
        <v>62.59999999999998</v>
      </c>
      <c r="K102" s="10" t="s">
        <v>389</v>
      </c>
      <c r="L102" s="10" t="s">
        <v>18</v>
      </c>
    </row>
    <row r="103" spans="2:12" x14ac:dyDescent="0.3">
      <c r="B103" s="10">
        <v>96</v>
      </c>
      <c r="C103" s="11">
        <v>44351</v>
      </c>
      <c r="D103" s="10" t="s">
        <v>8</v>
      </c>
      <c r="E103" s="10" t="s">
        <v>546</v>
      </c>
      <c r="F103" s="12" t="s">
        <v>70</v>
      </c>
      <c r="G103" s="12" t="s">
        <v>547</v>
      </c>
      <c r="H103" s="12">
        <v>0.35902777777777783</v>
      </c>
      <c r="I103" s="10" t="s">
        <v>22</v>
      </c>
      <c r="J103" s="13">
        <v>77.550000000000011</v>
      </c>
      <c r="K103" s="10" t="s">
        <v>365</v>
      </c>
      <c r="L103" s="10" t="s">
        <v>18</v>
      </c>
    </row>
    <row r="104" spans="2:12" x14ac:dyDescent="0.3">
      <c r="B104" s="10">
        <v>97</v>
      </c>
      <c r="C104" s="11">
        <v>44268</v>
      </c>
      <c r="D104" s="10" t="s">
        <v>6</v>
      </c>
      <c r="E104" s="10" t="s">
        <v>548</v>
      </c>
      <c r="F104" s="12" t="s">
        <v>82</v>
      </c>
      <c r="G104" s="12" t="s">
        <v>549</v>
      </c>
      <c r="H104" s="12">
        <v>0.28125</v>
      </c>
      <c r="I104" s="10" t="s">
        <v>21</v>
      </c>
      <c r="J104" s="13">
        <v>101.25</v>
      </c>
      <c r="K104" s="10" t="s">
        <v>403</v>
      </c>
      <c r="L104" s="10" t="s">
        <v>18</v>
      </c>
    </row>
    <row r="105" spans="2:12" x14ac:dyDescent="0.3">
      <c r="B105" s="10">
        <v>98</v>
      </c>
      <c r="C105" s="11">
        <v>44419</v>
      </c>
      <c r="D105" s="10" t="s">
        <v>6</v>
      </c>
      <c r="E105" s="10" t="s">
        <v>550</v>
      </c>
      <c r="F105" s="12" t="s">
        <v>258</v>
      </c>
      <c r="G105" s="12" t="s">
        <v>551</v>
      </c>
      <c r="H105" s="12">
        <v>9.6527777777777712E-2</v>
      </c>
      <c r="I105" s="10" t="s">
        <v>21</v>
      </c>
      <c r="J105" s="13">
        <v>34.749999999999979</v>
      </c>
      <c r="K105" s="10" t="s">
        <v>399</v>
      </c>
      <c r="L105" s="10" t="s">
        <v>18</v>
      </c>
    </row>
    <row r="106" spans="2:12" x14ac:dyDescent="0.3">
      <c r="B106" s="10">
        <v>99</v>
      </c>
      <c r="C106" s="11">
        <v>44295</v>
      </c>
      <c r="D106" s="10" t="s">
        <v>6</v>
      </c>
      <c r="E106" s="10" t="s">
        <v>552</v>
      </c>
      <c r="F106" s="12" t="s">
        <v>207</v>
      </c>
      <c r="G106" s="12" t="s">
        <v>553</v>
      </c>
      <c r="H106" s="12">
        <v>0.27361111111111108</v>
      </c>
      <c r="I106" s="10" t="s">
        <v>21</v>
      </c>
      <c r="J106" s="13">
        <v>98.5</v>
      </c>
      <c r="K106" s="10" t="s">
        <v>399</v>
      </c>
      <c r="L106" s="10" t="s">
        <v>18</v>
      </c>
    </row>
    <row r="107" spans="2:12" x14ac:dyDescent="0.3">
      <c r="B107" s="10">
        <v>100</v>
      </c>
      <c r="C107" s="11">
        <v>44456</v>
      </c>
      <c r="D107" s="10" t="s">
        <v>6</v>
      </c>
      <c r="E107" s="10" t="s">
        <v>554</v>
      </c>
      <c r="F107" s="12" t="s">
        <v>175</v>
      </c>
      <c r="G107" s="12" t="s">
        <v>555</v>
      </c>
      <c r="H107" s="12">
        <v>0.30416666666666664</v>
      </c>
      <c r="I107" s="10" t="s">
        <v>22</v>
      </c>
      <c r="J107" s="13">
        <v>109.49999999999999</v>
      </c>
      <c r="K107" s="10" t="s">
        <v>365</v>
      </c>
      <c r="L107" s="10" t="s">
        <v>18</v>
      </c>
    </row>
    <row r="108" spans="2:12" x14ac:dyDescent="0.3">
      <c r="B108" s="10">
        <v>101</v>
      </c>
      <c r="C108" s="11">
        <v>44264</v>
      </c>
      <c r="D108" s="10" t="s">
        <v>6</v>
      </c>
      <c r="E108" s="10" t="s">
        <v>556</v>
      </c>
      <c r="F108" s="12" t="s">
        <v>198</v>
      </c>
      <c r="G108" s="12" t="s">
        <v>557</v>
      </c>
      <c r="H108" s="12">
        <v>0.22083333333333333</v>
      </c>
      <c r="I108" s="10" t="s">
        <v>22</v>
      </c>
      <c r="J108" s="13">
        <v>79.5</v>
      </c>
      <c r="K108" s="10" t="s">
        <v>399</v>
      </c>
      <c r="L108" s="10" t="s">
        <v>18</v>
      </c>
    </row>
    <row r="109" spans="2:12" x14ac:dyDescent="0.3">
      <c r="B109" s="10">
        <v>102</v>
      </c>
      <c r="C109" s="11">
        <v>44197</v>
      </c>
      <c r="D109" s="10" t="s">
        <v>8</v>
      </c>
      <c r="E109" s="10" t="s">
        <v>558</v>
      </c>
      <c r="F109" s="12" t="s">
        <v>111</v>
      </c>
      <c r="G109" s="12" t="s">
        <v>559</v>
      </c>
      <c r="H109" s="12">
        <v>0.25138888888888888</v>
      </c>
      <c r="I109" s="10" t="s">
        <v>22</v>
      </c>
      <c r="J109" s="13">
        <v>54.3</v>
      </c>
      <c r="K109" s="10" t="s">
        <v>362</v>
      </c>
      <c r="L109" s="10" t="s">
        <v>18</v>
      </c>
    </row>
    <row r="110" spans="2:12" x14ac:dyDescent="0.3">
      <c r="B110" s="10">
        <v>103</v>
      </c>
      <c r="C110" s="11">
        <v>44330</v>
      </c>
      <c r="D110" s="10" t="s">
        <v>6</v>
      </c>
      <c r="E110" s="10" t="s">
        <v>560</v>
      </c>
      <c r="F110" s="12" t="s">
        <v>347</v>
      </c>
      <c r="G110" s="12" t="s">
        <v>561</v>
      </c>
      <c r="H110" s="12">
        <v>0.14583333333333337</v>
      </c>
      <c r="I110" s="10" t="s">
        <v>21</v>
      </c>
      <c r="J110" s="13">
        <v>52.500000000000014</v>
      </c>
      <c r="K110" s="10" t="s">
        <v>415</v>
      </c>
      <c r="L110" s="10" t="s">
        <v>18</v>
      </c>
    </row>
    <row r="111" spans="2:12" x14ac:dyDescent="0.3">
      <c r="B111" s="10">
        <v>104</v>
      </c>
      <c r="C111" s="11">
        <v>44320</v>
      </c>
      <c r="D111" s="10" t="s">
        <v>7</v>
      </c>
      <c r="E111" s="10" t="s">
        <v>562</v>
      </c>
      <c r="F111" s="12" t="s">
        <v>252</v>
      </c>
      <c r="G111" s="12" t="s">
        <v>563</v>
      </c>
      <c r="H111" s="12">
        <v>0.18124999999999997</v>
      </c>
      <c r="I111" s="10" t="s">
        <v>22</v>
      </c>
      <c r="J111" s="13">
        <v>52.199999999999996</v>
      </c>
      <c r="K111" s="10" t="s">
        <v>381</v>
      </c>
      <c r="L111" s="10" t="s">
        <v>18</v>
      </c>
    </row>
    <row r="112" spans="2:12" x14ac:dyDescent="0.3">
      <c r="B112" s="10">
        <v>105</v>
      </c>
      <c r="C112" s="11">
        <v>44300</v>
      </c>
      <c r="D112" s="10" t="s">
        <v>7</v>
      </c>
      <c r="E112" s="10" t="s">
        <v>564</v>
      </c>
      <c r="F112" s="12" t="s">
        <v>317</v>
      </c>
      <c r="G112" s="12" t="s">
        <v>565</v>
      </c>
      <c r="H112" s="12">
        <v>0.19097222222222221</v>
      </c>
      <c r="I112" s="10" t="s">
        <v>22</v>
      </c>
      <c r="J112" s="13">
        <v>55</v>
      </c>
      <c r="K112" s="10" t="s">
        <v>368</v>
      </c>
      <c r="L112" s="10" t="s">
        <v>18</v>
      </c>
    </row>
    <row r="113" spans="2:12" x14ac:dyDescent="0.3">
      <c r="B113" s="10">
        <v>106</v>
      </c>
      <c r="C113" s="11">
        <v>44313</v>
      </c>
      <c r="D113" s="10" t="s">
        <v>5</v>
      </c>
      <c r="E113" s="10" t="s">
        <v>566</v>
      </c>
      <c r="F113" s="12" t="s">
        <v>567</v>
      </c>
      <c r="G113" s="12" t="s">
        <v>568</v>
      </c>
      <c r="H113" s="12">
        <v>0.13749999999999996</v>
      </c>
      <c r="I113" s="10" t="s">
        <v>22</v>
      </c>
      <c r="J113" s="13">
        <v>65.999999999999972</v>
      </c>
      <c r="K113" s="10" t="s">
        <v>389</v>
      </c>
      <c r="L113" s="10" t="s">
        <v>18</v>
      </c>
    </row>
    <row r="114" spans="2:12" x14ac:dyDescent="0.3">
      <c r="B114" s="10">
        <v>107</v>
      </c>
      <c r="C114" s="11">
        <v>44375</v>
      </c>
      <c r="D114" s="10" t="s">
        <v>8</v>
      </c>
      <c r="E114" s="10" t="s">
        <v>569</v>
      </c>
      <c r="F114" s="12" t="s">
        <v>352</v>
      </c>
      <c r="G114" s="12" t="s">
        <v>570</v>
      </c>
      <c r="H114" s="12">
        <v>2.2916666666666752E-2</v>
      </c>
      <c r="I114" s="10" t="s">
        <v>22</v>
      </c>
      <c r="J114" s="13">
        <v>4.9500000000000188</v>
      </c>
      <c r="K114" s="10" t="s">
        <v>384</v>
      </c>
      <c r="L114" s="10" t="s">
        <v>18</v>
      </c>
    </row>
    <row r="115" spans="2:12" x14ac:dyDescent="0.3">
      <c r="B115" s="10">
        <v>108</v>
      </c>
      <c r="C115" s="11">
        <v>44364</v>
      </c>
      <c r="D115" s="10" t="s">
        <v>6</v>
      </c>
      <c r="E115" s="10" t="s">
        <v>571</v>
      </c>
      <c r="F115" s="12" t="s">
        <v>203</v>
      </c>
      <c r="G115" s="12" t="s">
        <v>572</v>
      </c>
      <c r="H115" s="12">
        <v>0.28402777777777771</v>
      </c>
      <c r="I115" s="10" t="s">
        <v>22</v>
      </c>
      <c r="J115" s="13">
        <v>102.24999999999997</v>
      </c>
      <c r="K115" s="10" t="s">
        <v>359</v>
      </c>
      <c r="L115" s="10" t="s">
        <v>18</v>
      </c>
    </row>
    <row r="116" spans="2:12" x14ac:dyDescent="0.3">
      <c r="B116" s="10">
        <v>109</v>
      </c>
      <c r="C116" s="11">
        <v>44299</v>
      </c>
      <c r="D116" s="10" t="s">
        <v>7</v>
      </c>
      <c r="E116" s="10" t="s">
        <v>573</v>
      </c>
      <c r="F116" s="12" t="s">
        <v>133</v>
      </c>
      <c r="G116" s="12" t="s">
        <v>574</v>
      </c>
      <c r="H116" s="12">
        <v>0.22916666666666669</v>
      </c>
      <c r="I116" s="10" t="s">
        <v>21</v>
      </c>
      <c r="J116" s="13">
        <v>66</v>
      </c>
      <c r="K116" s="10" t="s">
        <v>381</v>
      </c>
      <c r="L116" s="10" t="s">
        <v>18</v>
      </c>
    </row>
    <row r="117" spans="2:12" x14ac:dyDescent="0.3">
      <c r="B117" s="10">
        <v>110</v>
      </c>
      <c r="C117" s="11">
        <v>44457</v>
      </c>
      <c r="D117" s="10" t="s">
        <v>5</v>
      </c>
      <c r="E117" s="10" t="s">
        <v>575</v>
      </c>
      <c r="F117" s="12" t="s">
        <v>292</v>
      </c>
      <c r="G117" s="12" t="s">
        <v>576</v>
      </c>
      <c r="H117" s="12">
        <v>0.12222222222222218</v>
      </c>
      <c r="I117" s="10" t="s">
        <v>21</v>
      </c>
      <c r="J117" s="13">
        <v>58.666666666666643</v>
      </c>
      <c r="K117" s="10" t="s">
        <v>381</v>
      </c>
      <c r="L117" s="10" t="s">
        <v>18</v>
      </c>
    </row>
    <row r="118" spans="2:12" x14ac:dyDescent="0.3">
      <c r="B118" s="10">
        <v>111</v>
      </c>
      <c r="C118" s="11">
        <v>44202</v>
      </c>
      <c r="D118" s="10" t="s">
        <v>6</v>
      </c>
      <c r="E118" s="10" t="s">
        <v>577</v>
      </c>
      <c r="F118" s="12" t="s">
        <v>38</v>
      </c>
      <c r="G118" s="12" t="s">
        <v>578</v>
      </c>
      <c r="H118" s="12">
        <v>0.25277777777777777</v>
      </c>
      <c r="I118" s="10" t="s">
        <v>22</v>
      </c>
      <c r="J118" s="13">
        <v>91</v>
      </c>
      <c r="K118" s="10" t="s">
        <v>472</v>
      </c>
      <c r="L118" s="10" t="s">
        <v>18</v>
      </c>
    </row>
    <row r="119" spans="2:12" x14ac:dyDescent="0.3">
      <c r="B119" s="10">
        <v>112</v>
      </c>
      <c r="C119" s="11">
        <v>44395</v>
      </c>
      <c r="D119" s="10" t="s">
        <v>5</v>
      </c>
      <c r="E119" s="10" t="s">
        <v>579</v>
      </c>
      <c r="F119" s="12" t="s">
        <v>303</v>
      </c>
      <c r="G119" s="12" t="s">
        <v>500</v>
      </c>
      <c r="H119" s="12">
        <v>0.10833333333333334</v>
      </c>
      <c r="I119" s="10" t="s">
        <v>22</v>
      </c>
      <c r="J119" s="13">
        <v>52</v>
      </c>
      <c r="K119" s="10" t="s">
        <v>468</v>
      </c>
      <c r="L119" s="10" t="s">
        <v>18</v>
      </c>
    </row>
    <row r="120" spans="2:12" x14ac:dyDescent="0.3">
      <c r="B120" s="10">
        <v>113</v>
      </c>
      <c r="C120" s="11">
        <v>44421</v>
      </c>
      <c r="D120" s="10" t="s">
        <v>8</v>
      </c>
      <c r="E120" s="10" t="s">
        <v>580</v>
      </c>
      <c r="F120" s="12" t="s">
        <v>220</v>
      </c>
      <c r="G120" s="12" t="s">
        <v>574</v>
      </c>
      <c r="H120" s="12">
        <v>0.15833333333333338</v>
      </c>
      <c r="I120" s="10" t="s">
        <v>22</v>
      </c>
      <c r="J120" s="13">
        <v>34.20000000000001</v>
      </c>
      <c r="K120" s="10" t="s">
        <v>359</v>
      </c>
      <c r="L120" s="10" t="s">
        <v>18</v>
      </c>
    </row>
    <row r="121" spans="2:12" x14ac:dyDescent="0.3">
      <c r="B121" s="10">
        <v>114</v>
      </c>
      <c r="C121" s="11">
        <v>44344</v>
      </c>
      <c r="D121" s="10" t="s">
        <v>8</v>
      </c>
      <c r="E121" s="10" t="s">
        <v>581</v>
      </c>
      <c r="F121" s="12" t="s">
        <v>110</v>
      </c>
      <c r="G121" s="12" t="s">
        <v>582</v>
      </c>
      <c r="H121" s="12">
        <v>0.21875</v>
      </c>
      <c r="I121" s="10" t="s">
        <v>22</v>
      </c>
      <c r="J121" s="13">
        <v>47.25</v>
      </c>
      <c r="K121" s="10" t="s">
        <v>468</v>
      </c>
      <c r="L121" s="10" t="s">
        <v>18</v>
      </c>
    </row>
    <row r="122" spans="2:12" x14ac:dyDescent="0.3">
      <c r="B122" s="10">
        <v>115</v>
      </c>
      <c r="C122" s="11">
        <v>44254</v>
      </c>
      <c r="D122" s="10" t="s">
        <v>6</v>
      </c>
      <c r="E122" s="10" t="s">
        <v>583</v>
      </c>
      <c r="F122" s="12" t="s">
        <v>99</v>
      </c>
      <c r="G122" s="12" t="s">
        <v>547</v>
      </c>
      <c r="H122" s="12">
        <v>0.33680555555555564</v>
      </c>
      <c r="I122" s="10" t="s">
        <v>22</v>
      </c>
      <c r="J122" s="13">
        <v>121.25000000000003</v>
      </c>
      <c r="K122" s="10" t="s">
        <v>415</v>
      </c>
      <c r="L122" s="10" t="s">
        <v>18</v>
      </c>
    </row>
    <row r="123" spans="2:12" x14ac:dyDescent="0.3">
      <c r="B123" s="10">
        <v>116</v>
      </c>
      <c r="C123" s="11">
        <v>44463</v>
      </c>
      <c r="D123" s="10" t="s">
        <v>6</v>
      </c>
      <c r="E123" s="10" t="s">
        <v>584</v>
      </c>
      <c r="F123" s="12" t="s">
        <v>163</v>
      </c>
      <c r="G123" s="12" t="s">
        <v>585</v>
      </c>
      <c r="H123" s="12">
        <v>0.18958333333333333</v>
      </c>
      <c r="I123" s="10" t="s">
        <v>22</v>
      </c>
      <c r="J123" s="13">
        <v>68.25</v>
      </c>
      <c r="K123" s="10" t="s">
        <v>376</v>
      </c>
      <c r="L123" s="10" t="s">
        <v>18</v>
      </c>
    </row>
    <row r="124" spans="2:12" x14ac:dyDescent="0.3">
      <c r="B124" s="10">
        <v>117</v>
      </c>
      <c r="C124" s="11">
        <v>44208</v>
      </c>
      <c r="D124" s="10" t="s">
        <v>5</v>
      </c>
      <c r="E124" s="10" t="s">
        <v>586</v>
      </c>
      <c r="F124" s="12" t="s">
        <v>79</v>
      </c>
      <c r="G124" s="12" t="s">
        <v>587</v>
      </c>
      <c r="H124" s="12">
        <v>0.28402777777777777</v>
      </c>
      <c r="I124" s="10" t="s">
        <v>21</v>
      </c>
      <c r="J124" s="13">
        <v>136.33333333333331</v>
      </c>
      <c r="K124" s="10" t="s">
        <v>359</v>
      </c>
      <c r="L124" s="10" t="s">
        <v>18</v>
      </c>
    </row>
    <row r="125" spans="2:12" x14ac:dyDescent="0.3">
      <c r="B125" s="10">
        <v>118</v>
      </c>
      <c r="C125" s="11">
        <v>44261</v>
      </c>
      <c r="D125" s="10" t="s">
        <v>7</v>
      </c>
      <c r="E125" s="10" t="s">
        <v>588</v>
      </c>
      <c r="F125" s="12" t="s">
        <v>287</v>
      </c>
      <c r="G125" s="12" t="s">
        <v>589</v>
      </c>
      <c r="H125" s="12">
        <v>0.17499999999999999</v>
      </c>
      <c r="I125" s="10" t="s">
        <v>21</v>
      </c>
      <c r="J125" s="13">
        <v>50.399999999999991</v>
      </c>
      <c r="K125" s="10" t="s">
        <v>368</v>
      </c>
      <c r="L125" s="10" t="s">
        <v>18</v>
      </c>
    </row>
    <row r="126" spans="2:12" x14ac:dyDescent="0.3">
      <c r="B126" s="10">
        <v>119</v>
      </c>
      <c r="C126" s="11">
        <v>44444</v>
      </c>
      <c r="D126" s="10" t="s">
        <v>8</v>
      </c>
      <c r="E126" s="10" t="s">
        <v>590</v>
      </c>
      <c r="F126" s="12" t="s">
        <v>55</v>
      </c>
      <c r="G126" s="12" t="s">
        <v>591</v>
      </c>
      <c r="H126" s="12">
        <v>0.34513888888888883</v>
      </c>
      <c r="I126" s="10" t="s">
        <v>22</v>
      </c>
      <c r="J126" s="13">
        <v>74.549999999999983</v>
      </c>
      <c r="K126" s="10" t="s">
        <v>403</v>
      </c>
      <c r="L126" s="10" t="s">
        <v>18</v>
      </c>
    </row>
    <row r="127" spans="2:12" x14ac:dyDescent="0.3">
      <c r="B127" s="10">
        <v>120</v>
      </c>
      <c r="C127" s="11">
        <v>44341</v>
      </c>
      <c r="D127" s="10" t="s">
        <v>6</v>
      </c>
      <c r="E127" s="10" t="s">
        <v>592</v>
      </c>
      <c r="F127" s="12" t="s">
        <v>91</v>
      </c>
      <c r="G127" s="12" t="s">
        <v>593</v>
      </c>
      <c r="H127" s="12">
        <v>0.31041666666666662</v>
      </c>
      <c r="I127" s="10" t="s">
        <v>21</v>
      </c>
      <c r="J127" s="13">
        <v>111.74999999999999</v>
      </c>
      <c r="K127" s="10" t="s">
        <v>399</v>
      </c>
      <c r="L127" s="10" t="s">
        <v>18</v>
      </c>
    </row>
    <row r="128" spans="2:12" x14ac:dyDescent="0.3">
      <c r="B128" s="10">
        <v>121</v>
      </c>
      <c r="C128" s="11">
        <v>44242</v>
      </c>
      <c r="D128" s="10" t="s">
        <v>6</v>
      </c>
      <c r="E128" s="10" t="s">
        <v>594</v>
      </c>
      <c r="F128" s="12" t="s">
        <v>211</v>
      </c>
      <c r="G128" s="12" t="s">
        <v>514</v>
      </c>
      <c r="H128" s="12">
        <v>0.25277777777777771</v>
      </c>
      <c r="I128" s="10" t="s">
        <v>21</v>
      </c>
      <c r="J128" s="13">
        <v>90.999999999999972</v>
      </c>
      <c r="K128" s="10" t="s">
        <v>365</v>
      </c>
      <c r="L128" s="10" t="s">
        <v>18</v>
      </c>
    </row>
    <row r="129" spans="2:12" x14ac:dyDescent="0.3">
      <c r="B129" s="10">
        <v>122</v>
      </c>
      <c r="C129" s="11">
        <v>44323</v>
      </c>
      <c r="D129" s="10" t="s">
        <v>7</v>
      </c>
      <c r="E129" s="10" t="s">
        <v>595</v>
      </c>
      <c r="F129" s="12" t="s">
        <v>67</v>
      </c>
      <c r="G129" s="12" t="s">
        <v>596</v>
      </c>
      <c r="H129" s="12">
        <v>0.33194444444444454</v>
      </c>
      <c r="I129" s="10" t="s">
        <v>22</v>
      </c>
      <c r="J129" s="13">
        <v>95.600000000000023</v>
      </c>
      <c r="K129" s="10" t="s">
        <v>415</v>
      </c>
      <c r="L129" s="10" t="s">
        <v>18</v>
      </c>
    </row>
    <row r="130" spans="2:12" x14ac:dyDescent="0.3">
      <c r="B130" s="10">
        <v>123</v>
      </c>
      <c r="C130" s="11">
        <v>44304</v>
      </c>
      <c r="D130" s="10" t="s">
        <v>7</v>
      </c>
      <c r="E130" s="10" t="s">
        <v>597</v>
      </c>
      <c r="F130" s="12" t="s">
        <v>303</v>
      </c>
      <c r="G130" s="12" t="s">
        <v>598</v>
      </c>
      <c r="H130" s="12">
        <v>0.10069444444444448</v>
      </c>
      <c r="I130" s="10" t="s">
        <v>21</v>
      </c>
      <c r="J130" s="13">
        <v>29.000000000000007</v>
      </c>
      <c r="K130" s="10" t="s">
        <v>399</v>
      </c>
      <c r="L130" s="10" t="s">
        <v>18</v>
      </c>
    </row>
    <row r="131" spans="2:12" x14ac:dyDescent="0.3">
      <c r="B131" s="10">
        <v>124</v>
      </c>
      <c r="C131" s="11">
        <v>44369</v>
      </c>
      <c r="D131" s="10" t="s">
        <v>6</v>
      </c>
      <c r="E131" s="10" t="s">
        <v>599</v>
      </c>
      <c r="F131" s="12" t="s">
        <v>313</v>
      </c>
      <c r="G131" s="12" t="s">
        <v>589</v>
      </c>
      <c r="H131" s="12">
        <v>0.15000000000000002</v>
      </c>
      <c r="I131" s="10" t="s">
        <v>22</v>
      </c>
      <c r="J131" s="13">
        <v>54.000000000000007</v>
      </c>
      <c r="K131" s="10" t="s">
        <v>415</v>
      </c>
      <c r="L131" s="10" t="s">
        <v>18</v>
      </c>
    </row>
    <row r="132" spans="2:12" x14ac:dyDescent="0.3">
      <c r="B132" s="10">
        <v>125</v>
      </c>
      <c r="C132" s="11">
        <v>44456</v>
      </c>
      <c r="D132" s="10" t="s">
        <v>7</v>
      </c>
      <c r="E132" s="10" t="s">
        <v>600</v>
      </c>
      <c r="F132" s="12" t="s">
        <v>131</v>
      </c>
      <c r="G132" s="12" t="s">
        <v>443</v>
      </c>
      <c r="H132" s="12">
        <v>0.32500000000000001</v>
      </c>
      <c r="I132" s="10" t="s">
        <v>21</v>
      </c>
      <c r="J132" s="13">
        <v>93.600000000000009</v>
      </c>
      <c r="K132" s="10" t="s">
        <v>376</v>
      </c>
      <c r="L132" s="10" t="s">
        <v>18</v>
      </c>
    </row>
    <row r="133" spans="2:12" x14ac:dyDescent="0.3">
      <c r="B133" s="10">
        <v>126</v>
      </c>
      <c r="C133" s="11">
        <v>44242</v>
      </c>
      <c r="D133" s="10" t="s">
        <v>6</v>
      </c>
      <c r="E133" s="10" t="s">
        <v>601</v>
      </c>
      <c r="F133" s="12" t="s">
        <v>191</v>
      </c>
      <c r="G133" s="12" t="s">
        <v>602</v>
      </c>
      <c r="H133" s="12">
        <v>0.20902777777777787</v>
      </c>
      <c r="I133" s="10" t="s">
        <v>22</v>
      </c>
      <c r="J133" s="13">
        <v>75.250000000000043</v>
      </c>
      <c r="K133" s="10" t="s">
        <v>384</v>
      </c>
      <c r="L133" s="10" t="s">
        <v>18</v>
      </c>
    </row>
    <row r="134" spans="2:12" x14ac:dyDescent="0.3">
      <c r="B134" s="10">
        <v>127</v>
      </c>
      <c r="C134" s="11">
        <v>44306</v>
      </c>
      <c r="D134" s="10" t="s">
        <v>6</v>
      </c>
      <c r="E134" s="10" t="s">
        <v>603</v>
      </c>
      <c r="F134" s="12" t="s">
        <v>234</v>
      </c>
      <c r="G134" s="12" t="s">
        <v>604</v>
      </c>
      <c r="H134" s="12">
        <v>0.11944444444444452</v>
      </c>
      <c r="I134" s="10" t="s">
        <v>21</v>
      </c>
      <c r="J134" s="13">
        <v>43.000000000000028</v>
      </c>
      <c r="K134" s="10" t="s">
        <v>376</v>
      </c>
      <c r="L134" s="10" t="s">
        <v>18</v>
      </c>
    </row>
    <row r="135" spans="2:12" x14ac:dyDescent="0.3">
      <c r="B135" s="10">
        <v>128</v>
      </c>
      <c r="C135" s="11">
        <v>44436</v>
      </c>
      <c r="D135" s="10" t="s">
        <v>8</v>
      </c>
      <c r="E135" s="10" t="s">
        <v>605</v>
      </c>
      <c r="F135" s="12" t="s">
        <v>40</v>
      </c>
      <c r="G135" s="12" t="s">
        <v>596</v>
      </c>
      <c r="H135" s="12">
        <v>0.35277777777777786</v>
      </c>
      <c r="I135" s="10" t="s">
        <v>21</v>
      </c>
      <c r="J135" s="13">
        <v>76.200000000000017</v>
      </c>
      <c r="K135" s="10" t="s">
        <v>373</v>
      </c>
      <c r="L135" s="10" t="s">
        <v>18</v>
      </c>
    </row>
    <row r="136" spans="2:12" x14ac:dyDescent="0.3">
      <c r="B136" s="10">
        <v>129</v>
      </c>
      <c r="C136" s="11">
        <v>44451</v>
      </c>
      <c r="D136" s="10" t="s">
        <v>5</v>
      </c>
      <c r="E136" s="10" t="s">
        <v>606</v>
      </c>
      <c r="F136" s="12" t="s">
        <v>132</v>
      </c>
      <c r="G136" s="12" t="s">
        <v>607</v>
      </c>
      <c r="H136" s="12">
        <v>0.2361111111111111</v>
      </c>
      <c r="I136" s="10" t="s">
        <v>22</v>
      </c>
      <c r="J136" s="13">
        <v>113.33333333333331</v>
      </c>
      <c r="K136" s="10" t="s">
        <v>384</v>
      </c>
      <c r="L136" s="10" t="s">
        <v>18</v>
      </c>
    </row>
    <row r="137" spans="2:12" x14ac:dyDescent="0.3">
      <c r="B137" s="10">
        <v>130</v>
      </c>
      <c r="C137" s="11">
        <v>44235</v>
      </c>
      <c r="D137" s="10" t="s">
        <v>7</v>
      </c>
      <c r="E137" s="10" t="s">
        <v>608</v>
      </c>
      <c r="F137" s="12" t="s">
        <v>102</v>
      </c>
      <c r="G137" s="12" t="s">
        <v>609</v>
      </c>
      <c r="H137" s="12">
        <v>0.25555555555555559</v>
      </c>
      <c r="I137" s="10" t="s">
        <v>22</v>
      </c>
      <c r="J137" s="13">
        <v>73.600000000000023</v>
      </c>
      <c r="K137" s="10" t="s">
        <v>415</v>
      </c>
      <c r="L137" s="10" t="s">
        <v>18</v>
      </c>
    </row>
    <row r="138" spans="2:12" x14ac:dyDescent="0.3">
      <c r="B138" s="10">
        <v>131</v>
      </c>
      <c r="C138" s="11">
        <v>44296</v>
      </c>
      <c r="D138" s="10" t="s">
        <v>8</v>
      </c>
      <c r="E138" s="10" t="s">
        <v>610</v>
      </c>
      <c r="F138" s="12" t="s">
        <v>348</v>
      </c>
      <c r="G138" s="12" t="s">
        <v>611</v>
      </c>
      <c r="H138" s="12">
        <v>0.12291666666666673</v>
      </c>
      <c r="I138" s="10" t="s">
        <v>22</v>
      </c>
      <c r="J138" s="13">
        <v>26.550000000000015</v>
      </c>
      <c r="K138" s="10" t="s">
        <v>389</v>
      </c>
      <c r="L138" s="10" t="s">
        <v>18</v>
      </c>
    </row>
    <row r="139" spans="2:12" x14ac:dyDescent="0.3">
      <c r="B139" s="10">
        <v>132</v>
      </c>
      <c r="C139" s="11">
        <v>44450</v>
      </c>
      <c r="D139" s="10" t="s">
        <v>7</v>
      </c>
      <c r="E139" s="10" t="s">
        <v>612</v>
      </c>
      <c r="F139" s="12" t="s">
        <v>289</v>
      </c>
      <c r="G139" s="12" t="s">
        <v>613</v>
      </c>
      <c r="H139" s="12">
        <v>8.4027777777777757E-2</v>
      </c>
      <c r="I139" s="10" t="s">
        <v>21</v>
      </c>
      <c r="J139" s="13">
        <v>24.199999999999996</v>
      </c>
      <c r="K139" s="10" t="s">
        <v>368</v>
      </c>
      <c r="L139" s="10" t="s">
        <v>18</v>
      </c>
    </row>
    <row r="140" spans="2:12" x14ac:dyDescent="0.3">
      <c r="B140" s="10">
        <v>133</v>
      </c>
      <c r="C140" s="11">
        <v>44285</v>
      </c>
      <c r="D140" s="10" t="s">
        <v>7</v>
      </c>
      <c r="E140" s="10" t="s">
        <v>614</v>
      </c>
      <c r="F140" s="12" t="s">
        <v>179</v>
      </c>
      <c r="G140" s="12" t="s">
        <v>421</v>
      </c>
      <c r="H140" s="12">
        <v>0.27361111111111108</v>
      </c>
      <c r="I140" s="10" t="s">
        <v>21</v>
      </c>
      <c r="J140" s="13">
        <v>78.8</v>
      </c>
      <c r="K140" s="10" t="s">
        <v>381</v>
      </c>
      <c r="L140" s="10" t="s">
        <v>18</v>
      </c>
    </row>
    <row r="141" spans="2:12" x14ac:dyDescent="0.3">
      <c r="B141" s="10">
        <v>134</v>
      </c>
      <c r="C141" s="11">
        <v>44269</v>
      </c>
      <c r="D141" s="10" t="s">
        <v>5</v>
      </c>
      <c r="E141" s="10" t="s">
        <v>615</v>
      </c>
      <c r="F141" s="12" t="s">
        <v>87</v>
      </c>
      <c r="G141" s="12" t="s">
        <v>616</v>
      </c>
      <c r="H141" s="12">
        <v>0.31388888888888883</v>
      </c>
      <c r="I141" s="10" t="s">
        <v>22</v>
      </c>
      <c r="J141" s="13">
        <v>150.66666666666663</v>
      </c>
      <c r="K141" s="10" t="s">
        <v>365</v>
      </c>
      <c r="L141" s="10" t="s">
        <v>18</v>
      </c>
    </row>
    <row r="142" spans="2:12" x14ac:dyDescent="0.3">
      <c r="B142" s="10">
        <v>135</v>
      </c>
      <c r="C142" s="11">
        <v>44360</v>
      </c>
      <c r="D142" s="10" t="s">
        <v>6</v>
      </c>
      <c r="E142" s="10" t="s">
        <v>617</v>
      </c>
      <c r="F142" s="12" t="s">
        <v>148</v>
      </c>
      <c r="G142" s="12" t="s">
        <v>479</v>
      </c>
      <c r="H142" s="12">
        <v>0.25208333333333333</v>
      </c>
      <c r="I142" s="10" t="s">
        <v>22</v>
      </c>
      <c r="J142" s="13">
        <v>90.75</v>
      </c>
      <c r="K142" s="10" t="s">
        <v>373</v>
      </c>
      <c r="L142" s="10" t="s">
        <v>18</v>
      </c>
    </row>
    <row r="143" spans="2:12" x14ac:dyDescent="0.3">
      <c r="B143" s="10">
        <v>136</v>
      </c>
      <c r="C143" s="11">
        <v>44238</v>
      </c>
      <c r="D143" s="10" t="s">
        <v>8</v>
      </c>
      <c r="E143" s="10" t="s">
        <v>618</v>
      </c>
      <c r="F143" s="12" t="s">
        <v>63</v>
      </c>
      <c r="G143" s="12" t="s">
        <v>619</v>
      </c>
      <c r="H143" s="12">
        <v>0.24444444444444441</v>
      </c>
      <c r="I143" s="10" t="s">
        <v>21</v>
      </c>
      <c r="J143" s="13">
        <v>52.79999999999999</v>
      </c>
      <c r="K143" s="10" t="s">
        <v>396</v>
      </c>
      <c r="L143" s="10" t="s">
        <v>18</v>
      </c>
    </row>
    <row r="144" spans="2:12" x14ac:dyDescent="0.3">
      <c r="B144" s="10">
        <v>137</v>
      </c>
      <c r="C144" s="11">
        <v>44299</v>
      </c>
      <c r="D144" s="10" t="s">
        <v>6</v>
      </c>
      <c r="E144" s="10" t="s">
        <v>620</v>
      </c>
      <c r="F144" s="12" t="s">
        <v>193</v>
      </c>
      <c r="G144" s="12" t="s">
        <v>410</v>
      </c>
      <c r="H144" s="12">
        <v>0.2770833333333334</v>
      </c>
      <c r="I144" s="10" t="s">
        <v>22</v>
      </c>
      <c r="J144" s="13">
        <v>99.750000000000028</v>
      </c>
      <c r="K144" s="10" t="s">
        <v>403</v>
      </c>
      <c r="L144" s="10" t="s">
        <v>18</v>
      </c>
    </row>
    <row r="145" spans="2:12" x14ac:dyDescent="0.3">
      <c r="B145" s="10">
        <v>138</v>
      </c>
      <c r="C145" s="11">
        <v>44451</v>
      </c>
      <c r="D145" s="10" t="s">
        <v>6</v>
      </c>
      <c r="E145" s="10" t="s">
        <v>621</v>
      </c>
      <c r="F145" s="12" t="s">
        <v>622</v>
      </c>
      <c r="G145" s="12" t="s">
        <v>623</v>
      </c>
      <c r="H145" s="12">
        <v>0.22013888888888883</v>
      </c>
      <c r="I145" s="10" t="s">
        <v>21</v>
      </c>
      <c r="J145" s="13">
        <v>79.249999999999972</v>
      </c>
      <c r="K145" s="10" t="s">
        <v>415</v>
      </c>
      <c r="L145" s="10" t="s">
        <v>18</v>
      </c>
    </row>
    <row r="146" spans="2:12" x14ac:dyDescent="0.3">
      <c r="B146" s="10">
        <v>139</v>
      </c>
      <c r="C146" s="11">
        <v>44371</v>
      </c>
      <c r="D146" s="10" t="s">
        <v>8</v>
      </c>
      <c r="E146" s="10" t="s">
        <v>624</v>
      </c>
      <c r="F146" s="12" t="s">
        <v>201</v>
      </c>
      <c r="G146" s="12" t="s">
        <v>425</v>
      </c>
      <c r="H146" s="12">
        <v>0.1374999999999999</v>
      </c>
      <c r="I146" s="10" t="s">
        <v>21</v>
      </c>
      <c r="J146" s="13">
        <v>29.699999999999978</v>
      </c>
      <c r="K146" s="10" t="s">
        <v>396</v>
      </c>
      <c r="L146" s="10" t="s">
        <v>18</v>
      </c>
    </row>
    <row r="147" spans="2:12" x14ac:dyDescent="0.3">
      <c r="B147" s="10">
        <v>140</v>
      </c>
      <c r="C147" s="11">
        <v>44218</v>
      </c>
      <c r="D147" s="10" t="s">
        <v>5</v>
      </c>
      <c r="E147" s="10" t="s">
        <v>625</v>
      </c>
      <c r="F147" s="12" t="s">
        <v>311</v>
      </c>
      <c r="G147" s="12" t="s">
        <v>626</v>
      </c>
      <c r="H147" s="12">
        <v>0.16319444444444442</v>
      </c>
      <c r="I147" s="10" t="s">
        <v>22</v>
      </c>
      <c r="J147" s="13">
        <v>78.333333333333314</v>
      </c>
      <c r="K147" s="10" t="s">
        <v>399</v>
      </c>
      <c r="L147" s="10" t="s">
        <v>18</v>
      </c>
    </row>
    <row r="148" spans="2:12" x14ac:dyDescent="0.3">
      <c r="B148" s="10">
        <v>141</v>
      </c>
      <c r="C148" s="11">
        <v>44213</v>
      </c>
      <c r="D148" s="10" t="s">
        <v>5</v>
      </c>
      <c r="E148" s="10" t="s">
        <v>627</v>
      </c>
      <c r="F148" s="12" t="s">
        <v>145</v>
      </c>
      <c r="G148" s="12" t="s">
        <v>574</v>
      </c>
      <c r="H148" s="12">
        <v>0.22013888888888894</v>
      </c>
      <c r="I148" s="10" t="s">
        <v>21</v>
      </c>
      <c r="J148" s="13">
        <v>105.6666666666667</v>
      </c>
      <c r="K148" s="10" t="s">
        <v>376</v>
      </c>
      <c r="L148" s="10" t="s">
        <v>18</v>
      </c>
    </row>
    <row r="149" spans="2:12" x14ac:dyDescent="0.3">
      <c r="B149" s="10">
        <v>142</v>
      </c>
      <c r="C149" s="11">
        <v>44200</v>
      </c>
      <c r="D149" s="10" t="s">
        <v>7</v>
      </c>
      <c r="E149" s="10" t="s">
        <v>628</v>
      </c>
      <c r="F149" s="12" t="s">
        <v>226</v>
      </c>
      <c r="G149" s="12" t="s">
        <v>629</v>
      </c>
      <c r="H149" s="12">
        <v>0.13472222222222224</v>
      </c>
      <c r="I149" s="10" t="s">
        <v>21</v>
      </c>
      <c r="J149" s="13">
        <v>38.800000000000004</v>
      </c>
      <c r="K149" s="10" t="s">
        <v>359</v>
      </c>
      <c r="L149" s="10" t="s">
        <v>18</v>
      </c>
    </row>
    <row r="150" spans="2:12" x14ac:dyDescent="0.3">
      <c r="B150" s="10">
        <v>143</v>
      </c>
      <c r="C150" s="11">
        <v>44235</v>
      </c>
      <c r="D150" s="10" t="s">
        <v>7</v>
      </c>
      <c r="E150" s="10" t="s">
        <v>630</v>
      </c>
      <c r="F150" s="12" t="s">
        <v>253</v>
      </c>
      <c r="G150" s="12" t="s">
        <v>493</v>
      </c>
      <c r="H150" s="12">
        <v>0.20833333333333331</v>
      </c>
      <c r="I150" s="10" t="s">
        <v>21</v>
      </c>
      <c r="J150" s="13">
        <v>60</v>
      </c>
      <c r="K150" s="10" t="s">
        <v>468</v>
      </c>
      <c r="L150" s="10" t="s">
        <v>18</v>
      </c>
    </row>
    <row r="151" spans="2:12" x14ac:dyDescent="0.3">
      <c r="B151" s="10">
        <v>144</v>
      </c>
      <c r="C151" s="11">
        <v>44347</v>
      </c>
      <c r="D151" s="10" t="s">
        <v>7</v>
      </c>
      <c r="E151" s="10" t="s">
        <v>631</v>
      </c>
      <c r="F151" s="12" t="s">
        <v>173</v>
      </c>
      <c r="G151" s="12" t="s">
        <v>563</v>
      </c>
      <c r="H151" s="12">
        <v>0.24374999999999997</v>
      </c>
      <c r="I151" s="10" t="s">
        <v>21</v>
      </c>
      <c r="J151" s="13">
        <v>70.199999999999989</v>
      </c>
      <c r="K151" s="10" t="s">
        <v>368</v>
      </c>
      <c r="L151" s="10" t="s">
        <v>18</v>
      </c>
    </row>
    <row r="152" spans="2:12" x14ac:dyDescent="0.3">
      <c r="B152" s="10">
        <v>145</v>
      </c>
      <c r="C152" s="11">
        <v>44219</v>
      </c>
      <c r="D152" s="10" t="s">
        <v>7</v>
      </c>
      <c r="E152" s="10" t="s">
        <v>632</v>
      </c>
      <c r="F152" s="12" t="s">
        <v>55</v>
      </c>
      <c r="G152" s="12" t="s">
        <v>433</v>
      </c>
      <c r="H152" s="12">
        <v>0.27499999999999997</v>
      </c>
      <c r="I152" s="10" t="s">
        <v>22</v>
      </c>
      <c r="J152" s="13">
        <v>79.199999999999989</v>
      </c>
      <c r="K152" s="10" t="s">
        <v>403</v>
      </c>
      <c r="L152" s="10" t="s">
        <v>18</v>
      </c>
    </row>
    <row r="153" spans="2:12" x14ac:dyDescent="0.3">
      <c r="B153" s="10">
        <v>146</v>
      </c>
      <c r="C153" s="11">
        <v>44345</v>
      </c>
      <c r="D153" s="10" t="s">
        <v>6</v>
      </c>
      <c r="E153" s="10" t="s">
        <v>633</v>
      </c>
      <c r="F153" s="12" t="s">
        <v>66</v>
      </c>
      <c r="G153" s="12" t="s">
        <v>634</v>
      </c>
      <c r="H153" s="12">
        <v>0.2361111111111111</v>
      </c>
      <c r="I153" s="10" t="s">
        <v>22</v>
      </c>
      <c r="J153" s="13">
        <v>84.999999999999986</v>
      </c>
      <c r="K153" s="10" t="s">
        <v>365</v>
      </c>
      <c r="L153" s="10" t="s">
        <v>18</v>
      </c>
    </row>
    <row r="154" spans="2:12" x14ac:dyDescent="0.3">
      <c r="B154" s="10">
        <v>147</v>
      </c>
      <c r="C154" s="11">
        <v>44414</v>
      </c>
      <c r="D154" s="10" t="s">
        <v>8</v>
      </c>
      <c r="E154" s="10" t="s">
        <v>635</v>
      </c>
      <c r="F154" s="12" t="s">
        <v>144</v>
      </c>
      <c r="G154" s="12" t="s">
        <v>636</v>
      </c>
      <c r="H154" s="12">
        <v>0.3118055555555555</v>
      </c>
      <c r="I154" s="10" t="s">
        <v>22</v>
      </c>
      <c r="J154" s="13">
        <v>67.349999999999994</v>
      </c>
      <c r="K154" s="10" t="s">
        <v>396</v>
      </c>
      <c r="L154" s="10" t="s">
        <v>18</v>
      </c>
    </row>
    <row r="155" spans="2:12" x14ac:dyDescent="0.3">
      <c r="B155" s="10">
        <v>148</v>
      </c>
      <c r="C155" s="11">
        <v>44404</v>
      </c>
      <c r="D155" s="10" t="s">
        <v>5</v>
      </c>
      <c r="E155" s="10" t="s">
        <v>637</v>
      </c>
      <c r="F155" s="12" t="s">
        <v>255</v>
      </c>
      <c r="G155" s="12" t="s">
        <v>616</v>
      </c>
      <c r="H155" s="12">
        <v>0.18124999999999997</v>
      </c>
      <c r="I155" s="10" t="s">
        <v>21</v>
      </c>
      <c r="J155" s="13">
        <v>87</v>
      </c>
      <c r="K155" s="10" t="s">
        <v>468</v>
      </c>
      <c r="L155" s="10" t="s">
        <v>18</v>
      </c>
    </row>
    <row r="156" spans="2:12" x14ac:dyDescent="0.3">
      <c r="B156" s="10">
        <v>149</v>
      </c>
      <c r="C156" s="11">
        <v>44442</v>
      </c>
      <c r="D156" s="10" t="s">
        <v>6</v>
      </c>
      <c r="E156" s="10" t="s">
        <v>638</v>
      </c>
      <c r="F156" s="12" t="s">
        <v>639</v>
      </c>
      <c r="G156" s="12" t="s">
        <v>640</v>
      </c>
      <c r="H156" s="12">
        <v>0.14166666666666666</v>
      </c>
      <c r="I156" s="10" t="s">
        <v>22</v>
      </c>
      <c r="J156" s="13">
        <v>51</v>
      </c>
      <c r="K156" s="10" t="s">
        <v>381</v>
      </c>
      <c r="L156" s="10" t="s">
        <v>18</v>
      </c>
    </row>
    <row r="157" spans="2:12" x14ac:dyDescent="0.3">
      <c r="B157" s="10">
        <v>150</v>
      </c>
      <c r="C157" s="11">
        <v>44285</v>
      </c>
      <c r="D157" s="10" t="s">
        <v>7</v>
      </c>
      <c r="E157" s="10" t="s">
        <v>641</v>
      </c>
      <c r="F157" s="12" t="s">
        <v>69</v>
      </c>
      <c r="G157" s="12" t="s">
        <v>642</v>
      </c>
      <c r="H157" s="12">
        <v>0.29375000000000001</v>
      </c>
      <c r="I157" s="10" t="s">
        <v>22</v>
      </c>
      <c r="J157" s="13">
        <v>84.600000000000009</v>
      </c>
      <c r="K157" s="10" t="s">
        <v>381</v>
      </c>
      <c r="L157" s="10" t="s">
        <v>18</v>
      </c>
    </row>
    <row r="158" spans="2:12" x14ac:dyDescent="0.3">
      <c r="B158" s="10">
        <v>151</v>
      </c>
      <c r="C158" s="11">
        <v>44264</v>
      </c>
      <c r="D158" s="10" t="s">
        <v>8</v>
      </c>
      <c r="E158" s="10" t="s">
        <v>643</v>
      </c>
      <c r="F158" s="12" t="s">
        <v>321</v>
      </c>
      <c r="G158" s="12" t="s">
        <v>375</v>
      </c>
      <c r="H158" s="12">
        <v>0.10972222222222228</v>
      </c>
      <c r="I158" s="10" t="s">
        <v>22</v>
      </c>
      <c r="J158" s="13">
        <v>23.70000000000001</v>
      </c>
      <c r="K158" s="10" t="s">
        <v>396</v>
      </c>
      <c r="L158" s="10" t="s">
        <v>18</v>
      </c>
    </row>
    <row r="159" spans="2:12" x14ac:dyDescent="0.3">
      <c r="B159" s="10">
        <v>152</v>
      </c>
      <c r="C159" s="11">
        <v>44286</v>
      </c>
      <c r="D159" s="10" t="s">
        <v>8</v>
      </c>
      <c r="E159" s="10" t="s">
        <v>644</v>
      </c>
      <c r="F159" s="12" t="s">
        <v>340</v>
      </c>
      <c r="G159" s="12" t="s">
        <v>604</v>
      </c>
      <c r="H159" s="12">
        <v>3.4027777777777823E-2</v>
      </c>
      <c r="I159" s="10" t="s">
        <v>22</v>
      </c>
      <c r="J159" s="13">
        <v>7.3500000000000103</v>
      </c>
      <c r="K159" s="10" t="s">
        <v>396</v>
      </c>
      <c r="L159" s="10" t="s">
        <v>18</v>
      </c>
    </row>
    <row r="160" spans="2:12" x14ac:dyDescent="0.3">
      <c r="B160" s="10">
        <v>153</v>
      </c>
      <c r="C160" s="11">
        <v>44464</v>
      </c>
      <c r="D160" s="10" t="s">
        <v>6</v>
      </c>
      <c r="E160" s="10" t="s">
        <v>645</v>
      </c>
      <c r="F160" s="12" t="s">
        <v>53</v>
      </c>
      <c r="G160" s="12" t="s">
        <v>646</v>
      </c>
      <c r="H160" s="12">
        <v>0.28472222222222227</v>
      </c>
      <c r="I160" s="10" t="s">
        <v>21</v>
      </c>
      <c r="J160" s="13">
        <v>102.50000000000001</v>
      </c>
      <c r="K160" s="10" t="s">
        <v>472</v>
      </c>
      <c r="L160" s="10" t="s">
        <v>18</v>
      </c>
    </row>
    <row r="161" spans="2:12" x14ac:dyDescent="0.3">
      <c r="B161" s="10">
        <v>154</v>
      </c>
      <c r="C161" s="11">
        <v>44257</v>
      </c>
      <c r="D161" s="10" t="s">
        <v>8</v>
      </c>
      <c r="E161" s="10" t="s">
        <v>647</v>
      </c>
      <c r="F161" s="12" t="s">
        <v>348</v>
      </c>
      <c r="G161" s="12" t="s">
        <v>648</v>
      </c>
      <c r="H161" s="12">
        <v>0.1388888888888889</v>
      </c>
      <c r="I161" s="10" t="s">
        <v>22</v>
      </c>
      <c r="J161" s="13">
        <v>30</v>
      </c>
      <c r="K161" s="10" t="s">
        <v>384</v>
      </c>
      <c r="L161" s="10" t="s">
        <v>18</v>
      </c>
    </row>
    <row r="162" spans="2:12" x14ac:dyDescent="0.3">
      <c r="B162" s="10">
        <v>155</v>
      </c>
      <c r="C162" s="11">
        <v>44218</v>
      </c>
      <c r="D162" s="10" t="s">
        <v>6</v>
      </c>
      <c r="E162" s="10" t="s">
        <v>649</v>
      </c>
      <c r="F162" s="12" t="s">
        <v>227</v>
      </c>
      <c r="G162" s="12" t="s">
        <v>650</v>
      </c>
      <c r="H162" s="12">
        <v>0.25972222222222219</v>
      </c>
      <c r="I162" s="10" t="s">
        <v>22</v>
      </c>
      <c r="J162" s="13">
        <v>93.499999999999986</v>
      </c>
      <c r="K162" s="10" t="s">
        <v>381</v>
      </c>
      <c r="L162" s="10" t="s">
        <v>18</v>
      </c>
    </row>
    <row r="163" spans="2:12" x14ac:dyDescent="0.3">
      <c r="B163" s="10">
        <v>156</v>
      </c>
      <c r="C163" s="11">
        <v>44213</v>
      </c>
      <c r="D163" s="10" t="s">
        <v>8</v>
      </c>
      <c r="E163" s="10" t="s">
        <v>651</v>
      </c>
      <c r="F163" s="12" t="s">
        <v>90</v>
      </c>
      <c r="G163" s="12" t="s">
        <v>652</v>
      </c>
      <c r="H163" s="12">
        <v>0.28680555555555559</v>
      </c>
      <c r="I163" s="10" t="s">
        <v>22</v>
      </c>
      <c r="J163" s="13">
        <v>61.95000000000001</v>
      </c>
      <c r="K163" s="10" t="s">
        <v>373</v>
      </c>
      <c r="L163" s="10" t="s">
        <v>18</v>
      </c>
    </row>
    <row r="164" spans="2:12" x14ac:dyDescent="0.3">
      <c r="B164" s="10">
        <v>157</v>
      </c>
      <c r="C164" s="11">
        <v>44354</v>
      </c>
      <c r="D164" s="10" t="s">
        <v>8</v>
      </c>
      <c r="E164" s="10" t="s">
        <v>653</v>
      </c>
      <c r="F164" s="12" t="s">
        <v>226</v>
      </c>
      <c r="G164" s="12" t="s">
        <v>654</v>
      </c>
      <c r="H164" s="12">
        <v>0.1965277777777778</v>
      </c>
      <c r="I164" s="10" t="s">
        <v>22</v>
      </c>
      <c r="J164" s="13">
        <v>42.45</v>
      </c>
      <c r="K164" s="10" t="s">
        <v>468</v>
      </c>
      <c r="L164" s="10" t="s">
        <v>18</v>
      </c>
    </row>
    <row r="165" spans="2:12" x14ac:dyDescent="0.3">
      <c r="B165" s="10">
        <v>158</v>
      </c>
      <c r="C165" s="11">
        <v>44409</v>
      </c>
      <c r="D165" s="10" t="s">
        <v>7</v>
      </c>
      <c r="E165" s="10" t="s">
        <v>655</v>
      </c>
      <c r="F165" s="12" t="s">
        <v>263</v>
      </c>
      <c r="G165" s="12" t="s">
        <v>656</v>
      </c>
      <c r="H165" s="12">
        <v>0.16250000000000003</v>
      </c>
      <c r="I165" s="10" t="s">
        <v>22</v>
      </c>
      <c r="J165" s="13">
        <v>46.800000000000011</v>
      </c>
      <c r="K165" s="10" t="s">
        <v>384</v>
      </c>
      <c r="L165" s="10" t="s">
        <v>18</v>
      </c>
    </row>
    <row r="166" spans="2:12" x14ac:dyDescent="0.3">
      <c r="B166" s="10">
        <v>159</v>
      </c>
      <c r="C166" s="11">
        <v>44456</v>
      </c>
      <c r="D166" s="10" t="s">
        <v>5</v>
      </c>
      <c r="E166" s="10" t="s">
        <v>657</v>
      </c>
      <c r="F166" s="12" t="s">
        <v>332</v>
      </c>
      <c r="G166" s="12" t="s">
        <v>658</v>
      </c>
      <c r="H166" s="12">
        <v>8.1944444444444431E-2</v>
      </c>
      <c r="I166" s="10" t="s">
        <v>21</v>
      </c>
      <c r="J166" s="13">
        <v>39.333333333333329</v>
      </c>
      <c r="K166" s="10" t="s">
        <v>359</v>
      </c>
      <c r="L166" s="10" t="s">
        <v>18</v>
      </c>
    </row>
    <row r="167" spans="2:12" x14ac:dyDescent="0.3">
      <c r="B167" s="10">
        <v>160</v>
      </c>
      <c r="C167" s="11">
        <v>44250</v>
      </c>
      <c r="D167" s="10" t="s">
        <v>8</v>
      </c>
      <c r="E167" s="10" t="s">
        <v>659</v>
      </c>
      <c r="F167" s="12" t="s">
        <v>51</v>
      </c>
      <c r="G167" s="12" t="s">
        <v>527</v>
      </c>
      <c r="H167" s="12">
        <v>0.33819444444444441</v>
      </c>
      <c r="I167" s="10" t="s">
        <v>22</v>
      </c>
      <c r="J167" s="13">
        <v>73.049999999999983</v>
      </c>
      <c r="K167" s="10" t="s">
        <v>415</v>
      </c>
      <c r="L167" s="10" t="s">
        <v>18</v>
      </c>
    </row>
    <row r="168" spans="2:12" x14ac:dyDescent="0.3">
      <c r="B168" s="10">
        <v>161</v>
      </c>
      <c r="C168" s="11">
        <v>44198</v>
      </c>
      <c r="D168" s="10" t="s">
        <v>8</v>
      </c>
      <c r="E168" s="10" t="s">
        <v>660</v>
      </c>
      <c r="F168" s="12" t="s">
        <v>247</v>
      </c>
      <c r="G168" s="12" t="s">
        <v>446</v>
      </c>
      <c r="H168" s="12">
        <v>0.13472222222222213</v>
      </c>
      <c r="I168" s="10" t="s">
        <v>21</v>
      </c>
      <c r="J168" s="13">
        <v>29.09999999999998</v>
      </c>
      <c r="K168" s="10" t="s">
        <v>384</v>
      </c>
      <c r="L168" s="10" t="s">
        <v>18</v>
      </c>
    </row>
    <row r="169" spans="2:12" x14ac:dyDescent="0.3">
      <c r="B169" s="10">
        <v>162</v>
      </c>
      <c r="C169" s="11">
        <v>44460</v>
      </c>
      <c r="D169" s="10" t="s">
        <v>6</v>
      </c>
      <c r="E169" s="10" t="s">
        <v>661</v>
      </c>
      <c r="F169" s="12" t="s">
        <v>70</v>
      </c>
      <c r="G169" s="12" t="s">
        <v>662</v>
      </c>
      <c r="H169" s="12">
        <v>0.23958333333333337</v>
      </c>
      <c r="I169" s="10" t="s">
        <v>21</v>
      </c>
      <c r="J169" s="13">
        <v>86.250000000000014</v>
      </c>
      <c r="K169" s="10" t="s">
        <v>376</v>
      </c>
      <c r="L169" s="10" t="s">
        <v>18</v>
      </c>
    </row>
    <row r="170" spans="2:12" x14ac:dyDescent="0.3">
      <c r="B170" s="10">
        <v>163</v>
      </c>
      <c r="C170" s="11">
        <v>44340</v>
      </c>
      <c r="D170" s="10" t="s">
        <v>6</v>
      </c>
      <c r="E170" s="10" t="s">
        <v>663</v>
      </c>
      <c r="F170" s="12" t="s">
        <v>329</v>
      </c>
      <c r="G170" s="12" t="s">
        <v>664</v>
      </c>
      <c r="H170" s="12">
        <v>0.13263888888888881</v>
      </c>
      <c r="I170" s="10" t="s">
        <v>21</v>
      </c>
      <c r="J170" s="13">
        <v>47.749999999999972</v>
      </c>
      <c r="K170" s="10" t="s">
        <v>468</v>
      </c>
      <c r="L170" s="10" t="s">
        <v>18</v>
      </c>
    </row>
    <row r="171" spans="2:12" x14ac:dyDescent="0.3">
      <c r="B171" s="10">
        <v>164</v>
      </c>
      <c r="C171" s="11">
        <v>44410</v>
      </c>
      <c r="D171" s="10" t="s">
        <v>5</v>
      </c>
      <c r="E171" s="10" t="s">
        <v>665</v>
      </c>
      <c r="F171" s="12" t="s">
        <v>149</v>
      </c>
      <c r="G171" s="12" t="s">
        <v>666</v>
      </c>
      <c r="H171" s="12">
        <v>0.19513888888888892</v>
      </c>
      <c r="I171" s="10" t="s">
        <v>22</v>
      </c>
      <c r="J171" s="13">
        <v>93.666666666666671</v>
      </c>
      <c r="K171" s="10" t="s">
        <v>384</v>
      </c>
      <c r="L171" s="10" t="s">
        <v>18</v>
      </c>
    </row>
    <row r="172" spans="2:12" x14ac:dyDescent="0.3">
      <c r="B172" s="10">
        <v>165</v>
      </c>
      <c r="C172" s="11">
        <v>44341</v>
      </c>
      <c r="D172" s="10" t="s">
        <v>6</v>
      </c>
      <c r="E172" s="10" t="s">
        <v>667</v>
      </c>
      <c r="F172" s="12" t="s">
        <v>202</v>
      </c>
      <c r="G172" s="12" t="s">
        <v>545</v>
      </c>
      <c r="H172" s="12">
        <v>0.25763888888888886</v>
      </c>
      <c r="I172" s="10" t="s">
        <v>21</v>
      </c>
      <c r="J172" s="13">
        <v>92.749999999999986</v>
      </c>
      <c r="K172" s="10" t="s">
        <v>399</v>
      </c>
      <c r="L172" s="10" t="s">
        <v>18</v>
      </c>
    </row>
    <row r="173" spans="2:12" x14ac:dyDescent="0.3">
      <c r="B173" s="10">
        <v>166</v>
      </c>
      <c r="C173" s="11">
        <v>44197</v>
      </c>
      <c r="D173" s="10" t="s">
        <v>8</v>
      </c>
      <c r="E173" s="10" t="s">
        <v>668</v>
      </c>
      <c r="F173" s="12" t="s">
        <v>476</v>
      </c>
      <c r="G173" s="12" t="s">
        <v>669</v>
      </c>
      <c r="H173" s="12">
        <v>0.32500000000000001</v>
      </c>
      <c r="I173" s="10" t="s">
        <v>21</v>
      </c>
      <c r="J173" s="13">
        <v>70.2</v>
      </c>
      <c r="K173" s="10" t="s">
        <v>381</v>
      </c>
      <c r="L173" s="10" t="s">
        <v>18</v>
      </c>
    </row>
    <row r="174" spans="2:12" x14ac:dyDescent="0.3">
      <c r="B174" s="10">
        <v>167</v>
      </c>
      <c r="C174" s="11">
        <v>44328</v>
      </c>
      <c r="D174" s="10" t="s">
        <v>7</v>
      </c>
      <c r="E174" s="10" t="s">
        <v>670</v>
      </c>
      <c r="F174" s="12" t="s">
        <v>239</v>
      </c>
      <c r="G174" s="12" t="s">
        <v>446</v>
      </c>
      <c r="H174" s="12">
        <v>0.14166666666666655</v>
      </c>
      <c r="I174" s="10" t="s">
        <v>21</v>
      </c>
      <c r="J174" s="13">
        <v>40.799999999999969</v>
      </c>
      <c r="K174" s="10" t="s">
        <v>389</v>
      </c>
      <c r="L174" s="10" t="s">
        <v>18</v>
      </c>
    </row>
    <row r="175" spans="2:12" x14ac:dyDescent="0.3">
      <c r="B175" s="10">
        <v>168</v>
      </c>
      <c r="C175" s="11">
        <v>44205</v>
      </c>
      <c r="D175" s="10" t="s">
        <v>7</v>
      </c>
      <c r="E175" s="10" t="s">
        <v>671</v>
      </c>
      <c r="F175" s="12" t="s">
        <v>183</v>
      </c>
      <c r="G175" s="12" t="s">
        <v>672</v>
      </c>
      <c r="H175" s="12">
        <v>0.2590277777777778</v>
      </c>
      <c r="I175" s="10" t="s">
        <v>22</v>
      </c>
      <c r="J175" s="13">
        <v>74.599999999999994</v>
      </c>
      <c r="K175" s="10" t="s">
        <v>399</v>
      </c>
      <c r="L175" s="10" t="s">
        <v>18</v>
      </c>
    </row>
    <row r="176" spans="2:12" x14ac:dyDescent="0.3">
      <c r="B176" s="10">
        <v>169</v>
      </c>
      <c r="C176" s="11">
        <v>44243</v>
      </c>
      <c r="D176" s="10" t="s">
        <v>8</v>
      </c>
      <c r="E176" s="10" t="s">
        <v>673</v>
      </c>
      <c r="F176" s="12" t="s">
        <v>217</v>
      </c>
      <c r="G176" s="12" t="s">
        <v>674</v>
      </c>
      <c r="H176" s="12">
        <v>0.20624999999999999</v>
      </c>
      <c r="I176" s="10" t="s">
        <v>21</v>
      </c>
      <c r="J176" s="13">
        <v>44.55</v>
      </c>
      <c r="K176" s="10" t="s">
        <v>472</v>
      </c>
      <c r="L176" s="10" t="s">
        <v>18</v>
      </c>
    </row>
    <row r="177" spans="2:12" x14ac:dyDescent="0.3">
      <c r="B177" s="10">
        <v>170</v>
      </c>
      <c r="C177" s="11">
        <v>44211</v>
      </c>
      <c r="D177" s="10" t="s">
        <v>8</v>
      </c>
      <c r="E177" s="10" t="s">
        <v>675</v>
      </c>
      <c r="F177" s="12" t="s">
        <v>282</v>
      </c>
      <c r="G177" s="12" t="s">
        <v>512</v>
      </c>
      <c r="H177" s="12">
        <v>0.17569444444444449</v>
      </c>
      <c r="I177" s="10" t="s">
        <v>21</v>
      </c>
      <c r="J177" s="13">
        <v>37.95000000000001</v>
      </c>
      <c r="K177" s="10" t="s">
        <v>472</v>
      </c>
      <c r="L177" s="10" t="s">
        <v>18</v>
      </c>
    </row>
    <row r="178" spans="2:12" x14ac:dyDescent="0.3">
      <c r="B178" s="10">
        <v>171</v>
      </c>
      <c r="C178" s="11">
        <v>44333</v>
      </c>
      <c r="D178" s="10" t="s">
        <v>8</v>
      </c>
      <c r="E178" s="10" t="s">
        <v>676</v>
      </c>
      <c r="F178" s="12" t="s">
        <v>316</v>
      </c>
      <c r="G178" s="12" t="s">
        <v>677</v>
      </c>
      <c r="H178" s="12">
        <v>8.3333333333333315E-2</v>
      </c>
      <c r="I178" s="10" t="s">
        <v>21</v>
      </c>
      <c r="J178" s="13">
        <v>17.999999999999996</v>
      </c>
      <c r="K178" s="10" t="s">
        <v>399</v>
      </c>
      <c r="L178" s="10" t="s">
        <v>18</v>
      </c>
    </row>
    <row r="179" spans="2:12" x14ac:dyDescent="0.3">
      <c r="B179" s="10">
        <v>172</v>
      </c>
      <c r="C179" s="11">
        <v>44446</v>
      </c>
      <c r="D179" s="10" t="s">
        <v>8</v>
      </c>
      <c r="E179" s="10" t="s">
        <v>678</v>
      </c>
      <c r="F179" s="12" t="s">
        <v>198</v>
      </c>
      <c r="G179" s="12" t="s">
        <v>679</v>
      </c>
      <c r="H179" s="12">
        <v>0.23125000000000007</v>
      </c>
      <c r="I179" s="10" t="s">
        <v>22</v>
      </c>
      <c r="J179" s="13">
        <v>49.950000000000017</v>
      </c>
      <c r="K179" s="10" t="s">
        <v>468</v>
      </c>
      <c r="L179" s="10" t="s">
        <v>18</v>
      </c>
    </row>
    <row r="180" spans="2:12" x14ac:dyDescent="0.3">
      <c r="B180" s="10">
        <v>173</v>
      </c>
      <c r="C180" s="11">
        <v>44317</v>
      </c>
      <c r="D180" s="10" t="s">
        <v>7</v>
      </c>
      <c r="E180" s="10" t="s">
        <v>680</v>
      </c>
      <c r="F180" s="12" t="s">
        <v>202</v>
      </c>
      <c r="G180" s="12" t="s">
        <v>465</v>
      </c>
      <c r="H180" s="12">
        <v>0.28402777777777777</v>
      </c>
      <c r="I180" s="10" t="s">
        <v>21</v>
      </c>
      <c r="J180" s="13">
        <v>81.8</v>
      </c>
      <c r="K180" s="10" t="s">
        <v>359</v>
      </c>
      <c r="L180" s="10" t="s">
        <v>18</v>
      </c>
    </row>
    <row r="181" spans="2:12" x14ac:dyDescent="0.3">
      <c r="B181" s="10">
        <v>174</v>
      </c>
      <c r="C181" s="11">
        <v>44313</v>
      </c>
      <c r="D181" s="10" t="s">
        <v>8</v>
      </c>
      <c r="E181" s="10" t="s">
        <v>681</v>
      </c>
      <c r="F181" s="12" t="s">
        <v>104</v>
      </c>
      <c r="G181" s="12" t="s">
        <v>682</v>
      </c>
      <c r="H181" s="12">
        <v>0.31944444444444448</v>
      </c>
      <c r="I181" s="10" t="s">
        <v>21</v>
      </c>
      <c r="J181" s="13">
        <v>69.000000000000014</v>
      </c>
      <c r="K181" s="10" t="s">
        <v>389</v>
      </c>
      <c r="L181" s="10" t="s">
        <v>18</v>
      </c>
    </row>
    <row r="182" spans="2:12" x14ac:dyDescent="0.3">
      <c r="B182" s="10">
        <v>175</v>
      </c>
      <c r="C182" s="11">
        <v>44288</v>
      </c>
      <c r="D182" s="10" t="s">
        <v>6</v>
      </c>
      <c r="E182" s="10" t="s">
        <v>683</v>
      </c>
      <c r="F182" s="12" t="s">
        <v>327</v>
      </c>
      <c r="G182" s="12" t="s">
        <v>443</v>
      </c>
      <c r="H182" s="12">
        <v>0.16736111111111113</v>
      </c>
      <c r="I182" s="10" t="s">
        <v>22</v>
      </c>
      <c r="J182" s="13">
        <v>60.250000000000014</v>
      </c>
      <c r="K182" s="10" t="s">
        <v>376</v>
      </c>
      <c r="L182" s="10" t="s">
        <v>18</v>
      </c>
    </row>
    <row r="183" spans="2:12" x14ac:dyDescent="0.3">
      <c r="B183" s="10">
        <v>176</v>
      </c>
      <c r="C183" s="11">
        <v>44270</v>
      </c>
      <c r="D183" s="10" t="s">
        <v>8</v>
      </c>
      <c r="E183" s="10" t="s">
        <v>684</v>
      </c>
      <c r="F183" s="12" t="s">
        <v>193</v>
      </c>
      <c r="G183" s="12" t="s">
        <v>465</v>
      </c>
      <c r="H183" s="12">
        <v>0.29166666666666669</v>
      </c>
      <c r="I183" s="10" t="s">
        <v>21</v>
      </c>
      <c r="J183" s="13">
        <v>63</v>
      </c>
      <c r="K183" s="10" t="s">
        <v>381</v>
      </c>
      <c r="L183" s="10" t="s">
        <v>18</v>
      </c>
    </row>
    <row r="184" spans="2:12" x14ac:dyDescent="0.3">
      <c r="B184" s="10">
        <v>177</v>
      </c>
      <c r="C184" s="11">
        <v>44257</v>
      </c>
      <c r="D184" s="10" t="s">
        <v>5</v>
      </c>
      <c r="E184" s="10" t="s">
        <v>685</v>
      </c>
      <c r="F184" s="12" t="s">
        <v>63</v>
      </c>
      <c r="G184" s="12" t="s">
        <v>410</v>
      </c>
      <c r="H184" s="12">
        <v>0.37847222222222227</v>
      </c>
      <c r="I184" s="10" t="s">
        <v>22</v>
      </c>
      <c r="J184" s="13">
        <v>181.66666666666669</v>
      </c>
      <c r="K184" s="10" t="s">
        <v>359</v>
      </c>
      <c r="L184" s="10" t="s">
        <v>18</v>
      </c>
    </row>
    <row r="185" spans="2:12" x14ac:dyDescent="0.3">
      <c r="B185" s="10">
        <v>178</v>
      </c>
      <c r="C185" s="11">
        <v>44325</v>
      </c>
      <c r="D185" s="10" t="s">
        <v>8</v>
      </c>
      <c r="E185" s="10" t="s">
        <v>686</v>
      </c>
      <c r="F185" s="12" t="s">
        <v>332</v>
      </c>
      <c r="G185" s="12" t="s">
        <v>687</v>
      </c>
      <c r="H185" s="12">
        <v>4.0277777777777801E-2</v>
      </c>
      <c r="I185" s="10" t="s">
        <v>22</v>
      </c>
      <c r="J185" s="13">
        <v>8.7000000000000046</v>
      </c>
      <c r="K185" s="10" t="s">
        <v>415</v>
      </c>
      <c r="L185" s="10" t="s">
        <v>18</v>
      </c>
    </row>
    <row r="186" spans="2:12" x14ac:dyDescent="0.3">
      <c r="B186" s="10">
        <v>179</v>
      </c>
      <c r="C186" s="11">
        <v>44318</v>
      </c>
      <c r="D186" s="10" t="s">
        <v>5</v>
      </c>
      <c r="E186" s="10" t="s">
        <v>688</v>
      </c>
      <c r="F186" s="12" t="s">
        <v>179</v>
      </c>
      <c r="G186" s="12" t="s">
        <v>463</v>
      </c>
      <c r="H186" s="12">
        <v>0.28333333333333327</v>
      </c>
      <c r="I186" s="10" t="s">
        <v>22</v>
      </c>
      <c r="J186" s="13">
        <v>135.99999999999997</v>
      </c>
      <c r="K186" s="10" t="s">
        <v>381</v>
      </c>
      <c r="L186" s="10" t="s">
        <v>18</v>
      </c>
    </row>
    <row r="187" spans="2:12" x14ac:dyDescent="0.3">
      <c r="B187" s="10">
        <v>180</v>
      </c>
      <c r="C187" s="11">
        <v>44416</v>
      </c>
      <c r="D187" s="10" t="s">
        <v>6</v>
      </c>
      <c r="E187" s="10" t="s">
        <v>689</v>
      </c>
      <c r="F187" s="12" t="s">
        <v>77</v>
      </c>
      <c r="G187" s="12" t="s">
        <v>518</v>
      </c>
      <c r="H187" s="12">
        <v>0.35972222222222228</v>
      </c>
      <c r="I187" s="10" t="s">
        <v>22</v>
      </c>
      <c r="J187" s="13">
        <v>129.50000000000003</v>
      </c>
      <c r="K187" s="10" t="s">
        <v>396</v>
      </c>
      <c r="L187" s="10" t="s">
        <v>18</v>
      </c>
    </row>
    <row r="188" spans="2:12" x14ac:dyDescent="0.3">
      <c r="B188" s="10">
        <v>181</v>
      </c>
      <c r="C188" s="11">
        <v>44247</v>
      </c>
      <c r="D188" s="10" t="s">
        <v>7</v>
      </c>
      <c r="E188" s="10" t="s">
        <v>690</v>
      </c>
      <c r="F188" s="12" t="s">
        <v>218</v>
      </c>
      <c r="G188" s="12" t="s">
        <v>691</v>
      </c>
      <c r="H188" s="12">
        <v>0.19375000000000003</v>
      </c>
      <c r="I188" s="10" t="s">
        <v>22</v>
      </c>
      <c r="J188" s="13">
        <v>55.800000000000004</v>
      </c>
      <c r="K188" s="10" t="s">
        <v>468</v>
      </c>
      <c r="L188" s="10" t="s">
        <v>18</v>
      </c>
    </row>
    <row r="189" spans="2:12" x14ac:dyDescent="0.3">
      <c r="B189" s="10">
        <v>182</v>
      </c>
      <c r="C189" s="11">
        <v>44297</v>
      </c>
      <c r="D189" s="10" t="s">
        <v>5</v>
      </c>
      <c r="E189" s="10" t="s">
        <v>692</v>
      </c>
      <c r="F189" s="12" t="s">
        <v>338</v>
      </c>
      <c r="G189" s="12" t="s">
        <v>629</v>
      </c>
      <c r="H189" s="12">
        <v>4.5138888888888895E-2</v>
      </c>
      <c r="I189" s="10" t="s">
        <v>21</v>
      </c>
      <c r="J189" s="13">
        <v>21.666666666666671</v>
      </c>
      <c r="K189" s="10" t="s">
        <v>376</v>
      </c>
      <c r="L189" s="10" t="s">
        <v>18</v>
      </c>
    </row>
    <row r="190" spans="2:12" x14ac:dyDescent="0.3">
      <c r="B190" s="10">
        <v>183</v>
      </c>
      <c r="C190" s="11">
        <v>44248</v>
      </c>
      <c r="D190" s="10" t="s">
        <v>5</v>
      </c>
      <c r="E190" s="10" t="s">
        <v>693</v>
      </c>
      <c r="F190" s="12" t="s">
        <v>292</v>
      </c>
      <c r="G190" s="12" t="s">
        <v>694</v>
      </c>
      <c r="H190" s="12">
        <v>0.15833333333333327</v>
      </c>
      <c r="I190" s="10" t="s">
        <v>22</v>
      </c>
      <c r="J190" s="13">
        <v>75.999999999999972</v>
      </c>
      <c r="K190" s="10" t="s">
        <v>468</v>
      </c>
      <c r="L190" s="10" t="s">
        <v>18</v>
      </c>
    </row>
    <row r="191" spans="2:12" x14ac:dyDescent="0.3">
      <c r="B191" s="10">
        <v>184</v>
      </c>
      <c r="C191" s="11">
        <v>44373</v>
      </c>
      <c r="D191" s="10" t="s">
        <v>7</v>
      </c>
      <c r="E191" s="10" t="s">
        <v>695</v>
      </c>
      <c r="F191" s="12" t="s">
        <v>139</v>
      </c>
      <c r="G191" s="12" t="s">
        <v>477</v>
      </c>
      <c r="H191" s="12">
        <v>0.31319444444444439</v>
      </c>
      <c r="I191" s="10" t="s">
        <v>22</v>
      </c>
      <c r="J191" s="13">
        <v>90.199999999999989</v>
      </c>
      <c r="K191" s="10" t="s">
        <v>472</v>
      </c>
      <c r="L191" s="10" t="s">
        <v>18</v>
      </c>
    </row>
    <row r="192" spans="2:12" x14ac:dyDescent="0.3">
      <c r="B192" s="10">
        <v>185</v>
      </c>
      <c r="C192" s="11">
        <v>44424</v>
      </c>
      <c r="D192" s="10" t="s">
        <v>7</v>
      </c>
      <c r="E192" s="10" t="s">
        <v>696</v>
      </c>
      <c r="F192" s="12" t="s">
        <v>145</v>
      </c>
      <c r="G192" s="12" t="s">
        <v>574</v>
      </c>
      <c r="H192" s="12">
        <v>0.22013888888888894</v>
      </c>
      <c r="I192" s="10" t="s">
        <v>21</v>
      </c>
      <c r="J192" s="13">
        <v>63.40000000000002</v>
      </c>
      <c r="K192" s="10" t="s">
        <v>373</v>
      </c>
      <c r="L192" s="10" t="s">
        <v>18</v>
      </c>
    </row>
    <row r="193" spans="2:12" x14ac:dyDescent="0.3">
      <c r="B193" s="10">
        <v>186</v>
      </c>
      <c r="C193" s="11">
        <v>44455</v>
      </c>
      <c r="D193" s="10" t="s">
        <v>8</v>
      </c>
      <c r="E193" s="10" t="s">
        <v>697</v>
      </c>
      <c r="F193" s="12" t="s">
        <v>263</v>
      </c>
      <c r="G193" s="12" t="s">
        <v>658</v>
      </c>
      <c r="H193" s="12">
        <v>0.1388888888888889</v>
      </c>
      <c r="I193" s="10" t="s">
        <v>22</v>
      </c>
      <c r="J193" s="13">
        <v>30</v>
      </c>
      <c r="K193" s="10" t="s">
        <v>362</v>
      </c>
      <c r="L193" s="10" t="s">
        <v>18</v>
      </c>
    </row>
    <row r="194" spans="2:12" x14ac:dyDescent="0.3">
      <c r="B194" s="10">
        <v>187</v>
      </c>
      <c r="C194" s="11">
        <v>44380</v>
      </c>
      <c r="D194" s="10" t="s">
        <v>5</v>
      </c>
      <c r="E194" s="10" t="s">
        <v>698</v>
      </c>
      <c r="F194" s="12" t="s">
        <v>243</v>
      </c>
      <c r="G194" s="12" t="s">
        <v>640</v>
      </c>
      <c r="H194" s="12">
        <v>9.8611111111111094E-2</v>
      </c>
      <c r="I194" s="10" t="s">
        <v>21</v>
      </c>
      <c r="J194" s="13">
        <v>47.333333333333329</v>
      </c>
      <c r="K194" s="10" t="s">
        <v>468</v>
      </c>
      <c r="L194" s="10" t="s">
        <v>18</v>
      </c>
    </row>
    <row r="195" spans="2:12" x14ac:dyDescent="0.3">
      <c r="B195" s="10">
        <v>188</v>
      </c>
      <c r="C195" s="11">
        <v>44387</v>
      </c>
      <c r="D195" s="10" t="s">
        <v>6</v>
      </c>
      <c r="E195" s="10" t="s">
        <v>699</v>
      </c>
      <c r="F195" s="12" t="s">
        <v>228</v>
      </c>
      <c r="G195" s="12" t="s">
        <v>378</v>
      </c>
      <c r="H195" s="12">
        <v>0.14444444444444443</v>
      </c>
      <c r="I195" s="10" t="s">
        <v>21</v>
      </c>
      <c r="J195" s="13">
        <v>51.999999999999993</v>
      </c>
      <c r="K195" s="10" t="s">
        <v>376</v>
      </c>
      <c r="L195" s="10" t="s">
        <v>18</v>
      </c>
    </row>
    <row r="196" spans="2:12" x14ac:dyDescent="0.3">
      <c r="B196" s="10">
        <v>189</v>
      </c>
      <c r="C196" s="11">
        <v>44282</v>
      </c>
      <c r="D196" s="10" t="s">
        <v>6</v>
      </c>
      <c r="E196" s="10" t="s">
        <v>700</v>
      </c>
      <c r="F196" s="12" t="s">
        <v>294</v>
      </c>
      <c r="G196" s="12" t="s">
        <v>572</v>
      </c>
      <c r="H196" s="12">
        <v>0.21527777777777773</v>
      </c>
      <c r="I196" s="10" t="s">
        <v>22</v>
      </c>
      <c r="J196" s="13">
        <v>77.499999999999986</v>
      </c>
      <c r="K196" s="10" t="s">
        <v>365</v>
      </c>
      <c r="L196" s="10" t="s">
        <v>18</v>
      </c>
    </row>
    <row r="197" spans="2:12" x14ac:dyDescent="0.3">
      <c r="B197" s="10">
        <v>190</v>
      </c>
      <c r="C197" s="11">
        <v>44425</v>
      </c>
      <c r="D197" s="10" t="s">
        <v>6</v>
      </c>
      <c r="E197" s="10" t="s">
        <v>701</v>
      </c>
      <c r="F197" s="12" t="s">
        <v>86</v>
      </c>
      <c r="G197" s="12" t="s">
        <v>702</v>
      </c>
      <c r="H197" s="12">
        <v>0.33263888888888887</v>
      </c>
      <c r="I197" s="10" t="s">
        <v>22</v>
      </c>
      <c r="J197" s="13">
        <v>119.74999999999999</v>
      </c>
      <c r="K197" s="10" t="s">
        <v>468</v>
      </c>
      <c r="L197" s="10" t="s">
        <v>18</v>
      </c>
    </row>
    <row r="198" spans="2:12" x14ac:dyDescent="0.3">
      <c r="B198" s="10">
        <v>191</v>
      </c>
      <c r="C198" s="11">
        <v>44319</v>
      </c>
      <c r="D198" s="10" t="s">
        <v>5</v>
      </c>
      <c r="E198" s="10" t="s">
        <v>703</v>
      </c>
      <c r="F198" s="12" t="s">
        <v>178</v>
      </c>
      <c r="G198" s="12" t="s">
        <v>704</v>
      </c>
      <c r="H198" s="12">
        <v>0.28750000000000003</v>
      </c>
      <c r="I198" s="10" t="s">
        <v>21</v>
      </c>
      <c r="J198" s="13">
        <v>138</v>
      </c>
      <c r="K198" s="10" t="s">
        <v>472</v>
      </c>
      <c r="L198" s="10" t="s">
        <v>18</v>
      </c>
    </row>
    <row r="199" spans="2:12" x14ac:dyDescent="0.3">
      <c r="B199" s="10">
        <v>192</v>
      </c>
      <c r="C199" s="11">
        <v>44392</v>
      </c>
      <c r="D199" s="10" t="s">
        <v>7</v>
      </c>
      <c r="E199" s="10" t="s">
        <v>705</v>
      </c>
      <c r="F199" s="12" t="s">
        <v>321</v>
      </c>
      <c r="G199" s="12" t="s">
        <v>604</v>
      </c>
      <c r="H199" s="12">
        <v>4.7916666666666718E-2</v>
      </c>
      <c r="I199" s="10" t="s">
        <v>22</v>
      </c>
      <c r="J199" s="13">
        <v>13.800000000000015</v>
      </c>
      <c r="K199" s="10" t="s">
        <v>365</v>
      </c>
      <c r="L199" s="10" t="s">
        <v>18</v>
      </c>
    </row>
    <row r="200" spans="2:12" x14ac:dyDescent="0.3">
      <c r="B200" s="10">
        <v>193</v>
      </c>
      <c r="C200" s="11">
        <v>44462</v>
      </c>
      <c r="D200" s="10" t="s">
        <v>5</v>
      </c>
      <c r="E200" s="10" t="s">
        <v>706</v>
      </c>
      <c r="F200" s="12" t="s">
        <v>188</v>
      </c>
      <c r="G200" s="12" t="s">
        <v>707</v>
      </c>
      <c r="H200" s="12">
        <v>0.17291666666666672</v>
      </c>
      <c r="I200" s="10" t="s">
        <v>22</v>
      </c>
      <c r="J200" s="13">
        <v>83.000000000000028</v>
      </c>
      <c r="K200" s="10" t="s">
        <v>381</v>
      </c>
      <c r="L200" s="10" t="s">
        <v>18</v>
      </c>
    </row>
    <row r="201" spans="2:12" x14ac:dyDescent="0.3">
      <c r="B201" s="10">
        <v>194</v>
      </c>
      <c r="C201" s="11">
        <v>44326</v>
      </c>
      <c r="D201" s="10" t="s">
        <v>8</v>
      </c>
      <c r="E201" s="10" t="s">
        <v>708</v>
      </c>
      <c r="F201" s="12" t="s">
        <v>175</v>
      </c>
      <c r="G201" s="12" t="s">
        <v>709</v>
      </c>
      <c r="H201" s="12">
        <v>0.28541666666666671</v>
      </c>
      <c r="I201" s="10" t="s">
        <v>22</v>
      </c>
      <c r="J201" s="13">
        <v>61.650000000000013</v>
      </c>
      <c r="K201" s="10" t="s">
        <v>468</v>
      </c>
      <c r="L201" s="10" t="s">
        <v>18</v>
      </c>
    </row>
    <row r="202" spans="2:12" x14ac:dyDescent="0.3">
      <c r="B202" s="10">
        <v>195</v>
      </c>
      <c r="C202" s="11">
        <v>44249</v>
      </c>
      <c r="D202" s="10" t="s">
        <v>7</v>
      </c>
      <c r="E202" s="10" t="s">
        <v>710</v>
      </c>
      <c r="F202" s="12" t="s">
        <v>209</v>
      </c>
      <c r="G202" s="12" t="s">
        <v>456</v>
      </c>
      <c r="H202" s="12">
        <v>0.24027777777777776</v>
      </c>
      <c r="I202" s="10" t="s">
        <v>22</v>
      </c>
      <c r="J202" s="13">
        <v>69.199999999999989</v>
      </c>
      <c r="K202" s="10" t="s">
        <v>389</v>
      </c>
      <c r="L202" s="10" t="s">
        <v>18</v>
      </c>
    </row>
    <row r="203" spans="2:12" x14ac:dyDescent="0.3">
      <c r="B203" s="10">
        <v>196</v>
      </c>
      <c r="C203" s="11">
        <v>44400</v>
      </c>
      <c r="D203" s="10" t="s">
        <v>8</v>
      </c>
      <c r="E203" s="10" t="s">
        <v>711</v>
      </c>
      <c r="F203" s="12" t="s">
        <v>126</v>
      </c>
      <c r="G203" s="12" t="s">
        <v>712</v>
      </c>
      <c r="H203" s="12">
        <v>0.20416666666666666</v>
      </c>
      <c r="I203" s="10" t="s">
        <v>22</v>
      </c>
      <c r="J203" s="13">
        <v>44.1</v>
      </c>
      <c r="K203" s="10" t="s">
        <v>362</v>
      </c>
      <c r="L203" s="10" t="s">
        <v>18</v>
      </c>
    </row>
    <row r="204" spans="2:12" x14ac:dyDescent="0.3">
      <c r="B204" s="10">
        <v>197</v>
      </c>
      <c r="C204" s="11">
        <v>44419</v>
      </c>
      <c r="D204" s="10" t="s">
        <v>8</v>
      </c>
      <c r="E204" s="10" t="s">
        <v>713</v>
      </c>
      <c r="F204" s="12" t="s">
        <v>282</v>
      </c>
      <c r="G204" s="12" t="s">
        <v>714</v>
      </c>
      <c r="H204" s="12">
        <v>0.11319444444444449</v>
      </c>
      <c r="I204" s="10" t="s">
        <v>22</v>
      </c>
      <c r="J204" s="13">
        <v>24.45000000000001</v>
      </c>
      <c r="K204" s="10" t="s">
        <v>468</v>
      </c>
      <c r="L204" s="10" t="s">
        <v>18</v>
      </c>
    </row>
    <row r="205" spans="2:12" x14ac:dyDescent="0.3">
      <c r="B205" s="10">
        <v>198</v>
      </c>
      <c r="C205" s="11">
        <v>44317</v>
      </c>
      <c r="D205" s="10" t="s">
        <v>7</v>
      </c>
      <c r="E205" s="10" t="s">
        <v>715</v>
      </c>
      <c r="F205" s="12" t="s">
        <v>344</v>
      </c>
      <c r="G205" s="12" t="s">
        <v>687</v>
      </c>
      <c r="H205" s="12">
        <v>3.1944444444444497E-2</v>
      </c>
      <c r="I205" s="10" t="s">
        <v>22</v>
      </c>
      <c r="J205" s="13">
        <v>9.2000000000000153</v>
      </c>
      <c r="K205" s="10" t="s">
        <v>468</v>
      </c>
      <c r="L205" s="10" t="s">
        <v>18</v>
      </c>
    </row>
    <row r="206" spans="2:12" x14ac:dyDescent="0.3">
      <c r="B206" s="10">
        <v>199</v>
      </c>
      <c r="C206" s="11">
        <v>44377</v>
      </c>
      <c r="D206" s="10" t="s">
        <v>8</v>
      </c>
      <c r="E206" s="10" t="s">
        <v>716</v>
      </c>
      <c r="F206" s="12" t="s">
        <v>312</v>
      </c>
      <c r="G206" s="12" t="s">
        <v>717</v>
      </c>
      <c r="H206" s="12">
        <v>5.8333333333333293E-2</v>
      </c>
      <c r="I206" s="10" t="s">
        <v>22</v>
      </c>
      <c r="J206" s="13">
        <v>12.599999999999991</v>
      </c>
      <c r="K206" s="10" t="s">
        <v>396</v>
      </c>
      <c r="L206" s="10" t="s">
        <v>18</v>
      </c>
    </row>
    <row r="207" spans="2:12" x14ac:dyDescent="0.3">
      <c r="B207" s="10">
        <v>200</v>
      </c>
      <c r="C207" s="11">
        <v>44379</v>
      </c>
      <c r="D207" s="10" t="s">
        <v>6</v>
      </c>
      <c r="E207" s="10" t="s">
        <v>718</v>
      </c>
      <c r="F207" s="12" t="s">
        <v>228</v>
      </c>
      <c r="G207" s="12" t="s">
        <v>549</v>
      </c>
      <c r="H207" s="12">
        <v>0.16666666666666669</v>
      </c>
      <c r="I207" s="10" t="s">
        <v>21</v>
      </c>
      <c r="J207" s="13">
        <v>60</v>
      </c>
      <c r="K207" s="10" t="s">
        <v>376</v>
      </c>
      <c r="L207" s="10" t="s">
        <v>18</v>
      </c>
    </row>
    <row r="208" spans="2:12" x14ac:dyDescent="0.3">
      <c r="B208" s="10">
        <v>201</v>
      </c>
      <c r="C208" s="11">
        <v>44365</v>
      </c>
      <c r="D208" s="10" t="s">
        <v>8</v>
      </c>
      <c r="E208" s="10" t="s">
        <v>719</v>
      </c>
      <c r="F208" s="12" t="s">
        <v>87</v>
      </c>
      <c r="G208" s="12" t="s">
        <v>506</v>
      </c>
      <c r="H208" s="12">
        <v>0.30694444444444441</v>
      </c>
      <c r="I208" s="10" t="s">
        <v>21</v>
      </c>
      <c r="J208" s="13">
        <v>66.299999999999983</v>
      </c>
      <c r="K208" s="10" t="s">
        <v>373</v>
      </c>
      <c r="L208" s="10" t="s">
        <v>18</v>
      </c>
    </row>
    <row r="209" spans="2:12" x14ac:dyDescent="0.3">
      <c r="B209" s="10">
        <v>202</v>
      </c>
      <c r="C209" s="11">
        <v>44213</v>
      </c>
      <c r="D209" s="10" t="s">
        <v>8</v>
      </c>
      <c r="E209" s="10" t="s">
        <v>720</v>
      </c>
      <c r="F209" s="12" t="s">
        <v>183</v>
      </c>
      <c r="G209" s="12" t="s">
        <v>636</v>
      </c>
      <c r="H209" s="12">
        <v>0.27916666666666662</v>
      </c>
      <c r="I209" s="10" t="s">
        <v>21</v>
      </c>
      <c r="J209" s="13">
        <v>60.3</v>
      </c>
      <c r="K209" s="10" t="s">
        <v>368</v>
      </c>
      <c r="L209" s="10" t="s">
        <v>18</v>
      </c>
    </row>
    <row r="210" spans="2:12" x14ac:dyDescent="0.3">
      <c r="B210" s="10">
        <v>203</v>
      </c>
      <c r="C210" s="11">
        <v>44458</v>
      </c>
      <c r="D210" s="10" t="s">
        <v>5</v>
      </c>
      <c r="E210" s="10" t="s">
        <v>721</v>
      </c>
      <c r="F210" s="12" t="s">
        <v>41</v>
      </c>
      <c r="G210" s="12" t="s">
        <v>493</v>
      </c>
      <c r="H210" s="12">
        <v>0.37361111111111112</v>
      </c>
      <c r="I210" s="10" t="s">
        <v>22</v>
      </c>
      <c r="J210" s="13">
        <v>179.33333333333334</v>
      </c>
      <c r="K210" s="10" t="s">
        <v>468</v>
      </c>
      <c r="L210" s="10" t="s">
        <v>18</v>
      </c>
    </row>
    <row r="211" spans="2:12" x14ac:dyDescent="0.3">
      <c r="B211" s="10">
        <v>204</v>
      </c>
      <c r="C211" s="11">
        <v>44214</v>
      </c>
      <c r="D211" s="10" t="s">
        <v>5</v>
      </c>
      <c r="E211" s="10" t="s">
        <v>722</v>
      </c>
      <c r="F211" s="12" t="s">
        <v>182</v>
      </c>
      <c r="G211" s="12" t="s">
        <v>723</v>
      </c>
      <c r="H211" s="12">
        <v>0.22361111111111115</v>
      </c>
      <c r="I211" s="10" t="s">
        <v>21</v>
      </c>
      <c r="J211" s="13">
        <v>107.33333333333334</v>
      </c>
      <c r="K211" s="10" t="s">
        <v>396</v>
      </c>
      <c r="L211" s="10" t="s">
        <v>18</v>
      </c>
    </row>
    <row r="212" spans="2:12" x14ac:dyDescent="0.3">
      <c r="B212" s="10">
        <v>205</v>
      </c>
      <c r="C212" s="11">
        <v>44244</v>
      </c>
      <c r="D212" s="10" t="s">
        <v>8</v>
      </c>
      <c r="E212" s="10" t="s">
        <v>724</v>
      </c>
      <c r="F212" s="12" t="s">
        <v>353</v>
      </c>
      <c r="G212" s="12" t="s">
        <v>527</v>
      </c>
      <c r="H212" s="12">
        <v>0.10138888888888886</v>
      </c>
      <c r="I212" s="10" t="s">
        <v>21</v>
      </c>
      <c r="J212" s="13">
        <v>21.899999999999995</v>
      </c>
      <c r="K212" s="10" t="s">
        <v>396</v>
      </c>
      <c r="L212" s="10" t="s">
        <v>18</v>
      </c>
    </row>
    <row r="213" spans="2:12" x14ac:dyDescent="0.3">
      <c r="B213" s="10">
        <v>206</v>
      </c>
      <c r="C213" s="11">
        <v>44239</v>
      </c>
      <c r="D213" s="10" t="s">
        <v>7</v>
      </c>
      <c r="E213" s="10" t="s">
        <v>725</v>
      </c>
      <c r="F213" s="12" t="s">
        <v>83</v>
      </c>
      <c r="G213" s="12" t="s">
        <v>490</v>
      </c>
      <c r="H213" s="12">
        <v>0.35138888888888892</v>
      </c>
      <c r="I213" s="10" t="s">
        <v>22</v>
      </c>
      <c r="J213" s="13">
        <v>101.2</v>
      </c>
      <c r="K213" s="10" t="s">
        <v>381</v>
      </c>
      <c r="L213" s="10" t="s">
        <v>18</v>
      </c>
    </row>
    <row r="214" spans="2:12" x14ac:dyDescent="0.3">
      <c r="B214" s="10">
        <v>207</v>
      </c>
      <c r="C214" s="11">
        <v>44424</v>
      </c>
      <c r="D214" s="10" t="s">
        <v>5</v>
      </c>
      <c r="E214" s="10" t="s">
        <v>726</v>
      </c>
      <c r="F214" s="12" t="s">
        <v>116</v>
      </c>
      <c r="G214" s="12" t="s">
        <v>456</v>
      </c>
      <c r="H214" s="12">
        <v>0.31388888888888888</v>
      </c>
      <c r="I214" s="10" t="s">
        <v>22</v>
      </c>
      <c r="J214" s="13">
        <v>150.66666666666666</v>
      </c>
      <c r="K214" s="10" t="s">
        <v>399</v>
      </c>
      <c r="L214" s="10" t="s">
        <v>18</v>
      </c>
    </row>
    <row r="215" spans="2:12" x14ac:dyDescent="0.3">
      <c r="B215" s="10">
        <v>208</v>
      </c>
      <c r="C215" s="11">
        <v>44396</v>
      </c>
      <c r="D215" s="10" t="s">
        <v>5</v>
      </c>
      <c r="E215" s="10" t="s">
        <v>727</v>
      </c>
      <c r="F215" s="12" t="s">
        <v>263</v>
      </c>
      <c r="G215" s="12" t="s">
        <v>728</v>
      </c>
      <c r="H215" s="12">
        <v>0.1833333333333334</v>
      </c>
      <c r="I215" s="10" t="s">
        <v>21</v>
      </c>
      <c r="J215" s="13">
        <v>88.000000000000043</v>
      </c>
      <c r="K215" s="10" t="s">
        <v>359</v>
      </c>
      <c r="L215" s="10" t="s">
        <v>18</v>
      </c>
    </row>
    <row r="216" spans="2:12" x14ac:dyDescent="0.3">
      <c r="B216" s="10">
        <v>209</v>
      </c>
      <c r="C216" s="11">
        <v>44242</v>
      </c>
      <c r="D216" s="10" t="s">
        <v>5</v>
      </c>
      <c r="E216" s="10" t="s">
        <v>729</v>
      </c>
      <c r="F216" s="12" t="s">
        <v>730</v>
      </c>
      <c r="G216" s="12" t="s">
        <v>731</v>
      </c>
      <c r="H216" s="12">
        <v>0.19861111111111113</v>
      </c>
      <c r="I216" s="10" t="s">
        <v>21</v>
      </c>
      <c r="J216" s="13">
        <v>95.333333333333343</v>
      </c>
      <c r="K216" s="10" t="s">
        <v>373</v>
      </c>
      <c r="L216" s="10" t="s">
        <v>18</v>
      </c>
    </row>
    <row r="217" spans="2:12" x14ac:dyDescent="0.3">
      <c r="B217" s="10">
        <v>210</v>
      </c>
      <c r="C217" s="11">
        <v>44258</v>
      </c>
      <c r="D217" s="10" t="s">
        <v>7</v>
      </c>
      <c r="E217" s="10" t="s">
        <v>732</v>
      </c>
      <c r="F217" s="12" t="s">
        <v>102</v>
      </c>
      <c r="G217" s="12" t="s">
        <v>380</v>
      </c>
      <c r="H217" s="12">
        <v>0.30625000000000008</v>
      </c>
      <c r="I217" s="10" t="s">
        <v>21</v>
      </c>
      <c r="J217" s="13">
        <v>88.200000000000017</v>
      </c>
      <c r="K217" s="10" t="s">
        <v>365</v>
      </c>
      <c r="L217" s="10" t="s">
        <v>18</v>
      </c>
    </row>
    <row r="218" spans="2:12" x14ac:dyDescent="0.3">
      <c r="B218" s="10">
        <v>211</v>
      </c>
      <c r="C218" s="11">
        <v>44420</v>
      </c>
      <c r="D218" s="10" t="s">
        <v>7</v>
      </c>
      <c r="E218" s="10" t="s">
        <v>733</v>
      </c>
      <c r="F218" s="12" t="s">
        <v>156</v>
      </c>
      <c r="G218" s="12" t="s">
        <v>734</v>
      </c>
      <c r="H218" s="12">
        <v>0.27013888888888887</v>
      </c>
      <c r="I218" s="10" t="s">
        <v>22</v>
      </c>
      <c r="J218" s="13">
        <v>77.799999999999983</v>
      </c>
      <c r="K218" s="10" t="s">
        <v>396</v>
      </c>
      <c r="L218" s="10" t="s">
        <v>18</v>
      </c>
    </row>
    <row r="219" spans="2:12" x14ac:dyDescent="0.3">
      <c r="B219" s="10">
        <v>212</v>
      </c>
      <c r="C219" s="11">
        <v>44422</v>
      </c>
      <c r="D219" s="10" t="s">
        <v>5</v>
      </c>
      <c r="E219" s="10" t="s">
        <v>735</v>
      </c>
      <c r="F219" s="12" t="s">
        <v>102</v>
      </c>
      <c r="G219" s="12" t="s">
        <v>736</v>
      </c>
      <c r="H219" s="12">
        <v>0.27291666666666664</v>
      </c>
      <c r="I219" s="10" t="s">
        <v>21</v>
      </c>
      <c r="J219" s="13">
        <v>130.99999999999997</v>
      </c>
      <c r="K219" s="10" t="s">
        <v>468</v>
      </c>
      <c r="L219" s="10" t="s">
        <v>18</v>
      </c>
    </row>
    <row r="220" spans="2:12" x14ac:dyDescent="0.3">
      <c r="B220" s="10">
        <v>213</v>
      </c>
      <c r="C220" s="11">
        <v>44451</v>
      </c>
      <c r="D220" s="10" t="s">
        <v>5</v>
      </c>
      <c r="E220" s="10" t="s">
        <v>737</v>
      </c>
      <c r="F220" s="12" t="s">
        <v>264</v>
      </c>
      <c r="G220" s="12" t="s">
        <v>425</v>
      </c>
      <c r="H220" s="12">
        <v>8.9583333333333237E-2</v>
      </c>
      <c r="I220" s="10" t="s">
        <v>22</v>
      </c>
      <c r="J220" s="13">
        <v>42.999999999999957</v>
      </c>
      <c r="K220" s="10" t="s">
        <v>368</v>
      </c>
      <c r="L220" s="10" t="s">
        <v>18</v>
      </c>
    </row>
    <row r="221" spans="2:12" x14ac:dyDescent="0.3">
      <c r="B221" s="10">
        <v>214</v>
      </c>
      <c r="C221" s="11">
        <v>44220</v>
      </c>
      <c r="D221" s="10" t="s">
        <v>8</v>
      </c>
      <c r="E221" s="10" t="s">
        <v>738</v>
      </c>
      <c r="F221" s="12" t="s">
        <v>306</v>
      </c>
      <c r="G221" s="12" t="s">
        <v>739</v>
      </c>
      <c r="H221" s="12">
        <v>0.17013888888888884</v>
      </c>
      <c r="I221" s="10" t="s">
        <v>21</v>
      </c>
      <c r="J221" s="13">
        <v>36.749999999999986</v>
      </c>
      <c r="K221" s="10" t="s">
        <v>362</v>
      </c>
      <c r="L221" s="10" t="s">
        <v>18</v>
      </c>
    </row>
    <row r="222" spans="2:12" x14ac:dyDescent="0.3">
      <c r="B222" s="10">
        <v>215</v>
      </c>
      <c r="C222" s="11">
        <v>44357</v>
      </c>
      <c r="D222" s="10" t="s">
        <v>8</v>
      </c>
      <c r="E222" s="10" t="s">
        <v>740</v>
      </c>
      <c r="F222" s="12" t="s">
        <v>116</v>
      </c>
      <c r="G222" s="12" t="s">
        <v>741</v>
      </c>
      <c r="H222" s="12">
        <v>0.19444444444444442</v>
      </c>
      <c r="I222" s="10" t="s">
        <v>21</v>
      </c>
      <c r="J222" s="13">
        <v>41.999999999999993</v>
      </c>
      <c r="K222" s="10" t="s">
        <v>376</v>
      </c>
      <c r="L222" s="10" t="s">
        <v>18</v>
      </c>
    </row>
    <row r="223" spans="2:12" x14ac:dyDescent="0.3">
      <c r="B223" s="10">
        <v>216</v>
      </c>
      <c r="C223" s="11">
        <v>44279</v>
      </c>
      <c r="D223" s="10" t="s">
        <v>6</v>
      </c>
      <c r="E223" s="10" t="s">
        <v>742</v>
      </c>
      <c r="F223" s="12" t="s">
        <v>324</v>
      </c>
      <c r="G223" s="12" t="s">
        <v>679</v>
      </c>
      <c r="H223" s="12">
        <v>0.13125000000000003</v>
      </c>
      <c r="I223" s="10" t="s">
        <v>21</v>
      </c>
      <c r="J223" s="13">
        <v>47.250000000000014</v>
      </c>
      <c r="K223" s="10" t="s">
        <v>403</v>
      </c>
      <c r="L223" s="10" t="s">
        <v>18</v>
      </c>
    </row>
    <row r="224" spans="2:12" x14ac:dyDescent="0.3">
      <c r="B224" s="10">
        <v>217</v>
      </c>
      <c r="C224" s="11">
        <v>44298</v>
      </c>
      <c r="D224" s="10" t="s">
        <v>7</v>
      </c>
      <c r="E224" s="10" t="s">
        <v>743</v>
      </c>
      <c r="F224" s="12" t="s">
        <v>142</v>
      </c>
      <c r="G224" s="12" t="s">
        <v>563</v>
      </c>
      <c r="H224" s="12">
        <v>0.27083333333333331</v>
      </c>
      <c r="I224" s="10" t="s">
        <v>22</v>
      </c>
      <c r="J224" s="13">
        <v>78</v>
      </c>
      <c r="K224" s="10" t="s">
        <v>396</v>
      </c>
      <c r="L224" s="10" t="s">
        <v>18</v>
      </c>
    </row>
    <row r="225" spans="2:12" x14ac:dyDescent="0.3">
      <c r="B225" s="10">
        <v>218</v>
      </c>
      <c r="C225" s="11">
        <v>44202</v>
      </c>
      <c r="D225" s="10" t="s">
        <v>8</v>
      </c>
      <c r="E225" s="10" t="s">
        <v>744</v>
      </c>
      <c r="F225" s="12" t="s">
        <v>160</v>
      </c>
      <c r="G225" s="12" t="s">
        <v>666</v>
      </c>
      <c r="H225" s="12">
        <v>0.18541666666666662</v>
      </c>
      <c r="I225" s="10" t="s">
        <v>21</v>
      </c>
      <c r="J225" s="13">
        <v>40.049999999999997</v>
      </c>
      <c r="K225" s="10" t="s">
        <v>365</v>
      </c>
      <c r="L225" s="10" t="s">
        <v>18</v>
      </c>
    </row>
    <row r="226" spans="2:12" x14ac:dyDescent="0.3">
      <c r="B226" s="10">
        <v>219</v>
      </c>
      <c r="C226" s="11">
        <v>44231</v>
      </c>
      <c r="D226" s="10" t="s">
        <v>5</v>
      </c>
      <c r="E226" s="10" t="s">
        <v>745</v>
      </c>
      <c r="F226" s="12" t="s">
        <v>42</v>
      </c>
      <c r="G226" s="12" t="s">
        <v>746</v>
      </c>
      <c r="H226" s="12">
        <v>0.38680555555555546</v>
      </c>
      <c r="I226" s="10" t="s">
        <v>21</v>
      </c>
      <c r="J226" s="13">
        <v>185.66666666666663</v>
      </c>
      <c r="K226" s="10" t="s">
        <v>468</v>
      </c>
      <c r="L226" s="10" t="s">
        <v>18</v>
      </c>
    </row>
    <row r="227" spans="2:12" x14ac:dyDescent="0.3">
      <c r="B227" s="10">
        <v>220</v>
      </c>
      <c r="C227" s="11">
        <v>44313</v>
      </c>
      <c r="D227" s="10" t="s">
        <v>7</v>
      </c>
      <c r="E227" s="10" t="s">
        <v>747</v>
      </c>
      <c r="F227" s="12" t="s">
        <v>186</v>
      </c>
      <c r="G227" s="12" t="s">
        <v>677</v>
      </c>
      <c r="H227" s="12">
        <v>0.18888888888888888</v>
      </c>
      <c r="I227" s="10" t="s">
        <v>21</v>
      </c>
      <c r="J227" s="13">
        <v>54.4</v>
      </c>
      <c r="K227" s="10" t="s">
        <v>468</v>
      </c>
      <c r="L227" s="10" t="s">
        <v>18</v>
      </c>
    </row>
    <row r="228" spans="2:12" x14ac:dyDescent="0.3">
      <c r="B228" s="10">
        <v>221</v>
      </c>
      <c r="C228" s="11">
        <v>44398</v>
      </c>
      <c r="D228" s="10" t="s">
        <v>6</v>
      </c>
      <c r="E228" s="10" t="s">
        <v>748</v>
      </c>
      <c r="F228" s="12" t="s">
        <v>258</v>
      </c>
      <c r="G228" s="12" t="s">
        <v>749</v>
      </c>
      <c r="H228" s="12">
        <v>0.19236111111111115</v>
      </c>
      <c r="I228" s="10" t="s">
        <v>22</v>
      </c>
      <c r="J228" s="13">
        <v>69.25</v>
      </c>
      <c r="K228" s="10" t="s">
        <v>384</v>
      </c>
      <c r="L228" s="10" t="s">
        <v>18</v>
      </c>
    </row>
    <row r="229" spans="2:12" x14ac:dyDescent="0.3">
      <c r="B229" s="10">
        <v>222</v>
      </c>
      <c r="C229" s="11">
        <v>44315</v>
      </c>
      <c r="D229" s="10" t="s">
        <v>5</v>
      </c>
      <c r="E229" s="10" t="s">
        <v>750</v>
      </c>
      <c r="F229" s="12" t="s">
        <v>192</v>
      </c>
      <c r="G229" s="12" t="s">
        <v>510</v>
      </c>
      <c r="H229" s="12">
        <v>0.17083333333333328</v>
      </c>
      <c r="I229" s="10" t="s">
        <v>22</v>
      </c>
      <c r="J229" s="13">
        <v>81.999999999999972</v>
      </c>
      <c r="K229" s="10" t="s">
        <v>399</v>
      </c>
      <c r="L229" s="10" t="s">
        <v>18</v>
      </c>
    </row>
    <row r="230" spans="2:12" x14ac:dyDescent="0.3">
      <c r="B230" s="10">
        <v>223</v>
      </c>
      <c r="C230" s="11">
        <v>44202</v>
      </c>
      <c r="D230" s="10" t="s">
        <v>8</v>
      </c>
      <c r="E230" s="10" t="s">
        <v>751</v>
      </c>
      <c r="F230" s="12" t="s">
        <v>143</v>
      </c>
      <c r="G230" s="12" t="s">
        <v>752</v>
      </c>
      <c r="H230" s="12">
        <v>0.31875000000000003</v>
      </c>
      <c r="I230" s="10" t="s">
        <v>22</v>
      </c>
      <c r="J230" s="13">
        <v>68.850000000000009</v>
      </c>
      <c r="K230" s="10" t="s">
        <v>399</v>
      </c>
      <c r="L230" s="10" t="s">
        <v>18</v>
      </c>
    </row>
    <row r="231" spans="2:12" x14ac:dyDescent="0.3">
      <c r="B231" s="10">
        <v>224</v>
      </c>
      <c r="C231" s="11">
        <v>44273</v>
      </c>
      <c r="D231" s="10" t="s">
        <v>8</v>
      </c>
      <c r="E231" s="10" t="s">
        <v>753</v>
      </c>
      <c r="F231" s="12" t="s">
        <v>256</v>
      </c>
      <c r="G231" s="12" t="s">
        <v>674</v>
      </c>
      <c r="H231" s="12">
        <v>0.17569444444444443</v>
      </c>
      <c r="I231" s="10" t="s">
        <v>22</v>
      </c>
      <c r="J231" s="13">
        <v>37.950000000000003</v>
      </c>
      <c r="K231" s="10" t="s">
        <v>381</v>
      </c>
      <c r="L231" s="10" t="s">
        <v>18</v>
      </c>
    </row>
    <row r="232" spans="2:12" x14ac:dyDescent="0.3">
      <c r="B232" s="10">
        <v>225</v>
      </c>
      <c r="C232" s="11">
        <v>44293</v>
      </c>
      <c r="D232" s="10" t="s">
        <v>8</v>
      </c>
      <c r="E232" s="10" t="s">
        <v>754</v>
      </c>
      <c r="F232" s="12" t="s">
        <v>72</v>
      </c>
      <c r="G232" s="12" t="s">
        <v>755</v>
      </c>
      <c r="H232" s="12">
        <v>0.27986111111111112</v>
      </c>
      <c r="I232" s="10" t="s">
        <v>21</v>
      </c>
      <c r="J232" s="13">
        <v>60.45</v>
      </c>
      <c r="K232" s="10" t="s">
        <v>384</v>
      </c>
      <c r="L232" s="10" t="s">
        <v>18</v>
      </c>
    </row>
    <row r="233" spans="2:12" x14ac:dyDescent="0.3">
      <c r="B233" s="10">
        <v>226</v>
      </c>
      <c r="C233" s="11">
        <v>44208</v>
      </c>
      <c r="D233" s="10" t="s">
        <v>7</v>
      </c>
      <c r="E233" s="10" t="s">
        <v>756</v>
      </c>
      <c r="F233" s="12" t="s">
        <v>74</v>
      </c>
      <c r="G233" s="12" t="s">
        <v>757</v>
      </c>
      <c r="H233" s="12">
        <v>0.29722222222222217</v>
      </c>
      <c r="I233" s="10" t="s">
        <v>22</v>
      </c>
      <c r="J233" s="13">
        <v>85.59999999999998</v>
      </c>
      <c r="K233" s="10" t="s">
        <v>472</v>
      </c>
      <c r="L233" s="10" t="s">
        <v>18</v>
      </c>
    </row>
    <row r="234" spans="2:12" x14ac:dyDescent="0.3">
      <c r="B234" s="10">
        <v>227</v>
      </c>
      <c r="C234" s="11">
        <v>44261</v>
      </c>
      <c r="D234" s="10" t="s">
        <v>6</v>
      </c>
      <c r="E234" s="10" t="s">
        <v>758</v>
      </c>
      <c r="F234" s="12" t="s">
        <v>245</v>
      </c>
      <c r="G234" s="12" t="s">
        <v>759</v>
      </c>
      <c r="H234" s="12">
        <v>0.2409722222222222</v>
      </c>
      <c r="I234" s="10" t="s">
        <v>21</v>
      </c>
      <c r="J234" s="13">
        <v>86.75</v>
      </c>
      <c r="K234" s="10" t="s">
        <v>389</v>
      </c>
      <c r="L234" s="10" t="s">
        <v>18</v>
      </c>
    </row>
    <row r="235" spans="2:12" x14ac:dyDescent="0.3">
      <c r="B235" s="10">
        <v>228</v>
      </c>
      <c r="C235" s="11">
        <v>44316</v>
      </c>
      <c r="D235" s="10" t="s">
        <v>6</v>
      </c>
      <c r="E235" s="10" t="s">
        <v>760</v>
      </c>
      <c r="F235" s="12" t="s">
        <v>237</v>
      </c>
      <c r="G235" s="12" t="s">
        <v>761</v>
      </c>
      <c r="H235" s="12">
        <v>0.10208333333333325</v>
      </c>
      <c r="I235" s="10" t="s">
        <v>22</v>
      </c>
      <c r="J235" s="13">
        <v>36.749999999999972</v>
      </c>
      <c r="K235" s="10" t="s">
        <v>359</v>
      </c>
      <c r="L235" s="10" t="s">
        <v>18</v>
      </c>
    </row>
    <row r="236" spans="2:12" x14ac:dyDescent="0.3">
      <c r="B236" s="10">
        <v>229</v>
      </c>
      <c r="C236" s="11">
        <v>44379</v>
      </c>
      <c r="D236" s="10" t="s">
        <v>6</v>
      </c>
      <c r="E236" s="10" t="s">
        <v>762</v>
      </c>
      <c r="F236" s="12" t="s">
        <v>221</v>
      </c>
      <c r="G236" s="12" t="s">
        <v>763</v>
      </c>
      <c r="H236" s="12">
        <v>0.23541666666666666</v>
      </c>
      <c r="I236" s="10" t="s">
        <v>21</v>
      </c>
      <c r="J236" s="13">
        <v>84.75</v>
      </c>
      <c r="K236" s="10" t="s">
        <v>396</v>
      </c>
      <c r="L236" s="10" t="s">
        <v>18</v>
      </c>
    </row>
    <row r="237" spans="2:12" x14ac:dyDescent="0.3">
      <c r="B237" s="10">
        <v>230</v>
      </c>
      <c r="C237" s="11">
        <v>44351</v>
      </c>
      <c r="D237" s="10" t="s">
        <v>6</v>
      </c>
      <c r="E237" s="10" t="s">
        <v>764</v>
      </c>
      <c r="F237" s="12" t="s">
        <v>131</v>
      </c>
      <c r="G237" s="12" t="s">
        <v>555</v>
      </c>
      <c r="H237" s="12">
        <v>0.34097222222222218</v>
      </c>
      <c r="I237" s="10" t="s">
        <v>22</v>
      </c>
      <c r="J237" s="13">
        <v>122.74999999999997</v>
      </c>
      <c r="K237" s="10" t="s">
        <v>403</v>
      </c>
      <c r="L237" s="10" t="s">
        <v>18</v>
      </c>
    </row>
    <row r="238" spans="2:12" x14ac:dyDescent="0.3">
      <c r="B238" s="10">
        <v>231</v>
      </c>
      <c r="C238" s="11">
        <v>44338</v>
      </c>
      <c r="D238" s="10" t="s">
        <v>8</v>
      </c>
      <c r="E238" s="10" t="s">
        <v>765</v>
      </c>
      <c r="F238" s="12" t="s">
        <v>226</v>
      </c>
      <c r="G238" s="12" t="s">
        <v>766</v>
      </c>
      <c r="H238" s="12">
        <v>0.17708333333333331</v>
      </c>
      <c r="I238" s="10" t="s">
        <v>21</v>
      </c>
      <c r="J238" s="13">
        <v>38.25</v>
      </c>
      <c r="K238" s="10" t="s">
        <v>384</v>
      </c>
      <c r="L238" s="10" t="s">
        <v>18</v>
      </c>
    </row>
    <row r="239" spans="2:12" x14ac:dyDescent="0.3">
      <c r="B239" s="10">
        <v>232</v>
      </c>
      <c r="C239" s="11">
        <v>44245</v>
      </c>
      <c r="D239" s="10" t="s">
        <v>5</v>
      </c>
      <c r="E239" s="10" t="s">
        <v>767</v>
      </c>
      <c r="F239" s="12" t="s">
        <v>768</v>
      </c>
      <c r="G239" s="12" t="s">
        <v>769</v>
      </c>
      <c r="H239" s="12">
        <v>0.19652777777777775</v>
      </c>
      <c r="I239" s="10" t="s">
        <v>21</v>
      </c>
      <c r="J239" s="13">
        <v>94.333333333333314</v>
      </c>
      <c r="K239" s="10" t="s">
        <v>376</v>
      </c>
      <c r="L239" s="10" t="s">
        <v>18</v>
      </c>
    </row>
    <row r="240" spans="2:12" x14ac:dyDescent="0.3">
      <c r="B240" s="10">
        <v>233</v>
      </c>
      <c r="C240" s="11">
        <v>44463</v>
      </c>
      <c r="D240" s="10" t="s">
        <v>5</v>
      </c>
      <c r="E240" s="10" t="s">
        <v>770</v>
      </c>
      <c r="F240" s="12" t="s">
        <v>84</v>
      </c>
      <c r="G240" s="12" t="s">
        <v>585</v>
      </c>
      <c r="H240" s="12">
        <v>0.25208333333333333</v>
      </c>
      <c r="I240" s="10" t="s">
        <v>21</v>
      </c>
      <c r="J240" s="13">
        <v>121</v>
      </c>
      <c r="K240" s="10" t="s">
        <v>359</v>
      </c>
      <c r="L240" s="10" t="s">
        <v>18</v>
      </c>
    </row>
    <row r="241" spans="2:12" x14ac:dyDescent="0.3">
      <c r="B241" s="10">
        <v>234</v>
      </c>
      <c r="C241" s="11">
        <v>44330</v>
      </c>
      <c r="D241" s="10" t="s">
        <v>8</v>
      </c>
      <c r="E241" s="10" t="s">
        <v>771</v>
      </c>
      <c r="F241" s="12" t="s">
        <v>307</v>
      </c>
      <c r="G241" s="12" t="s">
        <v>749</v>
      </c>
      <c r="H241" s="12">
        <v>0.15069444444444452</v>
      </c>
      <c r="I241" s="10" t="s">
        <v>22</v>
      </c>
      <c r="J241" s="13">
        <v>32.550000000000018</v>
      </c>
      <c r="K241" s="10" t="s">
        <v>384</v>
      </c>
      <c r="L241" s="10" t="s">
        <v>18</v>
      </c>
    </row>
    <row r="242" spans="2:12" x14ac:dyDescent="0.3">
      <c r="B242" s="10">
        <v>235</v>
      </c>
      <c r="C242" s="11">
        <v>44441</v>
      </c>
      <c r="D242" s="10" t="s">
        <v>6</v>
      </c>
      <c r="E242" s="10" t="s">
        <v>772</v>
      </c>
      <c r="F242" s="12" t="s">
        <v>270</v>
      </c>
      <c r="G242" s="12" t="s">
        <v>773</v>
      </c>
      <c r="H242" s="12">
        <v>0.15972222222222221</v>
      </c>
      <c r="I242" s="10" t="s">
        <v>21</v>
      </c>
      <c r="J242" s="13">
        <v>57.499999999999993</v>
      </c>
      <c r="K242" s="10" t="s">
        <v>384</v>
      </c>
      <c r="L242" s="10" t="s">
        <v>18</v>
      </c>
    </row>
    <row r="243" spans="2:12" x14ac:dyDescent="0.3">
      <c r="B243" s="10">
        <v>236</v>
      </c>
      <c r="C243" s="11">
        <v>44321</v>
      </c>
      <c r="D243" s="10" t="s">
        <v>6</v>
      </c>
      <c r="E243" s="10" t="s">
        <v>774</v>
      </c>
      <c r="F243" s="12" t="s">
        <v>168</v>
      </c>
      <c r="G243" s="12" t="s">
        <v>775</v>
      </c>
      <c r="H243" s="12">
        <v>0.2680555555555556</v>
      </c>
      <c r="I243" s="10" t="s">
        <v>21</v>
      </c>
      <c r="J243" s="13">
        <v>96.500000000000014</v>
      </c>
      <c r="K243" s="10" t="s">
        <v>399</v>
      </c>
      <c r="L243" s="10" t="s">
        <v>18</v>
      </c>
    </row>
    <row r="244" spans="2:12" x14ac:dyDescent="0.3">
      <c r="B244" s="10">
        <v>237</v>
      </c>
      <c r="C244" s="11">
        <v>44346</v>
      </c>
      <c r="D244" s="10" t="s">
        <v>7</v>
      </c>
      <c r="E244" s="10" t="s">
        <v>776</v>
      </c>
      <c r="F244" s="12" t="s">
        <v>72</v>
      </c>
      <c r="G244" s="12" t="s">
        <v>777</v>
      </c>
      <c r="H244" s="12">
        <v>0.27291666666666659</v>
      </c>
      <c r="I244" s="10" t="s">
        <v>22</v>
      </c>
      <c r="J244" s="13">
        <v>78.59999999999998</v>
      </c>
      <c r="K244" s="10" t="s">
        <v>472</v>
      </c>
      <c r="L244" s="10" t="s">
        <v>18</v>
      </c>
    </row>
    <row r="245" spans="2:12" x14ac:dyDescent="0.3">
      <c r="B245" s="10">
        <v>238</v>
      </c>
      <c r="C245" s="11">
        <v>44269</v>
      </c>
      <c r="D245" s="10" t="s">
        <v>5</v>
      </c>
      <c r="E245" s="10" t="s">
        <v>778</v>
      </c>
      <c r="F245" s="12" t="s">
        <v>236</v>
      </c>
      <c r="G245" s="12" t="s">
        <v>563</v>
      </c>
      <c r="H245" s="12">
        <v>0.19513888888888892</v>
      </c>
      <c r="I245" s="10" t="s">
        <v>21</v>
      </c>
      <c r="J245" s="13">
        <v>93.666666666666671</v>
      </c>
      <c r="K245" s="10" t="s">
        <v>362</v>
      </c>
      <c r="L245" s="10" t="s">
        <v>18</v>
      </c>
    </row>
    <row r="246" spans="2:12" x14ac:dyDescent="0.3">
      <c r="B246" s="10">
        <v>239</v>
      </c>
      <c r="C246" s="11">
        <v>44376</v>
      </c>
      <c r="D246" s="10" t="s">
        <v>8</v>
      </c>
      <c r="E246" s="10" t="s">
        <v>779</v>
      </c>
      <c r="F246" s="12" t="s">
        <v>780</v>
      </c>
      <c r="G246" s="12" t="s">
        <v>781</v>
      </c>
      <c r="H246" s="12">
        <v>8.6805555555555469E-2</v>
      </c>
      <c r="I246" s="10" t="s">
        <v>22</v>
      </c>
      <c r="J246" s="13">
        <v>18.749999999999982</v>
      </c>
      <c r="K246" s="10" t="s">
        <v>381</v>
      </c>
      <c r="L246" s="10" t="s">
        <v>18</v>
      </c>
    </row>
    <row r="247" spans="2:12" x14ac:dyDescent="0.3">
      <c r="B247" s="10">
        <v>240</v>
      </c>
      <c r="C247" s="11">
        <v>44289</v>
      </c>
      <c r="D247" s="10" t="s">
        <v>6</v>
      </c>
      <c r="E247" s="10" t="s">
        <v>782</v>
      </c>
      <c r="F247" s="12" t="s">
        <v>327</v>
      </c>
      <c r="G247" s="12" t="s">
        <v>578</v>
      </c>
      <c r="H247" s="12">
        <v>2.4999999999999967E-2</v>
      </c>
      <c r="I247" s="10" t="s">
        <v>22</v>
      </c>
      <c r="J247" s="13">
        <v>8.9999999999999876</v>
      </c>
      <c r="K247" s="10" t="s">
        <v>399</v>
      </c>
      <c r="L247" s="10" t="s">
        <v>18</v>
      </c>
    </row>
    <row r="248" spans="2:12" x14ac:dyDescent="0.3">
      <c r="B248" s="10">
        <v>241</v>
      </c>
      <c r="C248" s="11">
        <v>44244</v>
      </c>
      <c r="D248" s="10" t="s">
        <v>7</v>
      </c>
      <c r="E248" s="10" t="s">
        <v>783</v>
      </c>
      <c r="F248" s="12" t="s">
        <v>165</v>
      </c>
      <c r="G248" s="12" t="s">
        <v>361</v>
      </c>
      <c r="H248" s="12">
        <v>0.19027777777777777</v>
      </c>
      <c r="I248" s="10" t="s">
        <v>21</v>
      </c>
      <c r="J248" s="13">
        <v>54.8</v>
      </c>
      <c r="K248" s="10" t="s">
        <v>384</v>
      </c>
      <c r="L248" s="10" t="s">
        <v>18</v>
      </c>
    </row>
    <row r="249" spans="2:12" x14ac:dyDescent="0.3">
      <c r="B249" s="10">
        <v>242</v>
      </c>
      <c r="C249" s="11">
        <v>44297</v>
      </c>
      <c r="D249" s="10" t="s">
        <v>7</v>
      </c>
      <c r="E249" s="10" t="s">
        <v>784</v>
      </c>
      <c r="F249" s="12" t="s">
        <v>280</v>
      </c>
      <c r="G249" s="12" t="s">
        <v>736</v>
      </c>
      <c r="H249" s="12">
        <v>0.13402777777777775</v>
      </c>
      <c r="I249" s="10" t="s">
        <v>21</v>
      </c>
      <c r="J249" s="13">
        <v>38.599999999999994</v>
      </c>
      <c r="K249" s="10" t="s">
        <v>468</v>
      </c>
      <c r="L249" s="10" t="s">
        <v>18</v>
      </c>
    </row>
    <row r="250" spans="2:12" x14ac:dyDescent="0.3">
      <c r="B250" s="10">
        <v>243</v>
      </c>
      <c r="C250" s="11">
        <v>44260</v>
      </c>
      <c r="D250" s="10" t="s">
        <v>8</v>
      </c>
      <c r="E250" s="10" t="s">
        <v>785</v>
      </c>
      <c r="F250" s="12" t="s">
        <v>133</v>
      </c>
      <c r="G250" s="12" t="s">
        <v>786</v>
      </c>
      <c r="H250" s="12">
        <v>0.25416666666666671</v>
      </c>
      <c r="I250" s="10" t="s">
        <v>22</v>
      </c>
      <c r="J250" s="13">
        <v>54.900000000000013</v>
      </c>
      <c r="K250" s="10" t="s">
        <v>472</v>
      </c>
      <c r="L250" s="10" t="s">
        <v>18</v>
      </c>
    </row>
    <row r="251" spans="2:12" x14ac:dyDescent="0.3">
      <c r="B251" s="10">
        <v>244</v>
      </c>
      <c r="C251" s="11">
        <v>44434</v>
      </c>
      <c r="D251" s="10" t="s">
        <v>5</v>
      </c>
      <c r="E251" s="10" t="s">
        <v>787</v>
      </c>
      <c r="F251" s="12" t="s">
        <v>61</v>
      </c>
      <c r="G251" s="12" t="s">
        <v>755</v>
      </c>
      <c r="H251" s="12">
        <v>0.28888888888888892</v>
      </c>
      <c r="I251" s="10" t="s">
        <v>22</v>
      </c>
      <c r="J251" s="13">
        <v>138.66666666666669</v>
      </c>
      <c r="K251" s="10" t="s">
        <v>468</v>
      </c>
      <c r="L251" s="10" t="s">
        <v>18</v>
      </c>
    </row>
    <row r="252" spans="2:12" x14ac:dyDescent="0.3">
      <c r="B252" s="10">
        <v>245</v>
      </c>
      <c r="C252" s="11">
        <v>44283</v>
      </c>
      <c r="D252" s="10" t="s">
        <v>7</v>
      </c>
      <c r="E252" s="10" t="s">
        <v>788</v>
      </c>
      <c r="F252" s="12" t="s">
        <v>246</v>
      </c>
      <c r="G252" s="12" t="s">
        <v>482</v>
      </c>
      <c r="H252" s="12">
        <v>0.18958333333333333</v>
      </c>
      <c r="I252" s="10" t="s">
        <v>22</v>
      </c>
      <c r="J252" s="13">
        <v>54.599999999999994</v>
      </c>
      <c r="K252" s="10" t="s">
        <v>384</v>
      </c>
      <c r="L252" s="10" t="s">
        <v>18</v>
      </c>
    </row>
    <row r="253" spans="2:12" x14ac:dyDescent="0.3">
      <c r="B253" s="10">
        <v>246</v>
      </c>
      <c r="C253" s="11">
        <v>44435</v>
      </c>
      <c r="D253" s="10" t="s">
        <v>6</v>
      </c>
      <c r="E253" s="10" t="s">
        <v>789</v>
      </c>
      <c r="F253" s="12" t="s">
        <v>235</v>
      </c>
      <c r="G253" s="12" t="s">
        <v>502</v>
      </c>
      <c r="H253" s="12">
        <v>0.10277777777777775</v>
      </c>
      <c r="I253" s="10" t="s">
        <v>22</v>
      </c>
      <c r="J253" s="13">
        <v>36.999999999999986</v>
      </c>
      <c r="K253" s="10" t="s">
        <v>373</v>
      </c>
      <c r="L253" s="10" t="s">
        <v>18</v>
      </c>
    </row>
    <row r="254" spans="2:12" x14ac:dyDescent="0.3">
      <c r="B254" s="10">
        <v>247</v>
      </c>
      <c r="C254" s="11">
        <v>44334</v>
      </c>
      <c r="D254" s="10" t="s">
        <v>5</v>
      </c>
      <c r="E254" s="10" t="s">
        <v>790</v>
      </c>
      <c r="F254" s="12" t="s">
        <v>272</v>
      </c>
      <c r="G254" s="12" t="s">
        <v>791</v>
      </c>
      <c r="H254" s="12">
        <v>0.16666666666666663</v>
      </c>
      <c r="I254" s="10" t="s">
        <v>22</v>
      </c>
      <c r="J254" s="13">
        <v>79.999999999999986</v>
      </c>
      <c r="K254" s="10" t="s">
        <v>373</v>
      </c>
      <c r="L254" s="10" t="s">
        <v>18</v>
      </c>
    </row>
    <row r="255" spans="2:12" x14ac:dyDescent="0.3">
      <c r="B255" s="10">
        <v>248</v>
      </c>
      <c r="C255" s="11">
        <v>44280</v>
      </c>
      <c r="D255" s="10" t="s">
        <v>6</v>
      </c>
      <c r="E255" s="10" t="s">
        <v>792</v>
      </c>
      <c r="F255" s="12" t="s">
        <v>353</v>
      </c>
      <c r="G255" s="12" t="s">
        <v>793</v>
      </c>
      <c r="H255" s="12">
        <v>1.5277777777777835E-2</v>
      </c>
      <c r="I255" s="10" t="s">
        <v>21</v>
      </c>
      <c r="J255" s="13">
        <v>5.5000000000000204</v>
      </c>
      <c r="K255" s="10" t="s">
        <v>376</v>
      </c>
      <c r="L255" s="10" t="s">
        <v>18</v>
      </c>
    </row>
    <row r="256" spans="2:12" x14ac:dyDescent="0.3">
      <c r="B256" s="10">
        <v>249</v>
      </c>
      <c r="C256" s="11">
        <v>44459</v>
      </c>
      <c r="D256" s="10" t="s">
        <v>7</v>
      </c>
      <c r="E256" s="10" t="s">
        <v>794</v>
      </c>
      <c r="F256" s="12" t="s">
        <v>73</v>
      </c>
      <c r="G256" s="12" t="s">
        <v>677</v>
      </c>
      <c r="H256" s="12">
        <v>0.27638888888888891</v>
      </c>
      <c r="I256" s="10" t="s">
        <v>21</v>
      </c>
      <c r="J256" s="13">
        <v>79.600000000000009</v>
      </c>
      <c r="K256" s="10" t="s">
        <v>399</v>
      </c>
      <c r="L256" s="10" t="s">
        <v>18</v>
      </c>
    </row>
    <row r="257" spans="2:12" x14ac:dyDescent="0.3">
      <c r="B257" s="10">
        <v>250</v>
      </c>
      <c r="C257" s="11">
        <v>44419</v>
      </c>
      <c r="D257" s="10" t="s">
        <v>5</v>
      </c>
      <c r="E257" s="10" t="s">
        <v>795</v>
      </c>
      <c r="F257" s="12" t="s">
        <v>39</v>
      </c>
      <c r="G257" s="12" t="s">
        <v>364</v>
      </c>
      <c r="H257" s="12">
        <v>0.25555555555555554</v>
      </c>
      <c r="I257" s="10" t="s">
        <v>22</v>
      </c>
      <c r="J257" s="13">
        <v>122.66666666666666</v>
      </c>
      <c r="K257" s="10" t="s">
        <v>399</v>
      </c>
      <c r="L257" s="10" t="s">
        <v>18</v>
      </c>
    </row>
    <row r="258" spans="2:12" x14ac:dyDescent="0.3">
      <c r="B258" s="10">
        <v>251</v>
      </c>
      <c r="C258" s="11">
        <v>44254</v>
      </c>
      <c r="D258" s="10" t="s">
        <v>7</v>
      </c>
      <c r="E258" s="10" t="s">
        <v>796</v>
      </c>
      <c r="F258" s="12" t="s">
        <v>131</v>
      </c>
      <c r="G258" s="12" t="s">
        <v>380</v>
      </c>
      <c r="H258" s="12">
        <v>0.28541666666666671</v>
      </c>
      <c r="I258" s="10" t="s">
        <v>22</v>
      </c>
      <c r="J258" s="13">
        <v>82.200000000000017</v>
      </c>
      <c r="K258" s="10" t="s">
        <v>373</v>
      </c>
      <c r="L258" s="10" t="s">
        <v>18</v>
      </c>
    </row>
    <row r="259" spans="2:12" x14ac:dyDescent="0.3">
      <c r="B259" s="10">
        <v>252</v>
      </c>
      <c r="C259" s="11">
        <v>44271</v>
      </c>
      <c r="D259" s="10" t="s">
        <v>7</v>
      </c>
      <c r="E259" s="10" t="s">
        <v>797</v>
      </c>
      <c r="F259" s="12" t="s">
        <v>133</v>
      </c>
      <c r="G259" s="12" t="s">
        <v>547</v>
      </c>
      <c r="H259" s="12">
        <v>0.31250000000000006</v>
      </c>
      <c r="I259" s="10" t="s">
        <v>21</v>
      </c>
      <c r="J259" s="13">
        <v>90.000000000000028</v>
      </c>
      <c r="K259" s="10" t="s">
        <v>362</v>
      </c>
      <c r="L259" s="10" t="s">
        <v>18</v>
      </c>
    </row>
    <row r="260" spans="2:12" x14ac:dyDescent="0.3">
      <c r="B260" s="10">
        <v>253</v>
      </c>
      <c r="C260" s="11">
        <v>44470</v>
      </c>
      <c r="D260" s="10" t="s">
        <v>6</v>
      </c>
      <c r="E260" s="10" t="s">
        <v>798</v>
      </c>
      <c r="F260" s="12" t="s">
        <v>106</v>
      </c>
      <c r="G260" s="12" t="s">
        <v>561</v>
      </c>
      <c r="H260" s="12">
        <v>0.33611111111111119</v>
      </c>
      <c r="I260" s="10" t="s">
        <v>21</v>
      </c>
      <c r="J260" s="13">
        <v>121.00000000000003</v>
      </c>
      <c r="K260" s="10" t="s">
        <v>415</v>
      </c>
      <c r="L260" s="10" t="s">
        <v>18</v>
      </c>
    </row>
    <row r="261" spans="2:12" x14ac:dyDescent="0.3">
      <c r="B261" s="10">
        <v>254</v>
      </c>
      <c r="C261" s="11">
        <v>44458</v>
      </c>
      <c r="D261" s="10" t="s">
        <v>8</v>
      </c>
      <c r="E261" s="10" t="s">
        <v>799</v>
      </c>
      <c r="F261" s="12" t="s">
        <v>290</v>
      </c>
      <c r="G261" s="12" t="s">
        <v>800</v>
      </c>
      <c r="H261" s="12">
        <v>0.11458333333333337</v>
      </c>
      <c r="I261" s="10" t="s">
        <v>21</v>
      </c>
      <c r="J261" s="13">
        <v>24.750000000000007</v>
      </c>
      <c r="K261" s="10" t="s">
        <v>396</v>
      </c>
      <c r="L261" s="10" t="s">
        <v>18</v>
      </c>
    </row>
    <row r="262" spans="2:12" x14ac:dyDescent="0.3">
      <c r="B262" s="10">
        <v>255</v>
      </c>
      <c r="C262" s="11">
        <v>44242</v>
      </c>
      <c r="D262" s="10" t="s">
        <v>8</v>
      </c>
      <c r="E262" s="10" t="s">
        <v>801</v>
      </c>
      <c r="F262" s="12" t="s">
        <v>304</v>
      </c>
      <c r="G262" s="12" t="s">
        <v>739</v>
      </c>
      <c r="H262" s="12">
        <v>0.17291666666666661</v>
      </c>
      <c r="I262" s="10" t="s">
        <v>21</v>
      </c>
      <c r="J262" s="13">
        <v>37.349999999999987</v>
      </c>
      <c r="K262" s="10" t="s">
        <v>373</v>
      </c>
      <c r="L262" s="10" t="s">
        <v>18</v>
      </c>
    </row>
    <row r="263" spans="2:12" x14ac:dyDescent="0.3">
      <c r="B263" s="10">
        <v>256</v>
      </c>
      <c r="C263" s="11">
        <v>44365</v>
      </c>
      <c r="D263" s="10" t="s">
        <v>8</v>
      </c>
      <c r="E263" s="10" t="s">
        <v>802</v>
      </c>
      <c r="F263" s="12" t="s">
        <v>150</v>
      </c>
      <c r="G263" s="12" t="s">
        <v>634</v>
      </c>
      <c r="H263" s="12">
        <v>0.17152777777777772</v>
      </c>
      <c r="I263" s="10" t="s">
        <v>21</v>
      </c>
      <c r="J263" s="13">
        <v>37.04999999999999</v>
      </c>
      <c r="K263" s="10" t="s">
        <v>396</v>
      </c>
      <c r="L263" s="10" t="s">
        <v>18</v>
      </c>
    </row>
    <row r="264" spans="2:12" x14ac:dyDescent="0.3">
      <c r="B264" s="10">
        <v>257</v>
      </c>
      <c r="C264" s="11">
        <v>44230</v>
      </c>
      <c r="D264" s="10" t="s">
        <v>5</v>
      </c>
      <c r="E264" s="10" t="s">
        <v>803</v>
      </c>
      <c r="F264" s="12" t="s">
        <v>45</v>
      </c>
      <c r="G264" s="12" t="s">
        <v>804</v>
      </c>
      <c r="H264" s="12">
        <v>0.32708333333333334</v>
      </c>
      <c r="I264" s="10" t="s">
        <v>21</v>
      </c>
      <c r="J264" s="13">
        <v>157</v>
      </c>
      <c r="K264" s="10" t="s">
        <v>362</v>
      </c>
      <c r="L264" s="10" t="s">
        <v>18</v>
      </c>
    </row>
    <row r="265" spans="2:12" x14ac:dyDescent="0.3">
      <c r="B265" s="10">
        <v>258</v>
      </c>
      <c r="C265" s="11">
        <v>44219</v>
      </c>
      <c r="D265" s="10" t="s">
        <v>7</v>
      </c>
      <c r="E265" s="10" t="s">
        <v>805</v>
      </c>
      <c r="F265" s="12" t="s">
        <v>149</v>
      </c>
      <c r="G265" s="12" t="s">
        <v>714</v>
      </c>
      <c r="H265" s="12">
        <v>0.21736111111111117</v>
      </c>
      <c r="I265" s="10" t="s">
        <v>22</v>
      </c>
      <c r="J265" s="13">
        <v>62.600000000000023</v>
      </c>
      <c r="K265" s="10" t="s">
        <v>472</v>
      </c>
      <c r="L265" s="10" t="s">
        <v>18</v>
      </c>
    </row>
    <row r="266" spans="2:12" x14ac:dyDescent="0.3">
      <c r="B266" s="10">
        <v>259</v>
      </c>
      <c r="C266" s="11">
        <v>44388</v>
      </c>
      <c r="D266" s="10" t="s">
        <v>5</v>
      </c>
      <c r="E266" s="10" t="s">
        <v>806</v>
      </c>
      <c r="F266" s="12" t="s">
        <v>321</v>
      </c>
      <c r="G266" s="12" t="s">
        <v>640</v>
      </c>
      <c r="H266" s="12">
        <v>3.472222222222221E-2</v>
      </c>
      <c r="I266" s="10" t="s">
        <v>21</v>
      </c>
      <c r="J266" s="13">
        <v>16.666666666666661</v>
      </c>
      <c r="K266" s="10" t="s">
        <v>376</v>
      </c>
      <c r="L266" s="10" t="s">
        <v>18</v>
      </c>
    </row>
    <row r="267" spans="2:12" x14ac:dyDescent="0.3">
      <c r="B267" s="10">
        <v>260</v>
      </c>
      <c r="C267" s="11">
        <v>44372</v>
      </c>
      <c r="D267" s="10" t="s">
        <v>8</v>
      </c>
      <c r="E267" s="10" t="s">
        <v>807</v>
      </c>
      <c r="F267" s="12" t="s">
        <v>307</v>
      </c>
      <c r="G267" s="12" t="s">
        <v>380</v>
      </c>
      <c r="H267" s="12">
        <v>0.14236111111111122</v>
      </c>
      <c r="I267" s="10" t="s">
        <v>22</v>
      </c>
      <c r="J267" s="13">
        <v>30.750000000000021</v>
      </c>
      <c r="K267" s="10" t="s">
        <v>472</v>
      </c>
      <c r="L267" s="10" t="s">
        <v>18</v>
      </c>
    </row>
    <row r="268" spans="2:12" x14ac:dyDescent="0.3">
      <c r="B268" s="10">
        <v>261</v>
      </c>
      <c r="C268" s="11">
        <v>44296</v>
      </c>
      <c r="D268" s="10" t="s">
        <v>7</v>
      </c>
      <c r="E268" s="10" t="s">
        <v>808</v>
      </c>
      <c r="F268" s="12" t="s">
        <v>339</v>
      </c>
      <c r="G268" s="12" t="s">
        <v>809</v>
      </c>
      <c r="H268" s="12">
        <v>7.5694444444444453E-2</v>
      </c>
      <c r="I268" s="10" t="s">
        <v>22</v>
      </c>
      <c r="J268" s="13">
        <v>21.800000000000004</v>
      </c>
      <c r="K268" s="10" t="s">
        <v>384</v>
      </c>
      <c r="L268" s="10" t="s">
        <v>18</v>
      </c>
    </row>
    <row r="269" spans="2:12" x14ac:dyDescent="0.3">
      <c r="B269" s="10">
        <v>262</v>
      </c>
      <c r="C269" s="11">
        <v>44293</v>
      </c>
      <c r="D269" s="10" t="s">
        <v>5</v>
      </c>
      <c r="E269" s="10" t="s">
        <v>810</v>
      </c>
      <c r="F269" s="12" t="s">
        <v>279</v>
      </c>
      <c r="G269" s="12" t="s">
        <v>648</v>
      </c>
      <c r="H269" s="12">
        <v>0.19444444444444436</v>
      </c>
      <c r="I269" s="10" t="s">
        <v>22</v>
      </c>
      <c r="J269" s="13">
        <v>93.333333333333286</v>
      </c>
      <c r="K269" s="10" t="s">
        <v>389</v>
      </c>
      <c r="L269" s="10" t="s">
        <v>18</v>
      </c>
    </row>
    <row r="270" spans="2:12" x14ac:dyDescent="0.3">
      <c r="B270" s="10">
        <v>263</v>
      </c>
      <c r="C270" s="11">
        <v>44327</v>
      </c>
      <c r="D270" s="10" t="s">
        <v>7</v>
      </c>
      <c r="E270" s="10" t="s">
        <v>811</v>
      </c>
      <c r="F270" s="12" t="s">
        <v>216</v>
      </c>
      <c r="G270" s="12" t="s">
        <v>691</v>
      </c>
      <c r="H270" s="12">
        <v>0.19513888888888892</v>
      </c>
      <c r="I270" s="10" t="s">
        <v>21</v>
      </c>
      <c r="J270" s="13">
        <v>56.2</v>
      </c>
      <c r="K270" s="10" t="s">
        <v>415</v>
      </c>
      <c r="L270" s="10" t="s">
        <v>18</v>
      </c>
    </row>
    <row r="271" spans="2:12" x14ac:dyDescent="0.3">
      <c r="B271" s="10">
        <v>264</v>
      </c>
      <c r="C271" s="11">
        <v>44203</v>
      </c>
      <c r="D271" s="10" t="s">
        <v>7</v>
      </c>
      <c r="E271" s="10" t="s">
        <v>812</v>
      </c>
      <c r="F271" s="12" t="s">
        <v>244</v>
      </c>
      <c r="G271" s="12" t="s">
        <v>484</v>
      </c>
      <c r="H271" s="12">
        <v>0.24097222222222225</v>
      </c>
      <c r="I271" s="10" t="s">
        <v>22</v>
      </c>
      <c r="J271" s="13">
        <v>69.400000000000006</v>
      </c>
      <c r="K271" s="10" t="s">
        <v>368</v>
      </c>
      <c r="L271" s="10" t="s">
        <v>18</v>
      </c>
    </row>
    <row r="272" spans="2:12" x14ac:dyDescent="0.3">
      <c r="B272" s="10">
        <v>265</v>
      </c>
      <c r="C272" s="11">
        <v>44287</v>
      </c>
      <c r="D272" s="10" t="s">
        <v>5</v>
      </c>
      <c r="E272" s="10" t="s">
        <v>813</v>
      </c>
      <c r="F272" s="12" t="s">
        <v>66</v>
      </c>
      <c r="G272" s="12" t="s">
        <v>474</v>
      </c>
      <c r="H272" s="12">
        <v>0.33194444444444443</v>
      </c>
      <c r="I272" s="10" t="s">
        <v>22</v>
      </c>
      <c r="J272" s="13">
        <v>159.33333333333334</v>
      </c>
      <c r="K272" s="10" t="s">
        <v>396</v>
      </c>
      <c r="L272" s="10" t="s">
        <v>18</v>
      </c>
    </row>
    <row r="273" spans="2:12" x14ac:dyDescent="0.3">
      <c r="B273" s="10">
        <v>266</v>
      </c>
      <c r="C273" s="11">
        <v>44226</v>
      </c>
      <c r="D273" s="10" t="s">
        <v>6</v>
      </c>
      <c r="E273" s="10" t="s">
        <v>814</v>
      </c>
      <c r="F273" s="12" t="s">
        <v>159</v>
      </c>
      <c r="G273" s="12" t="s">
        <v>815</v>
      </c>
      <c r="H273" s="12">
        <v>0.24583333333333335</v>
      </c>
      <c r="I273" s="10" t="s">
        <v>21</v>
      </c>
      <c r="J273" s="13">
        <v>88.5</v>
      </c>
      <c r="K273" s="10" t="s">
        <v>472</v>
      </c>
      <c r="L273" s="10" t="s">
        <v>18</v>
      </c>
    </row>
    <row r="274" spans="2:12" x14ac:dyDescent="0.3">
      <c r="B274" s="10">
        <v>267</v>
      </c>
      <c r="C274" s="11">
        <v>44216</v>
      </c>
      <c r="D274" s="10" t="s">
        <v>7</v>
      </c>
      <c r="E274" s="10" t="s">
        <v>816</v>
      </c>
      <c r="F274" s="12" t="s">
        <v>817</v>
      </c>
      <c r="G274" s="12" t="s">
        <v>734</v>
      </c>
      <c r="H274" s="12">
        <v>0.27569444444444452</v>
      </c>
      <c r="I274" s="10" t="s">
        <v>22</v>
      </c>
      <c r="J274" s="13">
        <v>79.400000000000034</v>
      </c>
      <c r="K274" s="10" t="s">
        <v>359</v>
      </c>
      <c r="L274" s="10" t="s">
        <v>18</v>
      </c>
    </row>
    <row r="275" spans="2:12" x14ac:dyDescent="0.3">
      <c r="B275" s="10">
        <v>268</v>
      </c>
      <c r="C275" s="11">
        <v>44374</v>
      </c>
      <c r="D275" s="10" t="s">
        <v>8</v>
      </c>
      <c r="E275" s="10" t="s">
        <v>818</v>
      </c>
      <c r="F275" s="12" t="s">
        <v>294</v>
      </c>
      <c r="G275" s="12" t="s">
        <v>739</v>
      </c>
      <c r="H275" s="12">
        <v>0.18333333333333329</v>
      </c>
      <c r="I275" s="10" t="s">
        <v>22</v>
      </c>
      <c r="J275" s="13">
        <v>39.599999999999987</v>
      </c>
      <c r="K275" s="10" t="s">
        <v>415</v>
      </c>
      <c r="L275" s="10" t="s">
        <v>18</v>
      </c>
    </row>
    <row r="276" spans="2:12" x14ac:dyDescent="0.3">
      <c r="B276" s="10">
        <v>269</v>
      </c>
      <c r="C276" s="11">
        <v>44451</v>
      </c>
      <c r="D276" s="10" t="s">
        <v>6</v>
      </c>
      <c r="E276" s="10" t="s">
        <v>819</v>
      </c>
      <c r="F276" s="12" t="s">
        <v>326</v>
      </c>
      <c r="G276" s="12" t="s">
        <v>563</v>
      </c>
      <c r="H276" s="12">
        <v>0.12152777777777773</v>
      </c>
      <c r="I276" s="10" t="s">
        <v>21</v>
      </c>
      <c r="J276" s="13">
        <v>43.749999999999986</v>
      </c>
      <c r="K276" s="10" t="s">
        <v>415</v>
      </c>
      <c r="L276" s="10" t="s">
        <v>18</v>
      </c>
    </row>
    <row r="277" spans="2:12" x14ac:dyDescent="0.3">
      <c r="B277" s="10">
        <v>270</v>
      </c>
      <c r="C277" s="11">
        <v>44238</v>
      </c>
      <c r="D277" s="10" t="s">
        <v>6</v>
      </c>
      <c r="E277" s="10" t="s">
        <v>820</v>
      </c>
      <c r="F277" s="12" t="s">
        <v>190</v>
      </c>
      <c r="G277" s="12" t="s">
        <v>593</v>
      </c>
      <c r="H277" s="12">
        <v>0.23263888888888884</v>
      </c>
      <c r="I277" s="10" t="s">
        <v>21</v>
      </c>
      <c r="J277" s="13">
        <v>83.749999999999986</v>
      </c>
      <c r="K277" s="10" t="s">
        <v>399</v>
      </c>
      <c r="L277" s="10" t="s">
        <v>18</v>
      </c>
    </row>
    <row r="278" spans="2:12" x14ac:dyDescent="0.3">
      <c r="B278" s="10">
        <v>271</v>
      </c>
      <c r="C278" s="11">
        <v>44291</v>
      </c>
      <c r="D278" s="10" t="s">
        <v>6</v>
      </c>
      <c r="E278" s="10" t="s">
        <v>821</v>
      </c>
      <c r="F278" s="12" t="s">
        <v>244</v>
      </c>
      <c r="G278" s="12" t="s">
        <v>482</v>
      </c>
      <c r="H278" s="12">
        <v>0.19097222222222221</v>
      </c>
      <c r="I278" s="10" t="s">
        <v>22</v>
      </c>
      <c r="J278" s="13">
        <v>68.75</v>
      </c>
      <c r="K278" s="10" t="s">
        <v>359</v>
      </c>
      <c r="L278" s="10" t="s">
        <v>18</v>
      </c>
    </row>
    <row r="279" spans="2:12" x14ac:dyDescent="0.3">
      <c r="B279" s="10">
        <v>272</v>
      </c>
      <c r="C279" s="11">
        <v>44434</v>
      </c>
      <c r="D279" s="10" t="s">
        <v>8</v>
      </c>
      <c r="E279" s="10" t="s">
        <v>822</v>
      </c>
      <c r="F279" s="12" t="s">
        <v>200</v>
      </c>
      <c r="G279" s="12" t="s">
        <v>604</v>
      </c>
      <c r="H279" s="12">
        <v>0.14444444444444449</v>
      </c>
      <c r="I279" s="10" t="s">
        <v>21</v>
      </c>
      <c r="J279" s="13">
        <v>31.20000000000001</v>
      </c>
      <c r="K279" s="10" t="s">
        <v>468</v>
      </c>
      <c r="L279" s="10" t="s">
        <v>18</v>
      </c>
    </row>
    <row r="280" spans="2:12" x14ac:dyDescent="0.3">
      <c r="B280" s="10">
        <v>273</v>
      </c>
      <c r="C280" s="11">
        <v>44206</v>
      </c>
      <c r="D280" s="10" t="s">
        <v>8</v>
      </c>
      <c r="E280" s="10" t="s">
        <v>823</v>
      </c>
      <c r="F280" s="12" t="s">
        <v>148</v>
      </c>
      <c r="G280" s="12" t="s">
        <v>824</v>
      </c>
      <c r="H280" s="12">
        <v>0.21250000000000002</v>
      </c>
      <c r="I280" s="10" t="s">
        <v>21</v>
      </c>
      <c r="J280" s="13">
        <v>45.900000000000006</v>
      </c>
      <c r="K280" s="10" t="s">
        <v>472</v>
      </c>
      <c r="L280" s="10" t="s">
        <v>18</v>
      </c>
    </row>
    <row r="281" spans="2:12" x14ac:dyDescent="0.3">
      <c r="B281" s="10">
        <v>274</v>
      </c>
      <c r="C281" s="11">
        <v>44325</v>
      </c>
      <c r="D281" s="10" t="s">
        <v>7</v>
      </c>
      <c r="E281" s="10" t="s">
        <v>825</v>
      </c>
      <c r="F281" s="12" t="s">
        <v>100</v>
      </c>
      <c r="G281" s="12" t="s">
        <v>650</v>
      </c>
      <c r="H281" s="12">
        <v>0.35902777777777778</v>
      </c>
      <c r="I281" s="10" t="s">
        <v>22</v>
      </c>
      <c r="J281" s="13">
        <v>103.4</v>
      </c>
      <c r="K281" s="10" t="s">
        <v>359</v>
      </c>
      <c r="L281" s="10" t="s">
        <v>18</v>
      </c>
    </row>
    <row r="282" spans="2:12" x14ac:dyDescent="0.3">
      <c r="B282" s="10">
        <v>275</v>
      </c>
      <c r="C282" s="11">
        <v>44384</v>
      </c>
      <c r="D282" s="10" t="s">
        <v>8</v>
      </c>
      <c r="E282" s="10" t="s">
        <v>826</v>
      </c>
      <c r="F282" s="12" t="s">
        <v>190</v>
      </c>
      <c r="G282" s="12" t="s">
        <v>559</v>
      </c>
      <c r="H282" s="12">
        <v>0.18888888888888888</v>
      </c>
      <c r="I282" s="10" t="s">
        <v>22</v>
      </c>
      <c r="J282" s="13">
        <v>40.799999999999997</v>
      </c>
      <c r="K282" s="10" t="s">
        <v>368</v>
      </c>
      <c r="L282" s="10" t="s">
        <v>18</v>
      </c>
    </row>
    <row r="283" spans="2:12" x14ac:dyDescent="0.3">
      <c r="B283" s="10">
        <v>276</v>
      </c>
      <c r="C283" s="11">
        <v>44210</v>
      </c>
      <c r="D283" s="10" t="s">
        <v>6</v>
      </c>
      <c r="E283" s="10" t="s">
        <v>827</v>
      </c>
      <c r="F283" s="12" t="s">
        <v>261</v>
      </c>
      <c r="G283" s="12" t="s">
        <v>504</v>
      </c>
      <c r="H283" s="12">
        <v>0.22013888888888894</v>
      </c>
      <c r="I283" s="10" t="s">
        <v>22</v>
      </c>
      <c r="J283" s="13">
        <v>79.250000000000028</v>
      </c>
      <c r="K283" s="10" t="s">
        <v>396</v>
      </c>
      <c r="L283" s="10" t="s">
        <v>18</v>
      </c>
    </row>
    <row r="284" spans="2:12" x14ac:dyDescent="0.3">
      <c r="B284" s="10">
        <v>277</v>
      </c>
      <c r="C284" s="11">
        <v>44388</v>
      </c>
      <c r="D284" s="10" t="s">
        <v>5</v>
      </c>
      <c r="E284" s="10" t="s">
        <v>828</v>
      </c>
      <c r="F284" s="12" t="s">
        <v>248</v>
      </c>
      <c r="G284" s="12" t="s">
        <v>809</v>
      </c>
      <c r="H284" s="12">
        <v>0.14861111111111114</v>
      </c>
      <c r="I284" s="10" t="s">
        <v>21</v>
      </c>
      <c r="J284" s="13">
        <v>71.333333333333343</v>
      </c>
      <c r="K284" s="10" t="s">
        <v>381</v>
      </c>
      <c r="L284" s="10" t="s">
        <v>18</v>
      </c>
    </row>
    <row r="285" spans="2:12" x14ac:dyDescent="0.3">
      <c r="B285" s="10">
        <v>278</v>
      </c>
      <c r="C285" s="11">
        <v>44321</v>
      </c>
      <c r="D285" s="10" t="s">
        <v>8</v>
      </c>
      <c r="E285" s="10" t="s">
        <v>829</v>
      </c>
      <c r="F285" s="12" t="s">
        <v>194</v>
      </c>
      <c r="G285" s="12" t="s">
        <v>809</v>
      </c>
      <c r="H285" s="12">
        <v>0.19097222222222221</v>
      </c>
      <c r="I285" s="10" t="s">
        <v>22</v>
      </c>
      <c r="J285" s="13">
        <v>41.25</v>
      </c>
      <c r="K285" s="10" t="s">
        <v>472</v>
      </c>
      <c r="L285" s="10" t="s">
        <v>18</v>
      </c>
    </row>
    <row r="286" spans="2:12" x14ac:dyDescent="0.3">
      <c r="B286" s="10">
        <v>279</v>
      </c>
      <c r="C286" s="11">
        <v>44214</v>
      </c>
      <c r="D286" s="10" t="s">
        <v>8</v>
      </c>
      <c r="E286" s="10" t="s">
        <v>830</v>
      </c>
      <c r="F286" s="12" t="s">
        <v>132</v>
      </c>
      <c r="G286" s="12" t="s">
        <v>443</v>
      </c>
      <c r="H286" s="12">
        <v>0.32430555555555557</v>
      </c>
      <c r="I286" s="10" t="s">
        <v>22</v>
      </c>
      <c r="J286" s="13">
        <v>70.05</v>
      </c>
      <c r="K286" s="10" t="s">
        <v>365</v>
      </c>
      <c r="L286" s="10" t="s">
        <v>18</v>
      </c>
    </row>
    <row r="287" spans="2:12" x14ac:dyDescent="0.3">
      <c r="B287" s="10">
        <v>280</v>
      </c>
      <c r="C287" s="11">
        <v>44366</v>
      </c>
      <c r="D287" s="10" t="s">
        <v>8</v>
      </c>
      <c r="E287" s="10" t="s">
        <v>831</v>
      </c>
      <c r="F287" s="12" t="s">
        <v>205</v>
      </c>
      <c r="G287" s="12" t="s">
        <v>520</v>
      </c>
      <c r="H287" s="12">
        <v>0.28333333333333327</v>
      </c>
      <c r="I287" s="10" t="s">
        <v>21</v>
      </c>
      <c r="J287" s="13">
        <v>61.199999999999989</v>
      </c>
      <c r="K287" s="10" t="s">
        <v>468</v>
      </c>
      <c r="L287" s="10" t="s">
        <v>18</v>
      </c>
    </row>
    <row r="288" spans="2:12" x14ac:dyDescent="0.3">
      <c r="B288" s="10">
        <v>281</v>
      </c>
      <c r="C288" s="11">
        <v>44437</v>
      </c>
      <c r="D288" s="10" t="s">
        <v>6</v>
      </c>
      <c r="E288" s="10" t="s">
        <v>832</v>
      </c>
      <c r="F288" s="12" t="s">
        <v>82</v>
      </c>
      <c r="G288" s="12" t="s">
        <v>833</v>
      </c>
      <c r="H288" s="12">
        <v>0.27986111111111112</v>
      </c>
      <c r="I288" s="10" t="s">
        <v>21</v>
      </c>
      <c r="J288" s="13">
        <v>100.75</v>
      </c>
      <c r="K288" s="10" t="s">
        <v>365</v>
      </c>
      <c r="L288" s="10" t="s">
        <v>18</v>
      </c>
    </row>
    <row r="289" spans="2:12" x14ac:dyDescent="0.3">
      <c r="B289" s="10">
        <v>282</v>
      </c>
      <c r="C289" s="11">
        <v>44234</v>
      </c>
      <c r="D289" s="10" t="s">
        <v>6</v>
      </c>
      <c r="E289" s="10" t="s">
        <v>834</v>
      </c>
      <c r="F289" s="12" t="s">
        <v>173</v>
      </c>
      <c r="G289" s="12" t="s">
        <v>741</v>
      </c>
      <c r="H289" s="12">
        <v>0.14930555555555552</v>
      </c>
      <c r="I289" s="10" t="s">
        <v>22</v>
      </c>
      <c r="J289" s="13">
        <v>53.749999999999986</v>
      </c>
      <c r="K289" s="10" t="s">
        <v>403</v>
      </c>
      <c r="L289" s="10" t="s">
        <v>18</v>
      </c>
    </row>
    <row r="290" spans="2:12" x14ac:dyDescent="0.3">
      <c r="B290" s="10">
        <v>283</v>
      </c>
      <c r="C290" s="11">
        <v>44322</v>
      </c>
      <c r="D290" s="10" t="s">
        <v>5</v>
      </c>
      <c r="E290" s="10" t="s">
        <v>835</v>
      </c>
      <c r="F290" s="12" t="s">
        <v>240</v>
      </c>
      <c r="G290" s="12" t="s">
        <v>709</v>
      </c>
      <c r="H290" s="12">
        <v>0.23541666666666672</v>
      </c>
      <c r="I290" s="10" t="s">
        <v>22</v>
      </c>
      <c r="J290" s="13">
        <v>113.00000000000003</v>
      </c>
      <c r="K290" s="10" t="s">
        <v>376</v>
      </c>
      <c r="L290" s="10" t="s">
        <v>18</v>
      </c>
    </row>
    <row r="291" spans="2:12" x14ac:dyDescent="0.3">
      <c r="B291" s="10">
        <v>284</v>
      </c>
      <c r="C291" s="11">
        <v>44269</v>
      </c>
      <c r="D291" s="10" t="s">
        <v>5</v>
      </c>
      <c r="E291" s="10" t="s">
        <v>836</v>
      </c>
      <c r="F291" s="12" t="s">
        <v>158</v>
      </c>
      <c r="G291" s="12" t="s">
        <v>837</v>
      </c>
      <c r="H291" s="12">
        <v>0.27708333333333329</v>
      </c>
      <c r="I291" s="10" t="s">
        <v>21</v>
      </c>
      <c r="J291" s="13">
        <v>132.99999999999997</v>
      </c>
      <c r="K291" s="10" t="s">
        <v>381</v>
      </c>
      <c r="L291" s="10" t="s">
        <v>18</v>
      </c>
    </row>
    <row r="292" spans="2:12" x14ac:dyDescent="0.3">
      <c r="B292" s="10">
        <v>285</v>
      </c>
      <c r="C292" s="11">
        <v>44243</v>
      </c>
      <c r="D292" s="10" t="s">
        <v>7</v>
      </c>
      <c r="E292" s="10" t="s">
        <v>838</v>
      </c>
      <c r="F292" s="12" t="s">
        <v>66</v>
      </c>
      <c r="G292" s="12" t="s">
        <v>839</v>
      </c>
      <c r="H292" s="12">
        <v>0.27291666666666675</v>
      </c>
      <c r="I292" s="10" t="s">
        <v>21</v>
      </c>
      <c r="J292" s="13">
        <v>78.600000000000023</v>
      </c>
      <c r="K292" s="10" t="s">
        <v>389</v>
      </c>
      <c r="L292" s="10" t="s">
        <v>18</v>
      </c>
    </row>
    <row r="293" spans="2:12" x14ac:dyDescent="0.3">
      <c r="B293" s="10">
        <v>286</v>
      </c>
      <c r="C293" s="11">
        <v>44331</v>
      </c>
      <c r="D293" s="10" t="s">
        <v>6</v>
      </c>
      <c r="E293" s="10" t="s">
        <v>840</v>
      </c>
      <c r="F293" s="12" t="s">
        <v>101</v>
      </c>
      <c r="G293" s="12" t="s">
        <v>477</v>
      </c>
      <c r="H293" s="12">
        <v>0.34027777777777773</v>
      </c>
      <c r="I293" s="10" t="s">
        <v>21</v>
      </c>
      <c r="J293" s="13">
        <v>122.49999999999999</v>
      </c>
      <c r="K293" s="10" t="s">
        <v>365</v>
      </c>
      <c r="L293" s="10" t="s">
        <v>18</v>
      </c>
    </row>
    <row r="294" spans="2:12" x14ac:dyDescent="0.3">
      <c r="B294" s="10">
        <v>287</v>
      </c>
      <c r="C294" s="11">
        <v>44352</v>
      </c>
      <c r="D294" s="10" t="s">
        <v>8</v>
      </c>
      <c r="E294" s="10" t="s">
        <v>841</v>
      </c>
      <c r="F294" s="12" t="s">
        <v>38</v>
      </c>
      <c r="G294" s="12" t="s">
        <v>842</v>
      </c>
      <c r="H294" s="12">
        <v>0.32916666666666661</v>
      </c>
      <c r="I294" s="10" t="s">
        <v>21</v>
      </c>
      <c r="J294" s="13">
        <v>71.099999999999994</v>
      </c>
      <c r="K294" s="10" t="s">
        <v>468</v>
      </c>
      <c r="L294" s="10" t="s">
        <v>18</v>
      </c>
    </row>
    <row r="295" spans="2:12" x14ac:dyDescent="0.3">
      <c r="B295" s="10">
        <v>288</v>
      </c>
      <c r="C295" s="11">
        <v>44258</v>
      </c>
      <c r="D295" s="10" t="s">
        <v>7</v>
      </c>
      <c r="E295" s="10" t="s">
        <v>843</v>
      </c>
      <c r="F295" s="12" t="s">
        <v>279</v>
      </c>
      <c r="G295" s="12" t="s">
        <v>844</v>
      </c>
      <c r="H295" s="12">
        <v>0.20347222222222222</v>
      </c>
      <c r="I295" s="10" t="s">
        <v>21</v>
      </c>
      <c r="J295" s="13">
        <v>58.599999999999994</v>
      </c>
      <c r="K295" s="10" t="s">
        <v>368</v>
      </c>
      <c r="L295" s="10" t="s">
        <v>18</v>
      </c>
    </row>
    <row r="296" spans="2:12" x14ac:dyDescent="0.3">
      <c r="B296" s="10">
        <v>289</v>
      </c>
      <c r="C296" s="11">
        <v>44370</v>
      </c>
      <c r="D296" s="10" t="s">
        <v>7</v>
      </c>
      <c r="E296" s="10" t="s">
        <v>845</v>
      </c>
      <c r="F296" s="12" t="s">
        <v>156</v>
      </c>
      <c r="G296" s="12" t="s">
        <v>650</v>
      </c>
      <c r="H296" s="12">
        <v>0.31458333333333327</v>
      </c>
      <c r="I296" s="10" t="s">
        <v>22</v>
      </c>
      <c r="J296" s="13">
        <v>90.6</v>
      </c>
      <c r="K296" s="10" t="s">
        <v>396</v>
      </c>
      <c r="L296" s="10" t="s">
        <v>18</v>
      </c>
    </row>
    <row r="297" spans="2:12" x14ac:dyDescent="0.3">
      <c r="B297" s="10">
        <v>290</v>
      </c>
      <c r="C297" s="11">
        <v>44240</v>
      </c>
      <c r="D297" s="10" t="s">
        <v>5</v>
      </c>
      <c r="E297" s="10" t="s">
        <v>846</v>
      </c>
      <c r="F297" s="12" t="s">
        <v>118</v>
      </c>
      <c r="G297" s="12" t="s">
        <v>474</v>
      </c>
      <c r="H297" s="12">
        <v>0.29236111111111107</v>
      </c>
      <c r="I297" s="10" t="s">
        <v>21</v>
      </c>
      <c r="J297" s="13">
        <v>140.33333333333331</v>
      </c>
      <c r="K297" s="10" t="s">
        <v>362</v>
      </c>
      <c r="L297" s="10" t="s">
        <v>18</v>
      </c>
    </row>
    <row r="298" spans="2:12" x14ac:dyDescent="0.3">
      <c r="B298" s="10">
        <v>291</v>
      </c>
      <c r="C298" s="11">
        <v>44327</v>
      </c>
      <c r="D298" s="10" t="s">
        <v>5</v>
      </c>
      <c r="E298" s="10" t="s">
        <v>847</v>
      </c>
      <c r="F298" s="12" t="s">
        <v>224</v>
      </c>
      <c r="G298" s="12" t="s">
        <v>561</v>
      </c>
      <c r="H298" s="12">
        <v>0.24305555555555564</v>
      </c>
      <c r="I298" s="10" t="s">
        <v>22</v>
      </c>
      <c r="J298" s="13">
        <v>116.66666666666671</v>
      </c>
      <c r="K298" s="10" t="s">
        <v>396</v>
      </c>
      <c r="L298" s="10" t="s">
        <v>18</v>
      </c>
    </row>
    <row r="299" spans="2:12" x14ac:dyDescent="0.3">
      <c r="B299" s="10">
        <v>292</v>
      </c>
      <c r="C299" s="11">
        <v>44400</v>
      </c>
      <c r="D299" s="10" t="s">
        <v>7</v>
      </c>
      <c r="E299" s="10" t="s">
        <v>848</v>
      </c>
      <c r="F299" s="12" t="s">
        <v>150</v>
      </c>
      <c r="G299" s="12" t="s">
        <v>433</v>
      </c>
      <c r="H299" s="12">
        <v>0.20138888888888884</v>
      </c>
      <c r="I299" s="10" t="s">
        <v>21</v>
      </c>
      <c r="J299" s="13">
        <v>57.999999999999986</v>
      </c>
      <c r="K299" s="10" t="s">
        <v>362</v>
      </c>
      <c r="L299" s="10" t="s">
        <v>18</v>
      </c>
    </row>
    <row r="300" spans="2:12" x14ac:dyDescent="0.3">
      <c r="B300" s="10">
        <v>293</v>
      </c>
      <c r="C300" s="11">
        <v>44246</v>
      </c>
      <c r="D300" s="10" t="s">
        <v>6</v>
      </c>
      <c r="E300" s="10" t="s">
        <v>849</v>
      </c>
      <c r="F300" s="12" t="s">
        <v>268</v>
      </c>
      <c r="G300" s="12" t="s">
        <v>850</v>
      </c>
      <c r="H300" s="12">
        <v>0.12500000000000006</v>
      </c>
      <c r="I300" s="10" t="s">
        <v>21</v>
      </c>
      <c r="J300" s="13">
        <v>45.000000000000021</v>
      </c>
      <c r="K300" s="10" t="s">
        <v>468</v>
      </c>
      <c r="L300" s="10" t="s">
        <v>18</v>
      </c>
    </row>
    <row r="301" spans="2:12" x14ac:dyDescent="0.3">
      <c r="B301" s="10">
        <v>294</v>
      </c>
      <c r="C301" s="11">
        <v>44228</v>
      </c>
      <c r="D301" s="10" t="s">
        <v>8</v>
      </c>
      <c r="E301" s="10" t="s">
        <v>851</v>
      </c>
      <c r="F301" s="12" t="s">
        <v>567</v>
      </c>
      <c r="G301" s="12" t="s">
        <v>520</v>
      </c>
      <c r="H301" s="12">
        <v>0.20694444444444438</v>
      </c>
      <c r="I301" s="10" t="s">
        <v>21</v>
      </c>
      <c r="J301" s="13">
        <v>44.699999999999989</v>
      </c>
      <c r="K301" s="10" t="s">
        <v>365</v>
      </c>
      <c r="L301" s="10" t="s">
        <v>18</v>
      </c>
    </row>
    <row r="302" spans="2:12" x14ac:dyDescent="0.3">
      <c r="B302" s="10">
        <v>295</v>
      </c>
      <c r="C302" s="11">
        <v>44365</v>
      </c>
      <c r="D302" s="10" t="s">
        <v>5</v>
      </c>
      <c r="E302" s="10" t="s">
        <v>852</v>
      </c>
      <c r="F302" s="12" t="s">
        <v>122</v>
      </c>
      <c r="G302" s="12" t="s">
        <v>441</v>
      </c>
      <c r="H302" s="12">
        <v>0.22430555555555554</v>
      </c>
      <c r="I302" s="10" t="s">
        <v>22</v>
      </c>
      <c r="J302" s="13">
        <v>107.66666666666666</v>
      </c>
      <c r="K302" s="10" t="s">
        <v>359</v>
      </c>
      <c r="L302" s="10" t="s">
        <v>18</v>
      </c>
    </row>
    <row r="303" spans="2:12" x14ac:dyDescent="0.3">
      <c r="B303" s="10">
        <v>296</v>
      </c>
      <c r="C303" s="11">
        <v>44344</v>
      </c>
      <c r="D303" s="10" t="s">
        <v>8</v>
      </c>
      <c r="E303" s="10" t="s">
        <v>853</v>
      </c>
      <c r="F303" s="12" t="s">
        <v>240</v>
      </c>
      <c r="G303" s="12" t="s">
        <v>549</v>
      </c>
      <c r="H303" s="12">
        <v>0.15763888888888888</v>
      </c>
      <c r="I303" s="10" t="s">
        <v>21</v>
      </c>
      <c r="J303" s="13">
        <v>34.049999999999997</v>
      </c>
      <c r="K303" s="10" t="s">
        <v>468</v>
      </c>
      <c r="L303" s="10" t="s">
        <v>18</v>
      </c>
    </row>
    <row r="304" spans="2:12" x14ac:dyDescent="0.3">
      <c r="B304" s="10">
        <v>297</v>
      </c>
      <c r="C304" s="11">
        <v>44413</v>
      </c>
      <c r="D304" s="10" t="s">
        <v>6</v>
      </c>
      <c r="E304" s="10" t="s">
        <v>854</v>
      </c>
      <c r="F304" s="12" t="s">
        <v>80</v>
      </c>
      <c r="G304" s="12" t="s">
        <v>437</v>
      </c>
      <c r="H304" s="12">
        <v>0.31319444444444444</v>
      </c>
      <c r="I304" s="10" t="s">
        <v>22</v>
      </c>
      <c r="J304" s="13">
        <v>112.75</v>
      </c>
      <c r="K304" s="10" t="s">
        <v>376</v>
      </c>
      <c r="L304" s="10" t="s">
        <v>18</v>
      </c>
    </row>
    <row r="305" spans="2:12" x14ac:dyDescent="0.3">
      <c r="B305" s="10">
        <v>298</v>
      </c>
      <c r="C305" s="11">
        <v>44269</v>
      </c>
      <c r="D305" s="10" t="s">
        <v>5</v>
      </c>
      <c r="E305" s="10" t="s">
        <v>855</v>
      </c>
      <c r="F305" s="12" t="s">
        <v>86</v>
      </c>
      <c r="G305" s="12" t="s">
        <v>446</v>
      </c>
      <c r="H305" s="12">
        <v>0.26180555555555546</v>
      </c>
      <c r="I305" s="10" t="s">
        <v>21</v>
      </c>
      <c r="J305" s="13">
        <v>125.66666666666663</v>
      </c>
      <c r="K305" s="10" t="s">
        <v>403</v>
      </c>
      <c r="L305" s="10" t="s">
        <v>18</v>
      </c>
    </row>
    <row r="306" spans="2:12" x14ac:dyDescent="0.3">
      <c r="B306" s="10">
        <v>299</v>
      </c>
      <c r="C306" s="11">
        <v>44452</v>
      </c>
      <c r="D306" s="10" t="s">
        <v>5</v>
      </c>
      <c r="E306" s="10" t="s">
        <v>856</v>
      </c>
      <c r="F306" s="12" t="s">
        <v>283</v>
      </c>
      <c r="G306" s="12" t="s">
        <v>857</v>
      </c>
      <c r="H306" s="12">
        <v>0.13611111111111102</v>
      </c>
      <c r="I306" s="10" t="s">
        <v>21</v>
      </c>
      <c r="J306" s="13">
        <v>65.333333333333286</v>
      </c>
      <c r="K306" s="10" t="s">
        <v>381</v>
      </c>
      <c r="L306" s="10" t="s">
        <v>18</v>
      </c>
    </row>
    <row r="307" spans="2:12" x14ac:dyDescent="0.3">
      <c r="B307" s="10">
        <v>300</v>
      </c>
      <c r="C307" s="11">
        <v>44454</v>
      </c>
      <c r="D307" s="10" t="s">
        <v>7</v>
      </c>
      <c r="E307" s="10" t="s">
        <v>858</v>
      </c>
      <c r="F307" s="12" t="s">
        <v>218</v>
      </c>
      <c r="G307" s="12" t="s">
        <v>419</v>
      </c>
      <c r="H307" s="12">
        <v>0.12291666666666673</v>
      </c>
      <c r="I307" s="10" t="s">
        <v>21</v>
      </c>
      <c r="J307" s="13">
        <v>35.40000000000002</v>
      </c>
      <c r="K307" s="10" t="s">
        <v>362</v>
      </c>
      <c r="L307" s="10" t="s">
        <v>18</v>
      </c>
    </row>
    <row r="308" spans="2:12" x14ac:dyDescent="0.3">
      <c r="B308" s="10">
        <v>301</v>
      </c>
      <c r="C308" s="11">
        <v>44372</v>
      </c>
      <c r="D308" s="10" t="s">
        <v>8</v>
      </c>
      <c r="E308" s="10" t="s">
        <v>859</v>
      </c>
      <c r="F308" s="12" t="s">
        <v>185</v>
      </c>
      <c r="G308" s="12" t="s">
        <v>666</v>
      </c>
      <c r="H308" s="12">
        <v>0.16666666666666669</v>
      </c>
      <c r="I308" s="10" t="s">
        <v>21</v>
      </c>
      <c r="J308" s="13">
        <v>36</v>
      </c>
      <c r="K308" s="10" t="s">
        <v>399</v>
      </c>
      <c r="L308" s="10" t="s">
        <v>18</v>
      </c>
    </row>
    <row r="309" spans="2:12" x14ac:dyDescent="0.3">
      <c r="B309" s="10">
        <v>302</v>
      </c>
      <c r="C309" s="11">
        <v>44332</v>
      </c>
      <c r="D309" s="10" t="s">
        <v>5</v>
      </c>
      <c r="E309" s="10" t="s">
        <v>860</v>
      </c>
      <c r="F309" s="12" t="s">
        <v>409</v>
      </c>
      <c r="G309" s="12" t="s">
        <v>646</v>
      </c>
      <c r="H309" s="12">
        <v>0.20694444444444449</v>
      </c>
      <c r="I309" s="10" t="s">
        <v>22</v>
      </c>
      <c r="J309" s="13">
        <v>99.333333333333357</v>
      </c>
      <c r="K309" s="10" t="s">
        <v>368</v>
      </c>
      <c r="L309" s="10" t="s">
        <v>18</v>
      </c>
    </row>
    <row r="310" spans="2:12" x14ac:dyDescent="0.3">
      <c r="B310" s="10">
        <v>303</v>
      </c>
      <c r="C310" s="11">
        <v>44204</v>
      </c>
      <c r="D310" s="10" t="s">
        <v>5</v>
      </c>
      <c r="E310" s="10" t="s">
        <v>861</v>
      </c>
      <c r="F310" s="12" t="s">
        <v>639</v>
      </c>
      <c r="G310" s="12" t="s">
        <v>454</v>
      </c>
      <c r="H310" s="12">
        <v>0.26111111111111113</v>
      </c>
      <c r="I310" s="10" t="s">
        <v>22</v>
      </c>
      <c r="J310" s="13">
        <v>125.33333333333334</v>
      </c>
      <c r="K310" s="10" t="s">
        <v>472</v>
      </c>
      <c r="L310" s="10" t="s">
        <v>18</v>
      </c>
    </row>
    <row r="311" spans="2:12" x14ac:dyDescent="0.3">
      <c r="B311" s="10">
        <v>304</v>
      </c>
      <c r="C311" s="11">
        <v>44275</v>
      </c>
      <c r="D311" s="10" t="s">
        <v>6</v>
      </c>
      <c r="E311" s="10" t="s">
        <v>862</v>
      </c>
      <c r="F311" s="12" t="s">
        <v>863</v>
      </c>
      <c r="G311" s="12" t="s">
        <v>757</v>
      </c>
      <c r="H311" s="12">
        <v>0.20138888888888878</v>
      </c>
      <c r="I311" s="10" t="s">
        <v>22</v>
      </c>
      <c r="J311" s="13">
        <v>72.499999999999957</v>
      </c>
      <c r="K311" s="10" t="s">
        <v>415</v>
      </c>
      <c r="L311" s="10" t="s">
        <v>18</v>
      </c>
    </row>
    <row r="312" spans="2:12" x14ac:dyDescent="0.3">
      <c r="B312" s="10">
        <v>305</v>
      </c>
      <c r="C312" s="11">
        <v>44280</v>
      </c>
      <c r="D312" s="10" t="s">
        <v>8</v>
      </c>
      <c r="E312" s="10" t="s">
        <v>864</v>
      </c>
      <c r="F312" s="12" t="s">
        <v>258</v>
      </c>
      <c r="G312" s="12" t="s">
        <v>709</v>
      </c>
      <c r="H312" s="12">
        <v>0.22083333333333338</v>
      </c>
      <c r="I312" s="10" t="s">
        <v>21</v>
      </c>
      <c r="J312" s="13">
        <v>47.7</v>
      </c>
      <c r="K312" s="10" t="s">
        <v>384</v>
      </c>
      <c r="L312" s="10" t="s">
        <v>18</v>
      </c>
    </row>
    <row r="313" spans="2:12" x14ac:dyDescent="0.3">
      <c r="B313" s="10">
        <v>306</v>
      </c>
      <c r="C313" s="11">
        <v>44379</v>
      </c>
      <c r="D313" s="10" t="s">
        <v>7</v>
      </c>
      <c r="E313" s="10" t="s">
        <v>865</v>
      </c>
      <c r="F313" s="12" t="s">
        <v>57</v>
      </c>
      <c r="G313" s="12" t="s">
        <v>866</v>
      </c>
      <c r="H313" s="12">
        <v>0.31597222222222227</v>
      </c>
      <c r="I313" s="10" t="s">
        <v>21</v>
      </c>
      <c r="J313" s="13">
        <v>91</v>
      </c>
      <c r="K313" s="10" t="s">
        <v>384</v>
      </c>
      <c r="L313" s="10" t="s">
        <v>18</v>
      </c>
    </row>
    <row r="314" spans="2:12" x14ac:dyDescent="0.3">
      <c r="B314" s="10">
        <v>307</v>
      </c>
      <c r="C314" s="11">
        <v>44272</v>
      </c>
      <c r="D314" s="10" t="s">
        <v>6</v>
      </c>
      <c r="E314" s="10" t="s">
        <v>867</v>
      </c>
      <c r="F314" s="12" t="s">
        <v>155</v>
      </c>
      <c r="G314" s="12" t="s">
        <v>402</v>
      </c>
      <c r="H314" s="12">
        <v>0.20694444444444449</v>
      </c>
      <c r="I314" s="10" t="s">
        <v>21</v>
      </c>
      <c r="J314" s="13">
        <v>74.500000000000014</v>
      </c>
      <c r="K314" s="10" t="s">
        <v>396</v>
      </c>
      <c r="L314" s="10" t="s">
        <v>18</v>
      </c>
    </row>
    <row r="315" spans="2:12" x14ac:dyDescent="0.3">
      <c r="B315" s="10">
        <v>308</v>
      </c>
      <c r="C315" s="11">
        <v>44344</v>
      </c>
      <c r="D315" s="10" t="s">
        <v>7</v>
      </c>
      <c r="E315" s="10" t="s">
        <v>868</v>
      </c>
      <c r="F315" s="12" t="s">
        <v>235</v>
      </c>
      <c r="G315" s="12" t="s">
        <v>565</v>
      </c>
      <c r="H315" s="12">
        <v>0.25902777777777775</v>
      </c>
      <c r="I315" s="10" t="s">
        <v>22</v>
      </c>
      <c r="J315" s="13">
        <v>74.599999999999994</v>
      </c>
      <c r="K315" s="10" t="s">
        <v>399</v>
      </c>
      <c r="L315" s="10" t="s">
        <v>18</v>
      </c>
    </row>
    <row r="316" spans="2:12" x14ac:dyDescent="0.3">
      <c r="B316" s="10">
        <v>309</v>
      </c>
      <c r="C316" s="11">
        <v>44318</v>
      </c>
      <c r="D316" s="10" t="s">
        <v>6</v>
      </c>
      <c r="E316" s="10" t="s">
        <v>869</v>
      </c>
      <c r="F316" s="12" t="s">
        <v>863</v>
      </c>
      <c r="G316" s="12" t="s">
        <v>508</v>
      </c>
      <c r="H316" s="12">
        <v>0.1784722222222222</v>
      </c>
      <c r="I316" s="10" t="s">
        <v>21</v>
      </c>
      <c r="J316" s="13">
        <v>64.25</v>
      </c>
      <c r="K316" s="10" t="s">
        <v>468</v>
      </c>
      <c r="L316" s="10" t="s">
        <v>18</v>
      </c>
    </row>
    <row r="317" spans="2:12" x14ac:dyDescent="0.3">
      <c r="B317" s="10">
        <v>310</v>
      </c>
      <c r="C317" s="11">
        <v>44234</v>
      </c>
      <c r="D317" s="10" t="s">
        <v>5</v>
      </c>
      <c r="E317" s="10" t="s">
        <v>870</v>
      </c>
      <c r="F317" s="12" t="s">
        <v>291</v>
      </c>
      <c r="G317" s="12" t="s">
        <v>431</v>
      </c>
      <c r="H317" s="12">
        <v>0.14583333333333331</v>
      </c>
      <c r="I317" s="10" t="s">
        <v>22</v>
      </c>
      <c r="J317" s="13">
        <v>69.999999999999986</v>
      </c>
      <c r="K317" s="10" t="s">
        <v>403</v>
      </c>
      <c r="L317" s="10" t="s">
        <v>18</v>
      </c>
    </row>
    <row r="318" spans="2:12" x14ac:dyDescent="0.3">
      <c r="B318" s="10">
        <v>311</v>
      </c>
      <c r="C318" s="11">
        <v>44356</v>
      </c>
      <c r="D318" s="10" t="s">
        <v>8</v>
      </c>
      <c r="E318" s="10" t="s">
        <v>871</v>
      </c>
      <c r="F318" s="12" t="s">
        <v>303</v>
      </c>
      <c r="G318" s="12" t="s">
        <v>872</v>
      </c>
      <c r="H318" s="12">
        <v>0.19166666666666671</v>
      </c>
      <c r="I318" s="10" t="s">
        <v>21</v>
      </c>
      <c r="J318" s="13">
        <v>41.400000000000013</v>
      </c>
      <c r="K318" s="10" t="s">
        <v>384</v>
      </c>
      <c r="L318" s="10" t="s">
        <v>18</v>
      </c>
    </row>
    <row r="319" spans="2:12" x14ac:dyDescent="0.3">
      <c r="B319" s="10">
        <v>312</v>
      </c>
      <c r="C319" s="11">
        <v>44392</v>
      </c>
      <c r="D319" s="10" t="s">
        <v>5</v>
      </c>
      <c r="E319" s="10" t="s">
        <v>873</v>
      </c>
      <c r="F319" s="12" t="s">
        <v>141</v>
      </c>
      <c r="G319" s="12" t="s">
        <v>874</v>
      </c>
      <c r="H319" s="12">
        <v>0.20069444444444445</v>
      </c>
      <c r="I319" s="10" t="s">
        <v>21</v>
      </c>
      <c r="J319" s="13">
        <v>96.333333333333329</v>
      </c>
      <c r="K319" s="10" t="s">
        <v>403</v>
      </c>
      <c r="L319" s="10" t="s">
        <v>18</v>
      </c>
    </row>
    <row r="320" spans="2:12" x14ac:dyDescent="0.3">
      <c r="B320" s="10">
        <v>313</v>
      </c>
      <c r="C320" s="11">
        <v>44240</v>
      </c>
      <c r="D320" s="10" t="s">
        <v>5</v>
      </c>
      <c r="E320" s="10" t="s">
        <v>875</v>
      </c>
      <c r="F320" s="12" t="s">
        <v>119</v>
      </c>
      <c r="G320" s="12" t="s">
        <v>646</v>
      </c>
      <c r="H320" s="12">
        <v>0.23402777777777783</v>
      </c>
      <c r="I320" s="10" t="s">
        <v>21</v>
      </c>
      <c r="J320" s="13">
        <v>112.33333333333336</v>
      </c>
      <c r="K320" s="10" t="s">
        <v>389</v>
      </c>
      <c r="L320" s="10" t="s">
        <v>18</v>
      </c>
    </row>
    <row r="321" spans="2:12" x14ac:dyDescent="0.3">
      <c r="B321" s="10">
        <v>314</v>
      </c>
      <c r="C321" s="11">
        <v>44362</v>
      </c>
      <c r="D321" s="10" t="s">
        <v>5</v>
      </c>
      <c r="E321" s="10" t="s">
        <v>876</v>
      </c>
      <c r="F321" s="12" t="s">
        <v>330</v>
      </c>
      <c r="G321" s="12" t="s">
        <v>410</v>
      </c>
      <c r="H321" s="12">
        <v>0.16805555555555557</v>
      </c>
      <c r="I321" s="10" t="s">
        <v>22</v>
      </c>
      <c r="J321" s="13">
        <v>80.666666666666657</v>
      </c>
      <c r="K321" s="10" t="s">
        <v>376</v>
      </c>
      <c r="L321" s="10" t="s">
        <v>18</v>
      </c>
    </row>
    <row r="322" spans="2:12" x14ac:dyDescent="0.3">
      <c r="B322" s="10">
        <v>315</v>
      </c>
      <c r="C322" s="11">
        <v>44206</v>
      </c>
      <c r="D322" s="10" t="s">
        <v>7</v>
      </c>
      <c r="E322" s="10" t="s">
        <v>877</v>
      </c>
      <c r="F322" s="12" t="s">
        <v>202</v>
      </c>
      <c r="G322" s="12" t="s">
        <v>461</v>
      </c>
      <c r="H322" s="12">
        <v>0.14444444444444449</v>
      </c>
      <c r="I322" s="10" t="s">
        <v>22</v>
      </c>
      <c r="J322" s="13">
        <v>41.600000000000009</v>
      </c>
      <c r="K322" s="10" t="s">
        <v>359</v>
      </c>
      <c r="L322" s="10" t="s">
        <v>18</v>
      </c>
    </row>
    <row r="323" spans="2:12" x14ac:dyDescent="0.3">
      <c r="B323" s="10">
        <v>316</v>
      </c>
      <c r="C323" s="11">
        <v>44303</v>
      </c>
      <c r="D323" s="10" t="s">
        <v>7</v>
      </c>
      <c r="E323" s="10" t="s">
        <v>878</v>
      </c>
      <c r="F323" s="12" t="s">
        <v>113</v>
      </c>
      <c r="G323" s="12" t="s">
        <v>866</v>
      </c>
      <c r="H323" s="12">
        <v>0.27222222222222225</v>
      </c>
      <c r="I323" s="10" t="s">
        <v>21</v>
      </c>
      <c r="J323" s="13">
        <v>78.400000000000006</v>
      </c>
      <c r="K323" s="10" t="s">
        <v>365</v>
      </c>
      <c r="L323" s="10" t="s">
        <v>18</v>
      </c>
    </row>
    <row r="324" spans="2:12" x14ac:dyDescent="0.3">
      <c r="B324" s="10">
        <v>317</v>
      </c>
      <c r="C324" s="11">
        <v>44331</v>
      </c>
      <c r="D324" s="10" t="s">
        <v>5</v>
      </c>
      <c r="E324" s="10" t="s">
        <v>879</v>
      </c>
      <c r="F324" s="12" t="s">
        <v>107</v>
      </c>
      <c r="G324" s="12" t="s">
        <v>746</v>
      </c>
      <c r="H324" s="12">
        <v>0.33749999999999997</v>
      </c>
      <c r="I324" s="10" t="s">
        <v>22</v>
      </c>
      <c r="J324" s="13">
        <v>162</v>
      </c>
      <c r="K324" s="10" t="s">
        <v>389</v>
      </c>
      <c r="L324" s="10" t="s">
        <v>18</v>
      </c>
    </row>
    <row r="325" spans="2:12" x14ac:dyDescent="0.3">
      <c r="B325" s="10">
        <v>318</v>
      </c>
      <c r="C325" s="11">
        <v>44375</v>
      </c>
      <c r="D325" s="10" t="s">
        <v>8</v>
      </c>
      <c r="E325" s="10" t="s">
        <v>880</v>
      </c>
      <c r="F325" s="12" t="s">
        <v>248</v>
      </c>
      <c r="G325" s="12" t="s">
        <v>714</v>
      </c>
      <c r="H325" s="12">
        <v>0.13888888888888895</v>
      </c>
      <c r="I325" s="10" t="s">
        <v>22</v>
      </c>
      <c r="J325" s="13">
        <v>30.000000000000014</v>
      </c>
      <c r="K325" s="10" t="s">
        <v>376</v>
      </c>
      <c r="L325" s="10" t="s">
        <v>18</v>
      </c>
    </row>
    <row r="326" spans="2:12" x14ac:dyDescent="0.3">
      <c r="B326" s="10">
        <v>319</v>
      </c>
      <c r="C326" s="11">
        <v>44408</v>
      </c>
      <c r="D326" s="10" t="s">
        <v>5</v>
      </c>
      <c r="E326" s="10" t="s">
        <v>881</v>
      </c>
      <c r="F326" s="12" t="s">
        <v>236</v>
      </c>
      <c r="G326" s="12" t="s">
        <v>709</v>
      </c>
      <c r="H326" s="12">
        <v>0.23888888888888898</v>
      </c>
      <c r="I326" s="10" t="s">
        <v>21</v>
      </c>
      <c r="J326" s="13">
        <v>114.66666666666671</v>
      </c>
      <c r="K326" s="10" t="s">
        <v>468</v>
      </c>
      <c r="L326" s="10" t="s">
        <v>18</v>
      </c>
    </row>
    <row r="327" spans="2:12" x14ac:dyDescent="0.3">
      <c r="B327" s="10">
        <v>320</v>
      </c>
      <c r="C327" s="11">
        <v>44343</v>
      </c>
      <c r="D327" s="10" t="s">
        <v>6</v>
      </c>
      <c r="E327" s="10" t="s">
        <v>882</v>
      </c>
      <c r="F327" s="12" t="s">
        <v>286</v>
      </c>
      <c r="G327" s="12" t="s">
        <v>883</v>
      </c>
      <c r="H327" s="12">
        <v>0.125</v>
      </c>
      <c r="I327" s="10" t="s">
        <v>22</v>
      </c>
      <c r="J327" s="13">
        <v>45</v>
      </c>
      <c r="K327" s="10" t="s">
        <v>368</v>
      </c>
      <c r="L327" s="10" t="s">
        <v>18</v>
      </c>
    </row>
    <row r="328" spans="2:12" x14ac:dyDescent="0.3">
      <c r="B328" s="10">
        <v>321</v>
      </c>
      <c r="C328" s="11">
        <v>44280</v>
      </c>
      <c r="D328" s="10" t="s">
        <v>8</v>
      </c>
      <c r="E328" s="10" t="s">
        <v>884</v>
      </c>
      <c r="F328" s="12" t="s">
        <v>337</v>
      </c>
      <c r="G328" s="12" t="s">
        <v>824</v>
      </c>
      <c r="H328" s="12">
        <v>6.1805555555555614E-2</v>
      </c>
      <c r="I328" s="10" t="s">
        <v>22</v>
      </c>
      <c r="J328" s="13">
        <v>13.350000000000012</v>
      </c>
      <c r="K328" s="10" t="s">
        <v>362</v>
      </c>
      <c r="L328" s="10" t="s">
        <v>18</v>
      </c>
    </row>
    <row r="329" spans="2:12" x14ac:dyDescent="0.3">
      <c r="B329" s="10">
        <v>322</v>
      </c>
      <c r="C329" s="11">
        <v>44347</v>
      </c>
      <c r="D329" s="10" t="s">
        <v>8</v>
      </c>
      <c r="E329" s="10" t="s">
        <v>885</v>
      </c>
      <c r="F329" s="12" t="s">
        <v>182</v>
      </c>
      <c r="G329" s="12" t="s">
        <v>886</v>
      </c>
      <c r="H329" s="12">
        <v>0.1388888888888889</v>
      </c>
      <c r="I329" s="10" t="s">
        <v>22</v>
      </c>
      <c r="J329" s="13">
        <v>30</v>
      </c>
      <c r="K329" s="10" t="s">
        <v>468</v>
      </c>
      <c r="L329" s="10" t="s">
        <v>18</v>
      </c>
    </row>
    <row r="330" spans="2:12" x14ac:dyDescent="0.3">
      <c r="B330" s="10">
        <v>323</v>
      </c>
      <c r="C330" s="11">
        <v>44208</v>
      </c>
      <c r="D330" s="10" t="s">
        <v>5</v>
      </c>
      <c r="E330" s="10" t="s">
        <v>887</v>
      </c>
      <c r="F330" s="12" t="s">
        <v>335</v>
      </c>
      <c r="G330" s="12" t="s">
        <v>888</v>
      </c>
      <c r="H330" s="12">
        <v>0.17430555555555555</v>
      </c>
      <c r="I330" s="10" t="s">
        <v>22</v>
      </c>
      <c r="J330" s="13">
        <v>83.666666666666671</v>
      </c>
      <c r="K330" s="10" t="s">
        <v>381</v>
      </c>
      <c r="L330" s="10" t="s">
        <v>18</v>
      </c>
    </row>
    <row r="331" spans="2:12" x14ac:dyDescent="0.3">
      <c r="B331" s="10">
        <v>324</v>
      </c>
      <c r="C331" s="11">
        <v>44210</v>
      </c>
      <c r="D331" s="10" t="s">
        <v>8</v>
      </c>
      <c r="E331" s="10" t="s">
        <v>889</v>
      </c>
      <c r="F331" s="12" t="s">
        <v>228</v>
      </c>
      <c r="G331" s="12" t="s">
        <v>837</v>
      </c>
      <c r="H331" s="12">
        <v>0.22291666666666671</v>
      </c>
      <c r="I331" s="10" t="s">
        <v>21</v>
      </c>
      <c r="J331" s="13">
        <v>48.150000000000013</v>
      </c>
      <c r="K331" s="10" t="s">
        <v>403</v>
      </c>
      <c r="L331" s="10" t="s">
        <v>18</v>
      </c>
    </row>
    <row r="332" spans="2:12" x14ac:dyDescent="0.3">
      <c r="B332" s="10">
        <v>325</v>
      </c>
      <c r="C332" s="11">
        <v>44287</v>
      </c>
      <c r="D332" s="10" t="s">
        <v>7</v>
      </c>
      <c r="E332" s="10" t="s">
        <v>890</v>
      </c>
      <c r="F332" s="12" t="s">
        <v>312</v>
      </c>
      <c r="G332" s="12" t="s">
        <v>488</v>
      </c>
      <c r="H332" s="12">
        <v>0.16319444444444436</v>
      </c>
      <c r="I332" s="10" t="s">
        <v>21</v>
      </c>
      <c r="J332" s="13">
        <v>46.999999999999979</v>
      </c>
      <c r="K332" s="10" t="s">
        <v>472</v>
      </c>
      <c r="L332" s="10" t="s">
        <v>18</v>
      </c>
    </row>
    <row r="333" spans="2:12" x14ac:dyDescent="0.3">
      <c r="B333" s="10">
        <v>326</v>
      </c>
      <c r="C333" s="11">
        <v>44389</v>
      </c>
      <c r="D333" s="10" t="s">
        <v>8</v>
      </c>
      <c r="E333" s="10" t="s">
        <v>891</v>
      </c>
      <c r="F333" s="12" t="s">
        <v>280</v>
      </c>
      <c r="G333" s="12" t="s">
        <v>419</v>
      </c>
      <c r="H333" s="12">
        <v>7.5000000000000067E-2</v>
      </c>
      <c r="I333" s="10" t="s">
        <v>22</v>
      </c>
      <c r="J333" s="13">
        <v>16.200000000000014</v>
      </c>
      <c r="K333" s="10" t="s">
        <v>373</v>
      </c>
      <c r="L333" s="10" t="s">
        <v>18</v>
      </c>
    </row>
    <row r="334" spans="2:12" x14ac:dyDescent="0.3">
      <c r="B334" s="10">
        <v>327</v>
      </c>
      <c r="C334" s="11">
        <v>44383</v>
      </c>
      <c r="D334" s="10" t="s">
        <v>8</v>
      </c>
      <c r="E334" s="10" t="s">
        <v>892</v>
      </c>
      <c r="F334" s="12" t="s">
        <v>58</v>
      </c>
      <c r="G334" s="12" t="s">
        <v>893</v>
      </c>
      <c r="H334" s="12">
        <v>0.30555555555555552</v>
      </c>
      <c r="I334" s="10" t="s">
        <v>22</v>
      </c>
      <c r="J334" s="13">
        <v>65.999999999999986</v>
      </c>
      <c r="K334" s="10" t="s">
        <v>399</v>
      </c>
      <c r="L334" s="10" t="s">
        <v>18</v>
      </c>
    </row>
    <row r="335" spans="2:12" x14ac:dyDescent="0.3">
      <c r="B335" s="10">
        <v>328</v>
      </c>
      <c r="C335" s="11">
        <v>44300</v>
      </c>
      <c r="D335" s="10" t="s">
        <v>7</v>
      </c>
      <c r="E335" s="10" t="s">
        <v>894</v>
      </c>
      <c r="F335" s="12" t="s">
        <v>212</v>
      </c>
      <c r="G335" s="12" t="s">
        <v>425</v>
      </c>
      <c r="H335" s="12">
        <v>0.12986111111111104</v>
      </c>
      <c r="I335" s="10" t="s">
        <v>22</v>
      </c>
      <c r="J335" s="13">
        <v>37.399999999999977</v>
      </c>
      <c r="K335" s="10" t="s">
        <v>359</v>
      </c>
      <c r="L335" s="10" t="s">
        <v>18</v>
      </c>
    </row>
    <row r="336" spans="2:12" x14ac:dyDescent="0.3">
      <c r="B336" s="10">
        <v>329</v>
      </c>
      <c r="C336" s="11">
        <v>44450</v>
      </c>
      <c r="D336" s="10" t="s">
        <v>8</v>
      </c>
      <c r="E336" s="10" t="s">
        <v>895</v>
      </c>
      <c r="F336" s="12" t="s">
        <v>103</v>
      </c>
      <c r="G336" s="12" t="s">
        <v>775</v>
      </c>
      <c r="H336" s="12">
        <v>0.31944444444444448</v>
      </c>
      <c r="I336" s="10" t="s">
        <v>21</v>
      </c>
      <c r="J336" s="13">
        <v>69.000000000000014</v>
      </c>
      <c r="K336" s="10" t="s">
        <v>368</v>
      </c>
      <c r="L336" s="10" t="s">
        <v>18</v>
      </c>
    </row>
    <row r="337" spans="2:12" x14ac:dyDescent="0.3">
      <c r="B337" s="10">
        <v>330</v>
      </c>
      <c r="C337" s="11">
        <v>44467</v>
      </c>
      <c r="D337" s="10" t="s">
        <v>5</v>
      </c>
      <c r="E337" s="10" t="s">
        <v>896</v>
      </c>
      <c r="F337" s="12" t="s">
        <v>176</v>
      </c>
      <c r="G337" s="12" t="s">
        <v>893</v>
      </c>
      <c r="H337" s="12">
        <v>0.21319444444444441</v>
      </c>
      <c r="I337" s="10" t="s">
        <v>22</v>
      </c>
      <c r="J337" s="13">
        <v>102.33333333333331</v>
      </c>
      <c r="K337" s="10" t="s">
        <v>399</v>
      </c>
      <c r="L337" s="10" t="s">
        <v>18</v>
      </c>
    </row>
    <row r="338" spans="2:12" x14ac:dyDescent="0.3">
      <c r="B338" s="10">
        <v>331</v>
      </c>
      <c r="C338" s="11">
        <v>44458</v>
      </c>
      <c r="D338" s="10" t="s">
        <v>7</v>
      </c>
      <c r="E338" s="10" t="s">
        <v>897</v>
      </c>
      <c r="F338" s="12" t="s">
        <v>357</v>
      </c>
      <c r="G338" s="12" t="s">
        <v>898</v>
      </c>
      <c r="H338" s="12">
        <v>0.35069444444444448</v>
      </c>
      <c r="I338" s="10" t="s">
        <v>22</v>
      </c>
      <c r="J338" s="13">
        <v>101.00000000000001</v>
      </c>
      <c r="K338" s="10" t="s">
        <v>472</v>
      </c>
      <c r="L338" s="10" t="s">
        <v>18</v>
      </c>
    </row>
    <row r="339" spans="2:12" x14ac:dyDescent="0.3">
      <c r="B339" s="10">
        <v>332</v>
      </c>
      <c r="C339" s="11">
        <v>44389</v>
      </c>
      <c r="D339" s="10" t="s">
        <v>8</v>
      </c>
      <c r="E339" s="10" t="s">
        <v>899</v>
      </c>
      <c r="F339" s="12" t="s">
        <v>730</v>
      </c>
      <c r="G339" s="12" t="s">
        <v>886</v>
      </c>
      <c r="H339" s="12">
        <v>5.0694444444444431E-2</v>
      </c>
      <c r="I339" s="10" t="s">
        <v>21</v>
      </c>
      <c r="J339" s="13">
        <v>10.949999999999998</v>
      </c>
      <c r="K339" s="10" t="s">
        <v>399</v>
      </c>
      <c r="L339" s="10" t="s">
        <v>18</v>
      </c>
    </row>
    <row r="340" spans="2:12" x14ac:dyDescent="0.3">
      <c r="B340" s="10">
        <v>333</v>
      </c>
      <c r="C340" s="11">
        <v>44335</v>
      </c>
      <c r="D340" s="10" t="s">
        <v>8</v>
      </c>
      <c r="E340" s="10" t="s">
        <v>900</v>
      </c>
      <c r="F340" s="12" t="s">
        <v>152</v>
      </c>
      <c r="G340" s="12" t="s">
        <v>545</v>
      </c>
      <c r="H340" s="12">
        <v>0.29652777777777778</v>
      </c>
      <c r="I340" s="10" t="s">
        <v>21</v>
      </c>
      <c r="J340" s="13">
        <v>64.050000000000011</v>
      </c>
      <c r="K340" s="10" t="s">
        <v>384</v>
      </c>
      <c r="L340" s="10" t="s">
        <v>18</v>
      </c>
    </row>
    <row r="341" spans="2:12" x14ac:dyDescent="0.3">
      <c r="B341" s="10">
        <v>334</v>
      </c>
      <c r="C341" s="11">
        <v>44256</v>
      </c>
      <c r="D341" s="10" t="s">
        <v>5</v>
      </c>
      <c r="E341" s="10" t="s">
        <v>901</v>
      </c>
      <c r="F341" s="12" t="s">
        <v>52</v>
      </c>
      <c r="G341" s="12" t="s">
        <v>383</v>
      </c>
      <c r="H341" s="12">
        <v>0.24305555555555552</v>
      </c>
      <c r="I341" s="10" t="s">
        <v>22</v>
      </c>
      <c r="J341" s="13">
        <v>116.66666666666664</v>
      </c>
      <c r="K341" s="10" t="s">
        <v>376</v>
      </c>
      <c r="L341" s="10" t="s">
        <v>18</v>
      </c>
    </row>
    <row r="342" spans="2:12" x14ac:dyDescent="0.3">
      <c r="B342" s="10">
        <v>335</v>
      </c>
      <c r="C342" s="11">
        <v>44256</v>
      </c>
      <c r="D342" s="10" t="s">
        <v>6</v>
      </c>
      <c r="E342" s="10" t="s">
        <v>902</v>
      </c>
      <c r="F342" s="12" t="s">
        <v>112</v>
      </c>
      <c r="G342" s="12" t="s">
        <v>380</v>
      </c>
      <c r="H342" s="12">
        <v>0.29861111111111116</v>
      </c>
      <c r="I342" s="10" t="s">
        <v>22</v>
      </c>
      <c r="J342" s="13">
        <v>107.50000000000001</v>
      </c>
      <c r="K342" s="10" t="s">
        <v>468</v>
      </c>
      <c r="L342" s="10" t="s">
        <v>18</v>
      </c>
    </row>
    <row r="343" spans="2:12" x14ac:dyDescent="0.3">
      <c r="B343" s="10">
        <v>336</v>
      </c>
      <c r="C343" s="11">
        <v>44201</v>
      </c>
      <c r="D343" s="10" t="s">
        <v>5</v>
      </c>
      <c r="E343" s="10" t="s">
        <v>903</v>
      </c>
      <c r="F343" s="12" t="s">
        <v>90</v>
      </c>
      <c r="G343" s="12" t="s">
        <v>837</v>
      </c>
      <c r="H343" s="12">
        <v>0.33055555555555555</v>
      </c>
      <c r="I343" s="10" t="s">
        <v>21</v>
      </c>
      <c r="J343" s="13">
        <v>158.66666666666669</v>
      </c>
      <c r="K343" s="10" t="s">
        <v>468</v>
      </c>
      <c r="L343" s="10" t="s">
        <v>18</v>
      </c>
    </row>
    <row r="344" spans="2:12" x14ac:dyDescent="0.3">
      <c r="B344" s="10">
        <v>337</v>
      </c>
      <c r="C344" s="11">
        <v>44428</v>
      </c>
      <c r="D344" s="10" t="s">
        <v>7</v>
      </c>
      <c r="E344" s="10" t="s">
        <v>904</v>
      </c>
      <c r="F344" s="12" t="s">
        <v>156</v>
      </c>
      <c r="G344" s="12" t="s">
        <v>446</v>
      </c>
      <c r="H344" s="12">
        <v>0.20555555555555544</v>
      </c>
      <c r="I344" s="10" t="s">
        <v>21</v>
      </c>
      <c r="J344" s="13">
        <v>59.19999999999996</v>
      </c>
      <c r="K344" s="10" t="s">
        <v>381</v>
      </c>
      <c r="L344" s="10" t="s">
        <v>18</v>
      </c>
    </row>
    <row r="345" spans="2:12" x14ac:dyDescent="0.3">
      <c r="B345" s="10">
        <v>338</v>
      </c>
      <c r="C345" s="11">
        <v>44451</v>
      </c>
      <c r="D345" s="10" t="s">
        <v>6</v>
      </c>
      <c r="E345" s="10" t="s">
        <v>905</v>
      </c>
      <c r="F345" s="12" t="s">
        <v>334</v>
      </c>
      <c r="G345" s="12" t="s">
        <v>741</v>
      </c>
      <c r="H345" s="12">
        <v>2.0833333333333315E-2</v>
      </c>
      <c r="I345" s="10" t="s">
        <v>22</v>
      </c>
      <c r="J345" s="13">
        <v>7.4999999999999929</v>
      </c>
      <c r="K345" s="10" t="s">
        <v>362</v>
      </c>
      <c r="L345" s="10" t="s">
        <v>18</v>
      </c>
    </row>
    <row r="346" spans="2:12" x14ac:dyDescent="0.3">
      <c r="B346" s="10">
        <v>339</v>
      </c>
      <c r="C346" s="11">
        <v>44226</v>
      </c>
      <c r="D346" s="10" t="s">
        <v>6</v>
      </c>
      <c r="E346" s="10" t="s">
        <v>906</v>
      </c>
      <c r="F346" s="12" t="s">
        <v>73</v>
      </c>
      <c r="G346" s="12" t="s">
        <v>809</v>
      </c>
      <c r="H346" s="12">
        <v>0.28541666666666665</v>
      </c>
      <c r="I346" s="10" t="s">
        <v>22</v>
      </c>
      <c r="J346" s="13">
        <v>102.75</v>
      </c>
      <c r="K346" s="10" t="s">
        <v>376</v>
      </c>
      <c r="L346" s="10" t="s">
        <v>18</v>
      </c>
    </row>
    <row r="347" spans="2:12" x14ac:dyDescent="0.3">
      <c r="B347" s="10">
        <v>340</v>
      </c>
      <c r="C347" s="11">
        <v>44316</v>
      </c>
      <c r="D347" s="10" t="s">
        <v>7</v>
      </c>
      <c r="E347" s="10" t="s">
        <v>907</v>
      </c>
      <c r="F347" s="12" t="s">
        <v>87</v>
      </c>
      <c r="G347" s="12" t="s">
        <v>471</v>
      </c>
      <c r="H347" s="12">
        <v>0.34236111111111106</v>
      </c>
      <c r="I347" s="10" t="s">
        <v>21</v>
      </c>
      <c r="J347" s="13">
        <v>98.59999999999998</v>
      </c>
      <c r="K347" s="10" t="s">
        <v>399</v>
      </c>
      <c r="L347" s="10" t="s">
        <v>18</v>
      </c>
    </row>
    <row r="348" spans="2:12" x14ac:dyDescent="0.3">
      <c r="B348" s="10">
        <v>341</v>
      </c>
      <c r="C348" s="11">
        <v>44321</v>
      </c>
      <c r="D348" s="10" t="s">
        <v>8</v>
      </c>
      <c r="E348" s="10" t="s">
        <v>908</v>
      </c>
      <c r="F348" s="12" t="s">
        <v>95</v>
      </c>
      <c r="G348" s="12" t="s">
        <v>650</v>
      </c>
      <c r="H348" s="12">
        <v>0.36319444444444443</v>
      </c>
      <c r="I348" s="10" t="s">
        <v>22</v>
      </c>
      <c r="J348" s="13">
        <v>78.45</v>
      </c>
      <c r="K348" s="10" t="s">
        <v>376</v>
      </c>
      <c r="L348" s="10" t="s">
        <v>18</v>
      </c>
    </row>
    <row r="349" spans="2:12" x14ac:dyDescent="0.3">
      <c r="B349" s="10">
        <v>342</v>
      </c>
      <c r="C349" s="11">
        <v>44398</v>
      </c>
      <c r="D349" s="10" t="s">
        <v>7</v>
      </c>
      <c r="E349" s="10" t="s">
        <v>909</v>
      </c>
      <c r="F349" s="12" t="s">
        <v>219</v>
      </c>
      <c r="G349" s="12" t="s">
        <v>910</v>
      </c>
      <c r="H349" s="12">
        <v>0.22013888888888894</v>
      </c>
      <c r="I349" s="10" t="s">
        <v>21</v>
      </c>
      <c r="J349" s="13">
        <v>63.40000000000002</v>
      </c>
      <c r="K349" s="10" t="s">
        <v>365</v>
      </c>
      <c r="L349" s="10" t="s">
        <v>18</v>
      </c>
    </row>
    <row r="350" spans="2:12" x14ac:dyDescent="0.3">
      <c r="B350" s="10">
        <v>343</v>
      </c>
      <c r="C350" s="11">
        <v>44209</v>
      </c>
      <c r="D350" s="10" t="s">
        <v>5</v>
      </c>
      <c r="E350" s="10" t="s">
        <v>911</v>
      </c>
      <c r="F350" s="12" t="s">
        <v>332</v>
      </c>
      <c r="G350" s="12" t="s">
        <v>421</v>
      </c>
      <c r="H350" s="12">
        <v>0.15138888888888885</v>
      </c>
      <c r="I350" s="10" t="s">
        <v>22</v>
      </c>
      <c r="J350" s="13">
        <v>72.666666666666643</v>
      </c>
      <c r="K350" s="10" t="s">
        <v>384</v>
      </c>
      <c r="L350" s="10" t="s">
        <v>18</v>
      </c>
    </row>
    <row r="351" spans="2:12" x14ac:dyDescent="0.3">
      <c r="B351" s="10">
        <v>344</v>
      </c>
      <c r="C351" s="11">
        <v>44274</v>
      </c>
      <c r="D351" s="10" t="s">
        <v>5</v>
      </c>
      <c r="E351" s="10" t="s">
        <v>912</v>
      </c>
      <c r="F351" s="12" t="s">
        <v>63</v>
      </c>
      <c r="G351" s="12" t="s">
        <v>576</v>
      </c>
      <c r="H351" s="12">
        <v>0.29930555555555555</v>
      </c>
      <c r="I351" s="10" t="s">
        <v>21</v>
      </c>
      <c r="J351" s="13">
        <v>143.66666666666669</v>
      </c>
      <c r="K351" s="10" t="s">
        <v>368</v>
      </c>
      <c r="L351" s="10" t="s">
        <v>18</v>
      </c>
    </row>
    <row r="352" spans="2:12" x14ac:dyDescent="0.3">
      <c r="B352" s="10">
        <v>345</v>
      </c>
      <c r="C352" s="11">
        <v>44417</v>
      </c>
      <c r="D352" s="10" t="s">
        <v>6</v>
      </c>
      <c r="E352" s="10" t="s">
        <v>913</v>
      </c>
      <c r="F352" s="12" t="s">
        <v>310</v>
      </c>
      <c r="G352" s="12" t="s">
        <v>421</v>
      </c>
      <c r="H352" s="12">
        <v>0.16736111111111113</v>
      </c>
      <c r="I352" s="10" t="s">
        <v>22</v>
      </c>
      <c r="J352" s="13">
        <v>60.250000000000014</v>
      </c>
      <c r="K352" s="10" t="s">
        <v>368</v>
      </c>
      <c r="L352" s="10" t="s">
        <v>18</v>
      </c>
    </row>
    <row r="353" spans="2:12" x14ac:dyDescent="0.3">
      <c r="B353" s="10">
        <v>346</v>
      </c>
      <c r="C353" s="11">
        <v>44413</v>
      </c>
      <c r="D353" s="10" t="s">
        <v>6</v>
      </c>
      <c r="E353" s="10" t="s">
        <v>914</v>
      </c>
      <c r="F353" s="12" t="s">
        <v>99</v>
      </c>
      <c r="G353" s="12" t="s">
        <v>915</v>
      </c>
      <c r="H353" s="12">
        <v>0.23541666666666666</v>
      </c>
      <c r="I353" s="10" t="s">
        <v>21</v>
      </c>
      <c r="J353" s="13">
        <v>84.75</v>
      </c>
      <c r="K353" s="10" t="s">
        <v>368</v>
      </c>
      <c r="L353" s="10" t="s">
        <v>18</v>
      </c>
    </row>
    <row r="354" spans="2:12" x14ac:dyDescent="0.3">
      <c r="B354" s="10">
        <v>347</v>
      </c>
      <c r="C354" s="11">
        <v>44404</v>
      </c>
      <c r="D354" s="10" t="s">
        <v>8</v>
      </c>
      <c r="E354" s="10" t="s">
        <v>916</v>
      </c>
      <c r="F354" s="12" t="s">
        <v>190</v>
      </c>
      <c r="G354" s="12" t="s">
        <v>664</v>
      </c>
      <c r="H354" s="12">
        <v>0.24305555555555547</v>
      </c>
      <c r="I354" s="10" t="s">
        <v>22</v>
      </c>
      <c r="J354" s="13">
        <v>52.499999999999979</v>
      </c>
      <c r="K354" s="10" t="s">
        <v>468</v>
      </c>
      <c r="L354" s="10" t="s">
        <v>18</v>
      </c>
    </row>
    <row r="355" spans="2:12" x14ac:dyDescent="0.3">
      <c r="B355" s="10">
        <v>348</v>
      </c>
      <c r="C355" s="11">
        <v>44364</v>
      </c>
      <c r="D355" s="10" t="s">
        <v>5</v>
      </c>
      <c r="E355" s="10" t="s">
        <v>917</v>
      </c>
      <c r="F355" s="12" t="s">
        <v>51</v>
      </c>
      <c r="G355" s="12" t="s">
        <v>915</v>
      </c>
      <c r="H355" s="12">
        <v>0.27291666666666664</v>
      </c>
      <c r="I355" s="10" t="s">
        <v>22</v>
      </c>
      <c r="J355" s="13">
        <v>130.99999999999997</v>
      </c>
      <c r="K355" s="10" t="s">
        <v>373</v>
      </c>
      <c r="L355" s="10" t="s">
        <v>18</v>
      </c>
    </row>
    <row r="356" spans="2:12" x14ac:dyDescent="0.3">
      <c r="B356" s="10">
        <v>349</v>
      </c>
      <c r="C356" s="11">
        <v>44305</v>
      </c>
      <c r="D356" s="10" t="s">
        <v>6</v>
      </c>
      <c r="E356" s="10" t="s">
        <v>918</v>
      </c>
      <c r="F356" s="12" t="s">
        <v>83</v>
      </c>
      <c r="G356" s="12" t="s">
        <v>679</v>
      </c>
      <c r="H356" s="12">
        <v>0.32291666666666669</v>
      </c>
      <c r="I356" s="10" t="s">
        <v>21</v>
      </c>
      <c r="J356" s="13">
        <v>116.25</v>
      </c>
      <c r="K356" s="10" t="s">
        <v>362</v>
      </c>
      <c r="L356" s="10" t="s">
        <v>18</v>
      </c>
    </row>
    <row r="357" spans="2:12" x14ac:dyDescent="0.3">
      <c r="B357" s="10">
        <v>350</v>
      </c>
      <c r="C357" s="11">
        <v>44361</v>
      </c>
      <c r="D357" s="10" t="s">
        <v>7</v>
      </c>
      <c r="E357" s="10" t="s">
        <v>919</v>
      </c>
      <c r="F357" s="12" t="s">
        <v>287</v>
      </c>
      <c r="G357" s="12" t="s">
        <v>920</v>
      </c>
      <c r="H357" s="12">
        <v>0.18263888888888885</v>
      </c>
      <c r="I357" s="10" t="s">
        <v>22</v>
      </c>
      <c r="J357" s="13">
        <v>52.599999999999994</v>
      </c>
      <c r="K357" s="10" t="s">
        <v>359</v>
      </c>
      <c r="L357" s="10" t="s">
        <v>18</v>
      </c>
    </row>
    <row r="358" spans="2:12" x14ac:dyDescent="0.3">
      <c r="B358" s="10">
        <v>351</v>
      </c>
      <c r="C358" s="11">
        <v>44285</v>
      </c>
      <c r="D358" s="10" t="s">
        <v>6</v>
      </c>
      <c r="E358" s="10" t="s">
        <v>921</v>
      </c>
      <c r="F358" s="12" t="s">
        <v>158</v>
      </c>
      <c r="G358" s="12" t="s">
        <v>553</v>
      </c>
      <c r="H358" s="12">
        <v>0.3118055555555555</v>
      </c>
      <c r="I358" s="10" t="s">
        <v>21</v>
      </c>
      <c r="J358" s="13">
        <v>112.24999999999999</v>
      </c>
      <c r="K358" s="10" t="s">
        <v>362</v>
      </c>
      <c r="L358" s="10" t="s">
        <v>18</v>
      </c>
    </row>
    <row r="359" spans="2:12" x14ac:dyDescent="0.3">
      <c r="B359" s="10">
        <v>352</v>
      </c>
      <c r="C359" s="11">
        <v>44325</v>
      </c>
      <c r="D359" s="10" t="s">
        <v>5</v>
      </c>
      <c r="E359" s="10" t="s">
        <v>922</v>
      </c>
      <c r="F359" s="12" t="s">
        <v>241</v>
      </c>
      <c r="G359" s="12" t="s">
        <v>923</v>
      </c>
      <c r="H359" s="12">
        <v>0.25069444444444444</v>
      </c>
      <c r="I359" s="10" t="s">
        <v>22</v>
      </c>
      <c r="J359" s="13">
        <v>120.33333333333333</v>
      </c>
      <c r="K359" s="10" t="s">
        <v>403</v>
      </c>
      <c r="L359" s="10" t="s">
        <v>18</v>
      </c>
    </row>
    <row r="360" spans="2:12" x14ac:dyDescent="0.3">
      <c r="B360" s="10">
        <v>353</v>
      </c>
      <c r="C360" s="11">
        <v>44439</v>
      </c>
      <c r="D360" s="10" t="s">
        <v>8</v>
      </c>
      <c r="E360" s="10" t="s">
        <v>924</v>
      </c>
      <c r="F360" s="12" t="s">
        <v>74</v>
      </c>
      <c r="G360" s="12" t="s">
        <v>920</v>
      </c>
      <c r="H360" s="12">
        <v>0.34791666666666665</v>
      </c>
      <c r="I360" s="10" t="s">
        <v>21</v>
      </c>
      <c r="J360" s="13">
        <v>75.149999999999991</v>
      </c>
      <c r="K360" s="10" t="s">
        <v>362</v>
      </c>
      <c r="L360" s="10" t="s">
        <v>18</v>
      </c>
    </row>
    <row r="361" spans="2:12" x14ac:dyDescent="0.3">
      <c r="B361" s="10">
        <v>354</v>
      </c>
      <c r="C361" s="11">
        <v>44423</v>
      </c>
      <c r="D361" s="10" t="s">
        <v>7</v>
      </c>
      <c r="E361" s="10" t="s">
        <v>925</v>
      </c>
      <c r="F361" s="12" t="s">
        <v>54</v>
      </c>
      <c r="G361" s="12" t="s">
        <v>791</v>
      </c>
      <c r="H361" s="12">
        <v>0.33749999999999997</v>
      </c>
      <c r="I361" s="10" t="s">
        <v>22</v>
      </c>
      <c r="J361" s="13">
        <v>97.199999999999989</v>
      </c>
      <c r="K361" s="10" t="s">
        <v>389</v>
      </c>
      <c r="L361" s="10" t="s">
        <v>18</v>
      </c>
    </row>
    <row r="362" spans="2:12" x14ac:dyDescent="0.3">
      <c r="B362" s="10">
        <v>355</v>
      </c>
      <c r="C362" s="11">
        <v>44197</v>
      </c>
      <c r="D362" s="10" t="s">
        <v>7</v>
      </c>
      <c r="E362" s="10" t="s">
        <v>926</v>
      </c>
      <c r="F362" s="12" t="s">
        <v>269</v>
      </c>
      <c r="G362" s="12" t="s">
        <v>927</v>
      </c>
      <c r="H362" s="12">
        <v>0.15555555555555561</v>
      </c>
      <c r="I362" s="10" t="s">
        <v>21</v>
      </c>
      <c r="J362" s="13">
        <v>44.800000000000018</v>
      </c>
      <c r="K362" s="10" t="s">
        <v>373</v>
      </c>
      <c r="L362" s="10" t="s">
        <v>18</v>
      </c>
    </row>
    <row r="363" spans="2:12" x14ac:dyDescent="0.3">
      <c r="B363" s="10">
        <v>356</v>
      </c>
      <c r="C363" s="11">
        <v>44437</v>
      </c>
      <c r="D363" s="10" t="s">
        <v>8</v>
      </c>
      <c r="E363" s="10" t="s">
        <v>928</v>
      </c>
      <c r="F363" s="12" t="s">
        <v>134</v>
      </c>
      <c r="G363" s="12" t="s">
        <v>664</v>
      </c>
      <c r="H363" s="12">
        <v>0.28958333333333325</v>
      </c>
      <c r="I363" s="10" t="s">
        <v>21</v>
      </c>
      <c r="J363" s="13">
        <v>62.549999999999976</v>
      </c>
      <c r="K363" s="10" t="s">
        <v>396</v>
      </c>
      <c r="L363" s="10" t="s">
        <v>18</v>
      </c>
    </row>
    <row r="364" spans="2:12" x14ac:dyDescent="0.3">
      <c r="B364" s="10">
        <v>357</v>
      </c>
      <c r="C364" s="11">
        <v>44387</v>
      </c>
      <c r="D364" s="10" t="s">
        <v>6</v>
      </c>
      <c r="E364" s="10" t="s">
        <v>929</v>
      </c>
      <c r="F364" s="12" t="s">
        <v>97</v>
      </c>
      <c r="G364" s="12" t="s">
        <v>524</v>
      </c>
      <c r="H364" s="12">
        <v>0.23819444444444443</v>
      </c>
      <c r="I364" s="10" t="s">
        <v>21</v>
      </c>
      <c r="J364" s="13">
        <v>85.75</v>
      </c>
      <c r="K364" s="10" t="s">
        <v>472</v>
      </c>
      <c r="L364" s="10" t="s">
        <v>18</v>
      </c>
    </row>
    <row r="365" spans="2:12" x14ac:dyDescent="0.3">
      <c r="B365" s="10">
        <v>358</v>
      </c>
      <c r="C365" s="11">
        <v>44390</v>
      </c>
      <c r="D365" s="10" t="s">
        <v>5</v>
      </c>
      <c r="E365" s="10" t="s">
        <v>930</v>
      </c>
      <c r="F365" s="12" t="s">
        <v>353</v>
      </c>
      <c r="G365" s="12" t="s">
        <v>388</v>
      </c>
      <c r="H365" s="12">
        <v>7.5000000000000067E-2</v>
      </c>
      <c r="I365" s="10" t="s">
        <v>21</v>
      </c>
      <c r="J365" s="13">
        <v>36.000000000000028</v>
      </c>
      <c r="K365" s="10" t="s">
        <v>359</v>
      </c>
      <c r="L365" s="10" t="s">
        <v>18</v>
      </c>
    </row>
    <row r="366" spans="2:12" x14ac:dyDescent="0.3">
      <c r="B366" s="10">
        <v>359</v>
      </c>
      <c r="C366" s="11">
        <v>44312</v>
      </c>
      <c r="D366" s="10" t="s">
        <v>7</v>
      </c>
      <c r="E366" s="10" t="s">
        <v>931</v>
      </c>
      <c r="F366" s="12" t="s">
        <v>309</v>
      </c>
      <c r="G366" s="12" t="s">
        <v>893</v>
      </c>
      <c r="H366" s="12">
        <v>0.10555555555555551</v>
      </c>
      <c r="I366" s="10" t="s">
        <v>22</v>
      </c>
      <c r="J366" s="13">
        <v>30.399999999999988</v>
      </c>
      <c r="K366" s="10" t="s">
        <v>384</v>
      </c>
      <c r="L366" s="10" t="s">
        <v>18</v>
      </c>
    </row>
    <row r="367" spans="2:12" x14ac:dyDescent="0.3">
      <c r="B367" s="10">
        <v>360</v>
      </c>
      <c r="C367" s="11">
        <v>44202</v>
      </c>
      <c r="D367" s="10" t="s">
        <v>8</v>
      </c>
      <c r="E367" s="10" t="s">
        <v>932</v>
      </c>
      <c r="F367" s="12" t="s">
        <v>272</v>
      </c>
      <c r="G367" s="12" t="s">
        <v>506</v>
      </c>
      <c r="H367" s="12">
        <v>0.16111111111111109</v>
      </c>
      <c r="I367" s="10" t="s">
        <v>21</v>
      </c>
      <c r="J367" s="13">
        <v>34.799999999999997</v>
      </c>
      <c r="K367" s="10" t="s">
        <v>359</v>
      </c>
      <c r="L367" s="10" t="s">
        <v>18</v>
      </c>
    </row>
    <row r="368" spans="2:12" x14ac:dyDescent="0.3">
      <c r="B368" s="10">
        <v>361</v>
      </c>
      <c r="C368" s="11">
        <v>44208</v>
      </c>
      <c r="D368" s="10" t="s">
        <v>7</v>
      </c>
      <c r="E368" s="10" t="s">
        <v>933</v>
      </c>
      <c r="F368" s="12" t="s">
        <v>200</v>
      </c>
      <c r="G368" s="12" t="s">
        <v>488</v>
      </c>
      <c r="H368" s="12">
        <v>0.25347222222222221</v>
      </c>
      <c r="I368" s="10" t="s">
        <v>22</v>
      </c>
      <c r="J368" s="13">
        <v>73</v>
      </c>
      <c r="K368" s="10" t="s">
        <v>399</v>
      </c>
      <c r="L368" s="10" t="s">
        <v>18</v>
      </c>
    </row>
    <row r="369" spans="2:12" x14ac:dyDescent="0.3">
      <c r="B369" s="10">
        <v>362</v>
      </c>
      <c r="C369" s="11">
        <v>44244</v>
      </c>
      <c r="D369" s="10" t="s">
        <v>8</v>
      </c>
      <c r="E369" s="10" t="s">
        <v>934</v>
      </c>
      <c r="F369" s="12" t="s">
        <v>325</v>
      </c>
      <c r="G369" s="12" t="s">
        <v>935</v>
      </c>
      <c r="H369" s="12">
        <v>0.16041666666666676</v>
      </c>
      <c r="I369" s="10" t="s">
        <v>22</v>
      </c>
      <c r="J369" s="13">
        <v>34.65000000000002</v>
      </c>
      <c r="K369" s="10" t="s">
        <v>376</v>
      </c>
      <c r="L369" s="10" t="s">
        <v>18</v>
      </c>
    </row>
    <row r="370" spans="2:12" x14ac:dyDescent="0.3">
      <c r="B370" s="10">
        <v>363</v>
      </c>
      <c r="C370" s="11">
        <v>44257</v>
      </c>
      <c r="D370" s="10" t="s">
        <v>6</v>
      </c>
      <c r="E370" s="10" t="s">
        <v>936</v>
      </c>
      <c r="F370" s="12" t="s">
        <v>336</v>
      </c>
      <c r="G370" s="12" t="s">
        <v>809</v>
      </c>
      <c r="H370" s="12">
        <v>7.7777777777777779E-2</v>
      </c>
      <c r="I370" s="10" t="s">
        <v>21</v>
      </c>
      <c r="J370" s="13">
        <v>28</v>
      </c>
      <c r="K370" s="10" t="s">
        <v>468</v>
      </c>
      <c r="L370" s="10" t="s">
        <v>18</v>
      </c>
    </row>
    <row r="371" spans="2:12" x14ac:dyDescent="0.3">
      <c r="B371" s="10">
        <v>364</v>
      </c>
      <c r="C371" s="11">
        <v>44321</v>
      </c>
      <c r="D371" s="10" t="s">
        <v>6</v>
      </c>
      <c r="E371" s="10" t="s">
        <v>937</v>
      </c>
      <c r="F371" s="12" t="s">
        <v>172</v>
      </c>
      <c r="G371" s="12" t="s">
        <v>576</v>
      </c>
      <c r="H371" s="12">
        <v>0.21458333333333329</v>
      </c>
      <c r="I371" s="10" t="s">
        <v>21</v>
      </c>
      <c r="J371" s="13">
        <v>77.249999999999972</v>
      </c>
      <c r="K371" s="10" t="s">
        <v>365</v>
      </c>
      <c r="L371" s="10" t="s">
        <v>18</v>
      </c>
    </row>
    <row r="372" spans="2:12" x14ac:dyDescent="0.3">
      <c r="B372" s="10">
        <v>365</v>
      </c>
      <c r="C372" s="11">
        <v>44240</v>
      </c>
      <c r="D372" s="10" t="s">
        <v>5</v>
      </c>
      <c r="E372" s="10" t="s">
        <v>938</v>
      </c>
      <c r="F372" s="12" t="s">
        <v>172</v>
      </c>
      <c r="G372" s="12" t="s">
        <v>429</v>
      </c>
      <c r="H372" s="12">
        <v>0.19722222222222224</v>
      </c>
      <c r="I372" s="10" t="s">
        <v>22</v>
      </c>
      <c r="J372" s="13">
        <v>94.666666666666686</v>
      </c>
      <c r="K372" s="10" t="s">
        <v>399</v>
      </c>
      <c r="L372" s="10" t="s">
        <v>18</v>
      </c>
    </row>
    <row r="373" spans="2:12" x14ac:dyDescent="0.3">
      <c r="B373" s="10">
        <v>366</v>
      </c>
      <c r="C373" s="11">
        <v>44307</v>
      </c>
      <c r="D373" s="10" t="s">
        <v>7</v>
      </c>
      <c r="E373" s="10" t="s">
        <v>939</v>
      </c>
      <c r="F373" s="12" t="s">
        <v>273</v>
      </c>
      <c r="G373" s="12" t="s">
        <v>923</v>
      </c>
      <c r="H373" s="12">
        <v>0.22569444444444448</v>
      </c>
      <c r="I373" s="10" t="s">
        <v>21</v>
      </c>
      <c r="J373" s="13">
        <v>65.000000000000014</v>
      </c>
      <c r="K373" s="10" t="s">
        <v>373</v>
      </c>
      <c r="L373" s="10" t="s">
        <v>18</v>
      </c>
    </row>
    <row r="374" spans="2:12" x14ac:dyDescent="0.3">
      <c r="B374" s="10">
        <v>367</v>
      </c>
      <c r="C374" s="11">
        <v>44257</v>
      </c>
      <c r="D374" s="10" t="s">
        <v>5</v>
      </c>
      <c r="E374" s="10" t="s">
        <v>940</v>
      </c>
      <c r="F374" s="12" t="s">
        <v>302</v>
      </c>
      <c r="G374" s="12" t="s">
        <v>576</v>
      </c>
      <c r="H374" s="12">
        <v>0.11319444444444443</v>
      </c>
      <c r="I374" s="10" t="s">
        <v>22</v>
      </c>
      <c r="J374" s="13">
        <v>54.333333333333329</v>
      </c>
      <c r="K374" s="10" t="s">
        <v>359</v>
      </c>
      <c r="L374" s="10" t="s">
        <v>18</v>
      </c>
    </row>
    <row r="375" spans="2:12" x14ac:dyDescent="0.3">
      <c r="B375" s="10">
        <v>368</v>
      </c>
      <c r="C375" s="11">
        <v>44345</v>
      </c>
      <c r="D375" s="10" t="s">
        <v>8</v>
      </c>
      <c r="E375" s="10" t="s">
        <v>941</v>
      </c>
      <c r="F375" s="12" t="s">
        <v>350</v>
      </c>
      <c r="G375" s="12" t="s">
        <v>942</v>
      </c>
      <c r="H375" s="12">
        <v>0.12777777777777782</v>
      </c>
      <c r="I375" s="10" t="s">
        <v>21</v>
      </c>
      <c r="J375" s="13">
        <v>27.600000000000009</v>
      </c>
      <c r="K375" s="10" t="s">
        <v>359</v>
      </c>
      <c r="L375" s="10" t="s">
        <v>18</v>
      </c>
    </row>
    <row r="376" spans="2:12" x14ac:dyDescent="0.3">
      <c r="B376" s="10">
        <v>369</v>
      </c>
      <c r="C376" s="11">
        <v>44296</v>
      </c>
      <c r="D376" s="10" t="s">
        <v>5</v>
      </c>
      <c r="E376" s="10" t="s">
        <v>943</v>
      </c>
      <c r="F376" s="12" t="s">
        <v>273</v>
      </c>
      <c r="G376" s="12" t="s">
        <v>361</v>
      </c>
      <c r="H376" s="12">
        <v>0.10555555555555557</v>
      </c>
      <c r="I376" s="10" t="s">
        <v>22</v>
      </c>
      <c r="J376" s="13">
        <v>50.666666666666671</v>
      </c>
      <c r="K376" s="10" t="s">
        <v>381</v>
      </c>
      <c r="L376" s="10" t="s">
        <v>18</v>
      </c>
    </row>
    <row r="377" spans="2:12" x14ac:dyDescent="0.3">
      <c r="B377" s="10">
        <v>370</v>
      </c>
      <c r="C377" s="11">
        <v>44300</v>
      </c>
      <c r="D377" s="10" t="s">
        <v>6</v>
      </c>
      <c r="E377" s="10" t="s">
        <v>944</v>
      </c>
      <c r="F377" s="12" t="s">
        <v>170</v>
      </c>
      <c r="G377" s="12" t="s">
        <v>945</v>
      </c>
      <c r="H377" s="12">
        <v>0.15625000000000006</v>
      </c>
      <c r="I377" s="10" t="s">
        <v>22</v>
      </c>
      <c r="J377" s="13">
        <v>56.250000000000021</v>
      </c>
      <c r="K377" s="10" t="s">
        <v>399</v>
      </c>
      <c r="L377" s="10" t="s">
        <v>18</v>
      </c>
    </row>
    <row r="378" spans="2:12" x14ac:dyDescent="0.3">
      <c r="B378" s="10">
        <v>371</v>
      </c>
      <c r="C378" s="11">
        <v>44317</v>
      </c>
      <c r="D378" s="10" t="s">
        <v>8</v>
      </c>
      <c r="E378" s="10" t="s">
        <v>946</v>
      </c>
      <c r="F378" s="12" t="s">
        <v>249</v>
      </c>
      <c r="G378" s="12" t="s">
        <v>947</v>
      </c>
      <c r="H378" s="12">
        <v>0.14583333333333331</v>
      </c>
      <c r="I378" s="10" t="s">
        <v>21</v>
      </c>
      <c r="J378" s="13">
        <v>31.499999999999996</v>
      </c>
      <c r="K378" s="10" t="s">
        <v>362</v>
      </c>
      <c r="L378" s="10" t="s">
        <v>18</v>
      </c>
    </row>
    <row r="379" spans="2:12" x14ac:dyDescent="0.3">
      <c r="B379" s="10">
        <v>372</v>
      </c>
      <c r="C379" s="11">
        <v>44213</v>
      </c>
      <c r="D379" s="10" t="s">
        <v>8</v>
      </c>
      <c r="E379" s="10" t="s">
        <v>948</v>
      </c>
      <c r="F379" s="12" t="s">
        <v>208</v>
      </c>
      <c r="G379" s="12" t="s">
        <v>707</v>
      </c>
      <c r="H379" s="12">
        <v>0.15763888888888899</v>
      </c>
      <c r="I379" s="10" t="s">
        <v>22</v>
      </c>
      <c r="J379" s="13">
        <v>34.050000000000026</v>
      </c>
      <c r="K379" s="10" t="s">
        <v>415</v>
      </c>
      <c r="L379" s="10" t="s">
        <v>18</v>
      </c>
    </row>
    <row r="380" spans="2:12" x14ac:dyDescent="0.3">
      <c r="B380" s="10">
        <v>373</v>
      </c>
      <c r="C380" s="11">
        <v>44439</v>
      </c>
      <c r="D380" s="10" t="s">
        <v>5</v>
      </c>
      <c r="E380" s="10" t="s">
        <v>949</v>
      </c>
      <c r="F380" s="12" t="s">
        <v>198</v>
      </c>
      <c r="G380" s="12" t="s">
        <v>616</v>
      </c>
      <c r="H380" s="12">
        <v>0.22499999999999998</v>
      </c>
      <c r="I380" s="10" t="s">
        <v>22</v>
      </c>
      <c r="J380" s="13">
        <v>107.99999999999999</v>
      </c>
      <c r="K380" s="10" t="s">
        <v>376</v>
      </c>
      <c r="L380" s="10" t="s">
        <v>18</v>
      </c>
    </row>
    <row r="381" spans="2:12" x14ac:dyDescent="0.3">
      <c r="B381" s="10">
        <v>374</v>
      </c>
      <c r="C381" s="11">
        <v>44333</v>
      </c>
      <c r="D381" s="10" t="s">
        <v>6</v>
      </c>
      <c r="E381" s="10" t="s">
        <v>950</v>
      </c>
      <c r="F381" s="12" t="s">
        <v>123</v>
      </c>
      <c r="G381" s="12" t="s">
        <v>364</v>
      </c>
      <c r="H381" s="12">
        <v>0.19166666666666665</v>
      </c>
      <c r="I381" s="10" t="s">
        <v>21</v>
      </c>
      <c r="J381" s="13">
        <v>69</v>
      </c>
      <c r="K381" s="10" t="s">
        <v>399</v>
      </c>
      <c r="L381" s="10" t="s">
        <v>18</v>
      </c>
    </row>
    <row r="382" spans="2:12" x14ac:dyDescent="0.3">
      <c r="B382" s="10">
        <v>375</v>
      </c>
      <c r="C382" s="11">
        <v>44244</v>
      </c>
      <c r="D382" s="10" t="s">
        <v>8</v>
      </c>
      <c r="E382" s="10" t="s">
        <v>951</v>
      </c>
      <c r="F382" s="12" t="s">
        <v>248</v>
      </c>
      <c r="G382" s="12" t="s">
        <v>402</v>
      </c>
      <c r="H382" s="12">
        <v>0.1347222222222223</v>
      </c>
      <c r="I382" s="10" t="s">
        <v>21</v>
      </c>
      <c r="J382" s="13">
        <v>29.100000000000016</v>
      </c>
      <c r="K382" s="10" t="s">
        <v>399</v>
      </c>
      <c r="L382" s="10" t="s">
        <v>18</v>
      </c>
    </row>
    <row r="383" spans="2:12" x14ac:dyDescent="0.3">
      <c r="B383" s="10">
        <v>376</v>
      </c>
      <c r="C383" s="11">
        <v>44279</v>
      </c>
      <c r="D383" s="10" t="s">
        <v>7</v>
      </c>
      <c r="E383" s="10" t="s">
        <v>952</v>
      </c>
      <c r="F383" s="12" t="s">
        <v>250</v>
      </c>
      <c r="G383" s="12" t="s">
        <v>656</v>
      </c>
      <c r="H383" s="12">
        <v>0.17152777777777778</v>
      </c>
      <c r="I383" s="10" t="s">
        <v>21</v>
      </c>
      <c r="J383" s="13">
        <v>49.400000000000006</v>
      </c>
      <c r="K383" s="10" t="s">
        <v>468</v>
      </c>
      <c r="L383" s="10" t="s">
        <v>18</v>
      </c>
    </row>
    <row r="384" spans="2:12" x14ac:dyDescent="0.3">
      <c r="B384" s="10">
        <v>377</v>
      </c>
      <c r="C384" s="11">
        <v>44351</v>
      </c>
      <c r="D384" s="10" t="s">
        <v>6</v>
      </c>
      <c r="E384" s="10" t="s">
        <v>953</v>
      </c>
      <c r="F384" s="12" t="s">
        <v>344</v>
      </c>
      <c r="G384" s="12" t="s">
        <v>486</v>
      </c>
      <c r="H384" s="12">
        <v>2.916666666666673E-2</v>
      </c>
      <c r="I384" s="10" t="s">
        <v>21</v>
      </c>
      <c r="J384" s="13">
        <v>10.500000000000023</v>
      </c>
      <c r="K384" s="10" t="s">
        <v>359</v>
      </c>
      <c r="L384" s="10" t="s">
        <v>18</v>
      </c>
    </row>
    <row r="385" spans="2:12" x14ac:dyDescent="0.3">
      <c r="B385" s="10">
        <v>378</v>
      </c>
      <c r="C385" s="11">
        <v>44445</v>
      </c>
      <c r="D385" s="10" t="s">
        <v>7</v>
      </c>
      <c r="E385" s="10" t="s">
        <v>954</v>
      </c>
      <c r="F385" s="12" t="s">
        <v>78</v>
      </c>
      <c r="G385" s="12" t="s">
        <v>502</v>
      </c>
      <c r="H385" s="12">
        <v>0.22499999999999998</v>
      </c>
      <c r="I385" s="10" t="s">
        <v>21</v>
      </c>
      <c r="J385" s="13">
        <v>64.8</v>
      </c>
      <c r="K385" s="10" t="s">
        <v>376</v>
      </c>
      <c r="L385" s="10" t="s">
        <v>18</v>
      </c>
    </row>
    <row r="386" spans="2:12" x14ac:dyDescent="0.3">
      <c r="B386" s="10">
        <v>379</v>
      </c>
      <c r="C386" s="11">
        <v>44407</v>
      </c>
      <c r="D386" s="10" t="s">
        <v>5</v>
      </c>
      <c r="E386" s="10" t="s">
        <v>955</v>
      </c>
      <c r="F386" s="12" t="s">
        <v>346</v>
      </c>
      <c r="G386" s="12" t="s">
        <v>640</v>
      </c>
      <c r="H386" s="12">
        <v>1.6666666666666663E-2</v>
      </c>
      <c r="I386" s="10" t="s">
        <v>22</v>
      </c>
      <c r="J386" s="13">
        <v>7.9999999999999982</v>
      </c>
      <c r="K386" s="10" t="s">
        <v>472</v>
      </c>
      <c r="L386" s="10" t="s">
        <v>18</v>
      </c>
    </row>
    <row r="387" spans="2:12" x14ac:dyDescent="0.3">
      <c r="B387" s="10">
        <v>380</v>
      </c>
      <c r="C387" s="11">
        <v>44198</v>
      </c>
      <c r="D387" s="10" t="s">
        <v>7</v>
      </c>
      <c r="E387" s="10" t="s">
        <v>956</v>
      </c>
      <c r="F387" s="12" t="s">
        <v>622</v>
      </c>
      <c r="G387" s="12" t="s">
        <v>957</v>
      </c>
      <c r="H387" s="12">
        <v>0.18263888888888885</v>
      </c>
      <c r="I387" s="10" t="s">
        <v>21</v>
      </c>
      <c r="J387" s="13">
        <v>52.599999999999994</v>
      </c>
      <c r="K387" s="10" t="s">
        <v>362</v>
      </c>
      <c r="L387" s="10" t="s">
        <v>18</v>
      </c>
    </row>
    <row r="388" spans="2:12" x14ac:dyDescent="0.3">
      <c r="B388" s="10">
        <v>381</v>
      </c>
      <c r="C388" s="11">
        <v>44271</v>
      </c>
      <c r="D388" s="10" t="s">
        <v>7</v>
      </c>
      <c r="E388" s="10" t="s">
        <v>958</v>
      </c>
      <c r="F388" s="12" t="s">
        <v>239</v>
      </c>
      <c r="G388" s="12" t="s">
        <v>568</v>
      </c>
      <c r="H388" s="12">
        <v>0.18819444444444439</v>
      </c>
      <c r="I388" s="10" t="s">
        <v>21</v>
      </c>
      <c r="J388" s="13">
        <v>54.199999999999989</v>
      </c>
      <c r="K388" s="10" t="s">
        <v>468</v>
      </c>
      <c r="L388" s="10" t="s">
        <v>18</v>
      </c>
    </row>
    <row r="389" spans="2:12" x14ac:dyDescent="0.3">
      <c r="B389" s="10">
        <v>382</v>
      </c>
      <c r="C389" s="11">
        <v>44353</v>
      </c>
      <c r="D389" s="10" t="s">
        <v>8</v>
      </c>
      <c r="E389" s="10" t="s">
        <v>959</v>
      </c>
      <c r="F389" s="12" t="s">
        <v>221</v>
      </c>
      <c r="G389" s="12" t="s">
        <v>947</v>
      </c>
      <c r="H389" s="12">
        <v>0.16805555555555557</v>
      </c>
      <c r="I389" s="10" t="s">
        <v>22</v>
      </c>
      <c r="J389" s="13">
        <v>36.299999999999997</v>
      </c>
      <c r="K389" s="10" t="s">
        <v>368</v>
      </c>
      <c r="L389" s="10" t="s">
        <v>18</v>
      </c>
    </row>
    <row r="390" spans="2:12" x14ac:dyDescent="0.3">
      <c r="B390" s="10">
        <v>383</v>
      </c>
      <c r="C390" s="11">
        <v>44257</v>
      </c>
      <c r="D390" s="10" t="s">
        <v>6</v>
      </c>
      <c r="E390" s="10" t="s">
        <v>960</v>
      </c>
      <c r="F390" s="12" t="s">
        <v>961</v>
      </c>
      <c r="G390" s="12" t="s">
        <v>757</v>
      </c>
      <c r="H390" s="12">
        <v>0.2805555555555555</v>
      </c>
      <c r="I390" s="10" t="s">
        <v>22</v>
      </c>
      <c r="J390" s="13">
        <v>100.99999999999999</v>
      </c>
      <c r="K390" s="10" t="s">
        <v>368</v>
      </c>
      <c r="L390" s="10" t="s">
        <v>18</v>
      </c>
    </row>
    <row r="391" spans="2:12" x14ac:dyDescent="0.3">
      <c r="B391" s="10">
        <v>384</v>
      </c>
      <c r="C391" s="11">
        <v>44463</v>
      </c>
      <c r="D391" s="10" t="s">
        <v>5</v>
      </c>
      <c r="E391" s="10" t="s">
        <v>962</v>
      </c>
      <c r="F391" s="12" t="s">
        <v>114</v>
      </c>
      <c r="G391" s="12" t="s">
        <v>536</v>
      </c>
      <c r="H391" s="12">
        <v>0.34166666666666667</v>
      </c>
      <c r="I391" s="10" t="s">
        <v>21</v>
      </c>
      <c r="J391" s="13">
        <v>164</v>
      </c>
      <c r="K391" s="10" t="s">
        <v>415</v>
      </c>
      <c r="L391" s="10" t="s">
        <v>18</v>
      </c>
    </row>
    <row r="392" spans="2:12" x14ac:dyDescent="0.3">
      <c r="B392" s="10">
        <v>385</v>
      </c>
      <c r="C392" s="11">
        <v>44358</v>
      </c>
      <c r="D392" s="10" t="s">
        <v>8</v>
      </c>
      <c r="E392" s="10" t="s">
        <v>963</v>
      </c>
      <c r="F392" s="12" t="s">
        <v>142</v>
      </c>
      <c r="G392" s="12" t="s">
        <v>791</v>
      </c>
      <c r="H392" s="12">
        <v>0.27152777777777776</v>
      </c>
      <c r="I392" s="10" t="s">
        <v>22</v>
      </c>
      <c r="J392" s="13">
        <v>58.649999999999991</v>
      </c>
      <c r="K392" s="10" t="s">
        <v>381</v>
      </c>
      <c r="L392" s="10" t="s">
        <v>18</v>
      </c>
    </row>
    <row r="393" spans="2:12" x14ac:dyDescent="0.3">
      <c r="B393" s="10">
        <v>386</v>
      </c>
      <c r="C393" s="11">
        <v>44304</v>
      </c>
      <c r="D393" s="10" t="s">
        <v>7</v>
      </c>
      <c r="E393" s="10" t="s">
        <v>964</v>
      </c>
      <c r="F393" s="12" t="s">
        <v>71</v>
      </c>
      <c r="G393" s="12" t="s">
        <v>935</v>
      </c>
      <c r="H393" s="12">
        <v>0.36111111111111116</v>
      </c>
      <c r="I393" s="10" t="s">
        <v>21</v>
      </c>
      <c r="J393" s="13">
        <v>104.00000000000001</v>
      </c>
      <c r="K393" s="10" t="s">
        <v>403</v>
      </c>
      <c r="L393" s="10" t="s">
        <v>18</v>
      </c>
    </row>
    <row r="394" spans="2:12" x14ac:dyDescent="0.3">
      <c r="B394" s="10">
        <v>387</v>
      </c>
      <c r="C394" s="11">
        <v>44399</v>
      </c>
      <c r="D394" s="10" t="s">
        <v>7</v>
      </c>
      <c r="E394" s="10" t="s">
        <v>965</v>
      </c>
      <c r="F394" s="12" t="s">
        <v>639</v>
      </c>
      <c r="G394" s="12" t="s">
        <v>966</v>
      </c>
      <c r="H394" s="12">
        <v>0.28402777777777782</v>
      </c>
      <c r="I394" s="10" t="s">
        <v>22</v>
      </c>
      <c r="J394" s="13">
        <v>81.800000000000011</v>
      </c>
      <c r="K394" s="10" t="s">
        <v>381</v>
      </c>
      <c r="L394" s="10" t="s">
        <v>18</v>
      </c>
    </row>
    <row r="395" spans="2:12" x14ac:dyDescent="0.3">
      <c r="B395" s="10">
        <v>388</v>
      </c>
      <c r="C395" s="11">
        <v>44406</v>
      </c>
      <c r="D395" s="10" t="s">
        <v>6</v>
      </c>
      <c r="E395" s="10" t="s">
        <v>967</v>
      </c>
      <c r="F395" s="12" t="s">
        <v>260</v>
      </c>
      <c r="G395" s="12" t="s">
        <v>687</v>
      </c>
      <c r="H395" s="12">
        <v>9.9305555555555591E-2</v>
      </c>
      <c r="I395" s="10" t="s">
        <v>22</v>
      </c>
      <c r="J395" s="13">
        <v>35.750000000000014</v>
      </c>
      <c r="K395" s="10" t="s">
        <v>365</v>
      </c>
      <c r="L395" s="10" t="s">
        <v>18</v>
      </c>
    </row>
    <row r="396" spans="2:12" x14ac:dyDescent="0.3">
      <c r="B396" s="10">
        <v>389</v>
      </c>
      <c r="C396" s="11">
        <v>44251</v>
      </c>
      <c r="D396" s="10" t="s">
        <v>7</v>
      </c>
      <c r="E396" s="10" t="s">
        <v>968</v>
      </c>
      <c r="F396" s="12" t="s">
        <v>276</v>
      </c>
      <c r="G396" s="12" t="s">
        <v>626</v>
      </c>
      <c r="H396" s="12">
        <v>0.19444444444444442</v>
      </c>
      <c r="I396" s="10" t="s">
        <v>21</v>
      </c>
      <c r="J396" s="13">
        <v>55.999999999999993</v>
      </c>
      <c r="K396" s="10" t="s">
        <v>472</v>
      </c>
      <c r="L396" s="10" t="s">
        <v>18</v>
      </c>
    </row>
    <row r="397" spans="2:12" x14ac:dyDescent="0.3">
      <c r="B397" s="10">
        <v>390</v>
      </c>
      <c r="C397" s="11">
        <v>44337</v>
      </c>
      <c r="D397" s="10" t="s">
        <v>6</v>
      </c>
      <c r="E397" s="10" t="s">
        <v>969</v>
      </c>
      <c r="F397" s="12" t="s">
        <v>241</v>
      </c>
      <c r="G397" s="12" t="s">
        <v>563</v>
      </c>
      <c r="H397" s="12">
        <v>0.19027777777777777</v>
      </c>
      <c r="I397" s="10" t="s">
        <v>21</v>
      </c>
      <c r="J397" s="13">
        <v>68.5</v>
      </c>
      <c r="K397" s="10" t="s">
        <v>365</v>
      </c>
      <c r="L397" s="10" t="s">
        <v>18</v>
      </c>
    </row>
    <row r="398" spans="2:12" x14ac:dyDescent="0.3">
      <c r="B398" s="10">
        <v>391</v>
      </c>
      <c r="C398" s="11">
        <v>44434</v>
      </c>
      <c r="D398" s="10" t="s">
        <v>5</v>
      </c>
      <c r="E398" s="10" t="s">
        <v>970</v>
      </c>
      <c r="F398" s="12" t="s">
        <v>154</v>
      </c>
      <c r="G398" s="12" t="s">
        <v>484</v>
      </c>
      <c r="H398" s="12">
        <v>0.31111111111111117</v>
      </c>
      <c r="I398" s="10" t="s">
        <v>22</v>
      </c>
      <c r="J398" s="13">
        <v>149.33333333333337</v>
      </c>
      <c r="K398" s="10" t="s">
        <v>359</v>
      </c>
      <c r="L398" s="10" t="s">
        <v>18</v>
      </c>
    </row>
    <row r="399" spans="2:12" x14ac:dyDescent="0.3">
      <c r="B399" s="10">
        <v>392</v>
      </c>
      <c r="C399" s="11">
        <v>44261</v>
      </c>
      <c r="D399" s="10" t="s">
        <v>6</v>
      </c>
      <c r="E399" s="10" t="s">
        <v>971</v>
      </c>
      <c r="F399" s="12" t="s">
        <v>95</v>
      </c>
      <c r="G399" s="12" t="s">
        <v>669</v>
      </c>
      <c r="H399" s="12">
        <v>0.36041666666666666</v>
      </c>
      <c r="I399" s="10" t="s">
        <v>22</v>
      </c>
      <c r="J399" s="13">
        <v>129.75</v>
      </c>
      <c r="K399" s="10" t="s">
        <v>389</v>
      </c>
      <c r="L399" s="10" t="s">
        <v>18</v>
      </c>
    </row>
    <row r="400" spans="2:12" x14ac:dyDescent="0.3">
      <c r="B400" s="10">
        <v>393</v>
      </c>
      <c r="C400" s="11">
        <v>44464</v>
      </c>
      <c r="D400" s="10" t="s">
        <v>6</v>
      </c>
      <c r="E400" s="10" t="s">
        <v>972</v>
      </c>
      <c r="F400" s="12" t="s">
        <v>93</v>
      </c>
      <c r="G400" s="12" t="s">
        <v>866</v>
      </c>
      <c r="H400" s="12">
        <v>0.28750000000000003</v>
      </c>
      <c r="I400" s="10" t="s">
        <v>22</v>
      </c>
      <c r="J400" s="13">
        <v>103.5</v>
      </c>
      <c r="K400" s="10" t="s">
        <v>472</v>
      </c>
      <c r="L400" s="10" t="s">
        <v>18</v>
      </c>
    </row>
    <row r="401" spans="2:12" x14ac:dyDescent="0.3">
      <c r="B401" s="10">
        <v>394</v>
      </c>
      <c r="C401" s="11">
        <v>44258</v>
      </c>
      <c r="D401" s="10" t="s">
        <v>8</v>
      </c>
      <c r="E401" s="10" t="s">
        <v>973</v>
      </c>
      <c r="F401" s="12" t="s">
        <v>169</v>
      </c>
      <c r="G401" s="12" t="s">
        <v>412</v>
      </c>
      <c r="H401" s="12">
        <v>0.1652777777777778</v>
      </c>
      <c r="I401" s="10" t="s">
        <v>22</v>
      </c>
      <c r="J401" s="13">
        <v>35.700000000000003</v>
      </c>
      <c r="K401" s="10" t="s">
        <v>381</v>
      </c>
      <c r="L401" s="10" t="s">
        <v>18</v>
      </c>
    </row>
    <row r="402" spans="2:12" x14ac:dyDescent="0.3">
      <c r="B402" s="10">
        <v>395</v>
      </c>
      <c r="C402" s="11">
        <v>44279</v>
      </c>
      <c r="D402" s="10" t="s">
        <v>6</v>
      </c>
      <c r="E402" s="10" t="s">
        <v>974</v>
      </c>
      <c r="F402" s="12" t="s">
        <v>123</v>
      </c>
      <c r="G402" s="12" t="s">
        <v>857</v>
      </c>
      <c r="H402" s="12">
        <v>0.26180555555555551</v>
      </c>
      <c r="I402" s="10" t="s">
        <v>22</v>
      </c>
      <c r="J402" s="13">
        <v>94.249999999999986</v>
      </c>
      <c r="K402" s="10" t="s">
        <v>472</v>
      </c>
      <c r="L402" s="10" t="s">
        <v>18</v>
      </c>
    </row>
    <row r="403" spans="2:12" x14ac:dyDescent="0.3">
      <c r="B403" s="10">
        <v>396</v>
      </c>
      <c r="C403" s="11">
        <v>44420</v>
      </c>
      <c r="D403" s="10" t="s">
        <v>7</v>
      </c>
      <c r="E403" s="10" t="s">
        <v>975</v>
      </c>
      <c r="F403" s="12" t="s">
        <v>178</v>
      </c>
      <c r="G403" s="12" t="s">
        <v>976</v>
      </c>
      <c r="H403" s="12">
        <v>0.26597222222222222</v>
      </c>
      <c r="I403" s="10" t="s">
        <v>21</v>
      </c>
      <c r="J403" s="13">
        <v>76.599999999999994</v>
      </c>
      <c r="K403" s="10" t="s">
        <v>399</v>
      </c>
      <c r="L403" s="10" t="s">
        <v>18</v>
      </c>
    </row>
    <row r="404" spans="2:12" x14ac:dyDescent="0.3">
      <c r="B404" s="10">
        <v>397</v>
      </c>
      <c r="C404" s="11">
        <v>44343</v>
      </c>
      <c r="D404" s="10" t="s">
        <v>7</v>
      </c>
      <c r="E404" s="10" t="s">
        <v>977</v>
      </c>
      <c r="F404" s="12" t="s">
        <v>247</v>
      </c>
      <c r="G404" s="12" t="s">
        <v>474</v>
      </c>
      <c r="H404" s="12">
        <v>0.19027777777777771</v>
      </c>
      <c r="I404" s="10" t="s">
        <v>22</v>
      </c>
      <c r="J404" s="13">
        <v>54.799999999999976</v>
      </c>
      <c r="K404" s="10" t="s">
        <v>362</v>
      </c>
      <c r="L404" s="10" t="s">
        <v>18</v>
      </c>
    </row>
    <row r="405" spans="2:12" x14ac:dyDescent="0.3">
      <c r="B405" s="10">
        <v>398</v>
      </c>
      <c r="C405" s="11">
        <v>44447</v>
      </c>
      <c r="D405" s="10" t="s">
        <v>8</v>
      </c>
      <c r="E405" s="10" t="s">
        <v>978</v>
      </c>
      <c r="F405" s="12" t="s">
        <v>209</v>
      </c>
      <c r="G405" s="12" t="s">
        <v>520</v>
      </c>
      <c r="H405" s="12">
        <v>0.2805555555555555</v>
      </c>
      <c r="I405" s="10" t="s">
        <v>21</v>
      </c>
      <c r="J405" s="13">
        <v>60.599999999999994</v>
      </c>
      <c r="K405" s="10" t="s">
        <v>368</v>
      </c>
      <c r="L405" s="10" t="s">
        <v>18</v>
      </c>
    </row>
    <row r="406" spans="2:12" x14ac:dyDescent="0.3">
      <c r="B406" s="10">
        <v>399</v>
      </c>
      <c r="C406" s="11">
        <v>44215</v>
      </c>
      <c r="D406" s="10" t="s">
        <v>7</v>
      </c>
      <c r="E406" s="10" t="s">
        <v>979</v>
      </c>
      <c r="F406" s="12" t="s">
        <v>289</v>
      </c>
      <c r="G406" s="12" t="s">
        <v>410</v>
      </c>
      <c r="H406" s="12">
        <v>0.20347222222222222</v>
      </c>
      <c r="I406" s="10" t="s">
        <v>21</v>
      </c>
      <c r="J406" s="13">
        <v>58.599999999999994</v>
      </c>
      <c r="K406" s="10" t="s">
        <v>415</v>
      </c>
      <c r="L406" s="10" t="s">
        <v>18</v>
      </c>
    </row>
    <row r="407" spans="2:12" x14ac:dyDescent="0.3">
      <c r="B407" s="10">
        <v>400</v>
      </c>
      <c r="C407" s="11">
        <v>44304</v>
      </c>
      <c r="D407" s="10" t="s">
        <v>6</v>
      </c>
      <c r="E407" s="10" t="s">
        <v>980</v>
      </c>
      <c r="F407" s="12" t="s">
        <v>84</v>
      </c>
      <c r="G407" s="12" t="s">
        <v>981</v>
      </c>
      <c r="H407" s="12">
        <v>0.3256944444444444</v>
      </c>
      <c r="I407" s="10" t="s">
        <v>22</v>
      </c>
      <c r="J407" s="13">
        <v>117.24999999999999</v>
      </c>
      <c r="K407" s="10" t="s">
        <v>389</v>
      </c>
      <c r="L407" s="10" t="s">
        <v>18</v>
      </c>
    </row>
    <row r="408" spans="2:12" x14ac:dyDescent="0.3">
      <c r="B408" s="10">
        <v>401</v>
      </c>
      <c r="C408" s="11">
        <v>44300</v>
      </c>
      <c r="D408" s="10" t="s">
        <v>5</v>
      </c>
      <c r="E408" s="10" t="s">
        <v>982</v>
      </c>
      <c r="F408" s="12" t="s">
        <v>352</v>
      </c>
      <c r="G408" s="12" t="s">
        <v>983</v>
      </c>
      <c r="H408" s="12">
        <v>4.0277777777777801E-2</v>
      </c>
      <c r="I408" s="10" t="s">
        <v>22</v>
      </c>
      <c r="J408" s="13">
        <v>19.333333333333343</v>
      </c>
      <c r="K408" s="10" t="s">
        <v>384</v>
      </c>
      <c r="L408" s="10" t="s">
        <v>18</v>
      </c>
    </row>
    <row r="409" spans="2:12" x14ac:dyDescent="0.3">
      <c r="B409" s="10">
        <v>402</v>
      </c>
      <c r="C409" s="11">
        <v>44213</v>
      </c>
      <c r="D409" s="10" t="s">
        <v>8</v>
      </c>
      <c r="E409" s="10" t="s">
        <v>984</v>
      </c>
      <c r="F409" s="12" t="s">
        <v>391</v>
      </c>
      <c r="G409" s="12" t="s">
        <v>545</v>
      </c>
      <c r="H409" s="12">
        <v>0.2097222222222222</v>
      </c>
      <c r="I409" s="10" t="s">
        <v>22</v>
      </c>
      <c r="J409" s="13">
        <v>45.3</v>
      </c>
      <c r="K409" s="10" t="s">
        <v>403</v>
      </c>
      <c r="L409" s="10" t="s">
        <v>18</v>
      </c>
    </row>
    <row r="410" spans="2:12" x14ac:dyDescent="0.3">
      <c r="B410" s="10">
        <v>403</v>
      </c>
      <c r="C410" s="11">
        <v>44322</v>
      </c>
      <c r="D410" s="10" t="s">
        <v>5</v>
      </c>
      <c r="E410" s="10" t="s">
        <v>985</v>
      </c>
      <c r="F410" s="12" t="s">
        <v>75</v>
      </c>
      <c r="G410" s="12" t="s">
        <v>986</v>
      </c>
      <c r="H410" s="12">
        <v>0.27152777777777781</v>
      </c>
      <c r="I410" s="10" t="s">
        <v>22</v>
      </c>
      <c r="J410" s="13">
        <v>130.33333333333334</v>
      </c>
      <c r="K410" s="10" t="s">
        <v>468</v>
      </c>
      <c r="L410" s="10" t="s">
        <v>18</v>
      </c>
    </row>
    <row r="411" spans="2:12" x14ac:dyDescent="0.3">
      <c r="B411" s="10">
        <v>404</v>
      </c>
      <c r="C411" s="11">
        <v>44441</v>
      </c>
      <c r="D411" s="10" t="s">
        <v>7</v>
      </c>
      <c r="E411" s="10" t="s">
        <v>987</v>
      </c>
      <c r="F411" s="12" t="s">
        <v>297</v>
      </c>
      <c r="G411" s="12" t="s">
        <v>809</v>
      </c>
      <c r="H411" s="12">
        <v>0.1111111111111111</v>
      </c>
      <c r="I411" s="10" t="s">
        <v>22</v>
      </c>
      <c r="J411" s="13">
        <v>32</v>
      </c>
      <c r="K411" s="10" t="s">
        <v>468</v>
      </c>
      <c r="L411" s="10" t="s">
        <v>18</v>
      </c>
    </row>
    <row r="412" spans="2:12" x14ac:dyDescent="0.3">
      <c r="B412" s="10">
        <v>405</v>
      </c>
      <c r="C412" s="11">
        <v>44254</v>
      </c>
      <c r="D412" s="10" t="s">
        <v>5</v>
      </c>
      <c r="E412" s="10" t="s">
        <v>988</v>
      </c>
      <c r="F412" s="12" t="s">
        <v>310</v>
      </c>
      <c r="G412" s="12" t="s">
        <v>498</v>
      </c>
      <c r="H412" s="12">
        <v>7.9166666666666663E-2</v>
      </c>
      <c r="I412" s="10" t="s">
        <v>22</v>
      </c>
      <c r="J412" s="13">
        <v>38</v>
      </c>
      <c r="K412" s="10" t="s">
        <v>396</v>
      </c>
      <c r="L412" s="10" t="s">
        <v>18</v>
      </c>
    </row>
    <row r="413" spans="2:12" x14ac:dyDescent="0.3">
      <c r="B413" s="10">
        <v>406</v>
      </c>
      <c r="C413" s="11">
        <v>44468</v>
      </c>
      <c r="D413" s="10" t="s">
        <v>7</v>
      </c>
      <c r="E413" s="10" t="s">
        <v>989</v>
      </c>
      <c r="F413" s="12" t="s">
        <v>300</v>
      </c>
      <c r="G413" s="12" t="s">
        <v>766</v>
      </c>
      <c r="H413" s="12">
        <v>0.12013888888888885</v>
      </c>
      <c r="I413" s="10" t="s">
        <v>21</v>
      </c>
      <c r="J413" s="13">
        <v>34.599999999999987</v>
      </c>
      <c r="K413" s="10" t="s">
        <v>362</v>
      </c>
      <c r="L413" s="10" t="s">
        <v>18</v>
      </c>
    </row>
    <row r="414" spans="2:12" x14ac:dyDescent="0.3">
      <c r="B414" s="10">
        <v>407</v>
      </c>
      <c r="C414" s="11">
        <v>44403</v>
      </c>
      <c r="D414" s="10" t="s">
        <v>5</v>
      </c>
      <c r="E414" s="10" t="s">
        <v>990</v>
      </c>
      <c r="F414" s="12" t="s">
        <v>353</v>
      </c>
      <c r="G414" s="12" t="s">
        <v>572</v>
      </c>
      <c r="H414" s="12">
        <v>0.16666666666666663</v>
      </c>
      <c r="I414" s="10" t="s">
        <v>21</v>
      </c>
      <c r="J414" s="13">
        <v>79.999999999999986</v>
      </c>
      <c r="K414" s="10" t="s">
        <v>376</v>
      </c>
      <c r="L414" s="10" t="s">
        <v>18</v>
      </c>
    </row>
    <row r="415" spans="2:12" x14ac:dyDescent="0.3">
      <c r="B415" s="10">
        <v>408</v>
      </c>
      <c r="C415" s="11">
        <v>44257</v>
      </c>
      <c r="D415" s="10" t="s">
        <v>8</v>
      </c>
      <c r="E415" s="10" t="s">
        <v>991</v>
      </c>
      <c r="F415" s="12" t="s">
        <v>281</v>
      </c>
      <c r="G415" s="12" t="s">
        <v>361</v>
      </c>
      <c r="H415" s="12">
        <v>9.9999999999999922E-2</v>
      </c>
      <c r="I415" s="10" t="s">
        <v>21</v>
      </c>
      <c r="J415" s="13">
        <v>21.599999999999984</v>
      </c>
      <c r="K415" s="10" t="s">
        <v>389</v>
      </c>
      <c r="L415" s="10" t="s">
        <v>18</v>
      </c>
    </row>
    <row r="416" spans="2:12" x14ac:dyDescent="0.3">
      <c r="B416" s="10">
        <v>409</v>
      </c>
      <c r="C416" s="11">
        <v>44201</v>
      </c>
      <c r="D416" s="10" t="s">
        <v>6</v>
      </c>
      <c r="E416" s="10" t="s">
        <v>992</v>
      </c>
      <c r="F416" s="12" t="s">
        <v>336</v>
      </c>
      <c r="G416" s="12" t="s">
        <v>383</v>
      </c>
      <c r="H416" s="12">
        <v>1.8749999999999989E-2</v>
      </c>
      <c r="I416" s="10" t="s">
        <v>22</v>
      </c>
      <c r="J416" s="13">
        <v>6.7499999999999964</v>
      </c>
      <c r="K416" s="10" t="s">
        <v>381</v>
      </c>
      <c r="L416" s="10" t="s">
        <v>18</v>
      </c>
    </row>
    <row r="417" spans="2:12" x14ac:dyDescent="0.3">
      <c r="B417" s="10">
        <v>410</v>
      </c>
      <c r="C417" s="11">
        <v>44430</v>
      </c>
      <c r="D417" s="10" t="s">
        <v>6</v>
      </c>
      <c r="E417" s="10" t="s">
        <v>993</v>
      </c>
      <c r="F417" s="12" t="s">
        <v>259</v>
      </c>
      <c r="G417" s="12" t="s">
        <v>833</v>
      </c>
      <c r="H417" s="12">
        <v>0.14097222222222222</v>
      </c>
      <c r="I417" s="10" t="s">
        <v>21</v>
      </c>
      <c r="J417" s="13">
        <v>50.75</v>
      </c>
      <c r="K417" s="10" t="s">
        <v>389</v>
      </c>
      <c r="L417" s="10" t="s">
        <v>18</v>
      </c>
    </row>
    <row r="418" spans="2:12" x14ac:dyDescent="0.3">
      <c r="B418" s="10">
        <v>411</v>
      </c>
      <c r="C418" s="11">
        <v>44395</v>
      </c>
      <c r="D418" s="10" t="s">
        <v>6</v>
      </c>
      <c r="E418" s="10" t="s">
        <v>994</v>
      </c>
      <c r="F418" s="12" t="s">
        <v>241</v>
      </c>
      <c r="G418" s="12" t="s">
        <v>616</v>
      </c>
      <c r="H418" s="12">
        <v>0.19236111111111109</v>
      </c>
      <c r="I418" s="10" t="s">
        <v>22</v>
      </c>
      <c r="J418" s="13">
        <v>69.25</v>
      </c>
      <c r="K418" s="10" t="s">
        <v>365</v>
      </c>
      <c r="L418" s="10" t="s">
        <v>18</v>
      </c>
    </row>
    <row r="419" spans="2:12" x14ac:dyDescent="0.3">
      <c r="B419" s="10">
        <v>412</v>
      </c>
      <c r="C419" s="11">
        <v>44249</v>
      </c>
      <c r="D419" s="10" t="s">
        <v>5</v>
      </c>
      <c r="E419" s="10" t="s">
        <v>995</v>
      </c>
      <c r="F419" s="12" t="s">
        <v>324</v>
      </c>
      <c r="G419" s="12" t="s">
        <v>433</v>
      </c>
      <c r="H419" s="12">
        <v>6.1805555555555503E-2</v>
      </c>
      <c r="I419" s="10" t="s">
        <v>21</v>
      </c>
      <c r="J419" s="13">
        <v>29.666666666666643</v>
      </c>
      <c r="K419" s="10" t="s">
        <v>365</v>
      </c>
      <c r="L419" s="10" t="s">
        <v>18</v>
      </c>
    </row>
    <row r="420" spans="2:12" x14ac:dyDescent="0.3">
      <c r="B420" s="10">
        <v>413</v>
      </c>
      <c r="C420" s="11">
        <v>44354</v>
      </c>
      <c r="D420" s="10" t="s">
        <v>7</v>
      </c>
      <c r="E420" s="10" t="s">
        <v>996</v>
      </c>
      <c r="F420" s="12" t="s">
        <v>357</v>
      </c>
      <c r="G420" s="12" t="s">
        <v>997</v>
      </c>
      <c r="H420" s="12">
        <v>0.22083333333333338</v>
      </c>
      <c r="I420" s="10" t="s">
        <v>22</v>
      </c>
      <c r="J420" s="13">
        <v>63.600000000000009</v>
      </c>
      <c r="K420" s="10" t="s">
        <v>403</v>
      </c>
      <c r="L420" s="10" t="s">
        <v>18</v>
      </c>
    </row>
    <row r="421" spans="2:12" x14ac:dyDescent="0.3">
      <c r="B421" s="10">
        <v>414</v>
      </c>
      <c r="C421" s="11">
        <v>44451</v>
      </c>
      <c r="D421" s="10" t="s">
        <v>5</v>
      </c>
      <c r="E421" s="10" t="s">
        <v>998</v>
      </c>
      <c r="F421" s="12" t="s">
        <v>66</v>
      </c>
      <c r="G421" s="12" t="s">
        <v>674</v>
      </c>
      <c r="H421" s="12">
        <v>0.32430555555555557</v>
      </c>
      <c r="I421" s="10" t="s">
        <v>22</v>
      </c>
      <c r="J421" s="13">
        <v>155.66666666666666</v>
      </c>
      <c r="K421" s="10" t="s">
        <v>381</v>
      </c>
      <c r="L421" s="10" t="s">
        <v>18</v>
      </c>
    </row>
    <row r="422" spans="2:12" x14ac:dyDescent="0.3">
      <c r="B422" s="10">
        <v>415</v>
      </c>
      <c r="C422" s="11">
        <v>44404</v>
      </c>
      <c r="D422" s="10" t="s">
        <v>5</v>
      </c>
      <c r="E422" s="10" t="s">
        <v>999</v>
      </c>
      <c r="F422" s="12" t="s">
        <v>89</v>
      </c>
      <c r="G422" s="12" t="s">
        <v>578</v>
      </c>
      <c r="H422" s="12">
        <v>0.21388888888888885</v>
      </c>
      <c r="I422" s="10" t="s">
        <v>21</v>
      </c>
      <c r="J422" s="13">
        <v>102.66666666666666</v>
      </c>
      <c r="K422" s="10" t="s">
        <v>396</v>
      </c>
      <c r="L422" s="10" t="s">
        <v>18</v>
      </c>
    </row>
    <row r="423" spans="2:12" x14ac:dyDescent="0.3">
      <c r="B423" s="10">
        <v>416</v>
      </c>
      <c r="C423" s="11">
        <v>44294</v>
      </c>
      <c r="D423" s="10" t="s">
        <v>5</v>
      </c>
      <c r="E423" s="10" t="s">
        <v>1000</v>
      </c>
      <c r="F423" s="12" t="s">
        <v>227</v>
      </c>
      <c r="G423" s="12" t="s">
        <v>844</v>
      </c>
      <c r="H423" s="12">
        <v>0.24375000000000002</v>
      </c>
      <c r="I423" s="10" t="s">
        <v>21</v>
      </c>
      <c r="J423" s="13">
        <v>117.00000000000001</v>
      </c>
      <c r="K423" s="10" t="s">
        <v>472</v>
      </c>
      <c r="L423" s="10" t="s">
        <v>18</v>
      </c>
    </row>
    <row r="424" spans="2:12" x14ac:dyDescent="0.3">
      <c r="B424" s="10">
        <v>417</v>
      </c>
      <c r="C424" s="11">
        <v>44294</v>
      </c>
      <c r="D424" s="10" t="s">
        <v>6</v>
      </c>
      <c r="E424" s="10" t="s">
        <v>1001</v>
      </c>
      <c r="F424" s="12" t="s">
        <v>279</v>
      </c>
      <c r="G424" s="12" t="s">
        <v>498</v>
      </c>
      <c r="H424" s="12">
        <v>0.10763888888888878</v>
      </c>
      <c r="I424" s="10" t="s">
        <v>21</v>
      </c>
      <c r="J424" s="13">
        <v>38.749999999999964</v>
      </c>
      <c r="K424" s="10" t="s">
        <v>384</v>
      </c>
      <c r="L424" s="10" t="s">
        <v>18</v>
      </c>
    </row>
    <row r="425" spans="2:12" x14ac:dyDescent="0.3">
      <c r="B425" s="10">
        <v>418</v>
      </c>
      <c r="C425" s="11">
        <v>44447</v>
      </c>
      <c r="D425" s="10" t="s">
        <v>6</v>
      </c>
      <c r="E425" s="10" t="s">
        <v>1002</v>
      </c>
      <c r="F425" s="12" t="s">
        <v>239</v>
      </c>
      <c r="G425" s="12" t="s">
        <v>636</v>
      </c>
      <c r="H425" s="12">
        <v>0.23541666666666655</v>
      </c>
      <c r="I425" s="10" t="s">
        <v>21</v>
      </c>
      <c r="J425" s="13">
        <v>84.749999999999957</v>
      </c>
      <c r="K425" s="10" t="s">
        <v>368</v>
      </c>
      <c r="L425" s="10" t="s">
        <v>18</v>
      </c>
    </row>
    <row r="426" spans="2:12" x14ac:dyDescent="0.3">
      <c r="B426" s="10">
        <v>419</v>
      </c>
      <c r="C426" s="11">
        <v>44241</v>
      </c>
      <c r="D426" s="10" t="s">
        <v>6</v>
      </c>
      <c r="E426" s="10" t="s">
        <v>1003</v>
      </c>
      <c r="F426" s="12" t="s">
        <v>151</v>
      </c>
      <c r="G426" s="12" t="s">
        <v>1004</v>
      </c>
      <c r="H426" s="12">
        <v>0.27083333333333331</v>
      </c>
      <c r="I426" s="10" t="s">
        <v>22</v>
      </c>
      <c r="J426" s="13">
        <v>97.5</v>
      </c>
      <c r="K426" s="10" t="s">
        <v>415</v>
      </c>
      <c r="L426" s="10" t="s">
        <v>18</v>
      </c>
    </row>
    <row r="427" spans="2:12" x14ac:dyDescent="0.3">
      <c r="B427" s="10">
        <v>420</v>
      </c>
      <c r="C427" s="11">
        <v>44297</v>
      </c>
      <c r="D427" s="10" t="s">
        <v>5</v>
      </c>
      <c r="E427" s="10" t="s">
        <v>1005</v>
      </c>
      <c r="F427" s="12" t="s">
        <v>300</v>
      </c>
      <c r="G427" s="12" t="s">
        <v>749</v>
      </c>
      <c r="H427" s="12">
        <v>0.16041666666666671</v>
      </c>
      <c r="I427" s="10" t="s">
        <v>22</v>
      </c>
      <c r="J427" s="13">
        <v>77.000000000000014</v>
      </c>
      <c r="K427" s="10" t="s">
        <v>472</v>
      </c>
      <c r="L427" s="10" t="s">
        <v>18</v>
      </c>
    </row>
    <row r="428" spans="2:12" x14ac:dyDescent="0.3">
      <c r="B428" s="10">
        <v>421</v>
      </c>
      <c r="C428" s="11">
        <v>44259</v>
      </c>
      <c r="D428" s="10" t="s">
        <v>5</v>
      </c>
      <c r="E428" s="10" t="s">
        <v>1006</v>
      </c>
      <c r="F428" s="12" t="s">
        <v>335</v>
      </c>
      <c r="G428" s="12" t="s">
        <v>607</v>
      </c>
      <c r="H428" s="12">
        <v>7.2916666666666685E-2</v>
      </c>
      <c r="I428" s="10" t="s">
        <v>21</v>
      </c>
      <c r="J428" s="13">
        <v>35.000000000000007</v>
      </c>
      <c r="K428" s="10" t="s">
        <v>381</v>
      </c>
      <c r="L428" s="10" t="s">
        <v>18</v>
      </c>
    </row>
    <row r="429" spans="2:12" x14ac:dyDescent="0.3">
      <c r="B429" s="10">
        <v>422</v>
      </c>
      <c r="C429" s="11">
        <v>44296</v>
      </c>
      <c r="D429" s="10" t="s">
        <v>8</v>
      </c>
      <c r="E429" s="10" t="s">
        <v>1007</v>
      </c>
      <c r="F429" s="12" t="s">
        <v>108</v>
      </c>
      <c r="G429" s="12" t="s">
        <v>536</v>
      </c>
      <c r="H429" s="12">
        <v>0.34652777777777782</v>
      </c>
      <c r="I429" s="10" t="s">
        <v>22</v>
      </c>
      <c r="J429" s="13">
        <v>74.850000000000009</v>
      </c>
      <c r="K429" s="10" t="s">
        <v>396</v>
      </c>
      <c r="L429" s="10" t="s">
        <v>18</v>
      </c>
    </row>
    <row r="430" spans="2:12" x14ac:dyDescent="0.3">
      <c r="B430" s="10">
        <v>423</v>
      </c>
      <c r="C430" s="11">
        <v>44466</v>
      </c>
      <c r="D430" s="10" t="s">
        <v>7</v>
      </c>
      <c r="E430" s="10" t="s">
        <v>1008</v>
      </c>
      <c r="F430" s="12" t="s">
        <v>251</v>
      </c>
      <c r="G430" s="12" t="s">
        <v>1009</v>
      </c>
      <c r="H430" s="12">
        <v>0.11666666666666664</v>
      </c>
      <c r="I430" s="10" t="s">
        <v>22</v>
      </c>
      <c r="J430" s="13">
        <v>33.599999999999994</v>
      </c>
      <c r="K430" s="10" t="s">
        <v>373</v>
      </c>
      <c r="L430" s="10" t="s">
        <v>18</v>
      </c>
    </row>
    <row r="431" spans="2:12" x14ac:dyDescent="0.3">
      <c r="B431" s="10">
        <v>424</v>
      </c>
      <c r="C431" s="11">
        <v>44434</v>
      </c>
      <c r="D431" s="10" t="s">
        <v>7</v>
      </c>
      <c r="E431" s="10" t="s">
        <v>1010</v>
      </c>
      <c r="F431" s="12" t="s">
        <v>322</v>
      </c>
      <c r="G431" s="12" t="s">
        <v>370</v>
      </c>
      <c r="H431" s="12">
        <v>0.1062499999999999</v>
      </c>
      <c r="I431" s="10" t="s">
        <v>22</v>
      </c>
      <c r="J431" s="13">
        <v>30.599999999999973</v>
      </c>
      <c r="K431" s="10" t="s">
        <v>399</v>
      </c>
      <c r="L431" s="10" t="s">
        <v>18</v>
      </c>
    </row>
    <row r="432" spans="2:12" x14ac:dyDescent="0.3">
      <c r="B432" s="10">
        <v>425</v>
      </c>
      <c r="C432" s="11">
        <v>44232</v>
      </c>
      <c r="D432" s="10" t="s">
        <v>8</v>
      </c>
      <c r="E432" s="10" t="s">
        <v>1011</v>
      </c>
      <c r="F432" s="12" t="s">
        <v>91</v>
      </c>
      <c r="G432" s="12" t="s">
        <v>531</v>
      </c>
      <c r="H432" s="12">
        <v>0.31875000000000003</v>
      </c>
      <c r="I432" s="10" t="s">
        <v>22</v>
      </c>
      <c r="J432" s="13">
        <v>68.850000000000009</v>
      </c>
      <c r="K432" s="10" t="s">
        <v>403</v>
      </c>
      <c r="L432" s="10" t="s">
        <v>18</v>
      </c>
    </row>
    <row r="433" spans="2:12" x14ac:dyDescent="0.3">
      <c r="B433" s="10">
        <v>426</v>
      </c>
      <c r="C433" s="11">
        <v>44397</v>
      </c>
      <c r="D433" s="10" t="s">
        <v>5</v>
      </c>
      <c r="E433" s="10" t="s">
        <v>1012</v>
      </c>
      <c r="F433" s="12" t="s">
        <v>303</v>
      </c>
      <c r="G433" s="12" t="s">
        <v>619</v>
      </c>
      <c r="H433" s="12">
        <v>5.6249999999999967E-2</v>
      </c>
      <c r="I433" s="10" t="s">
        <v>21</v>
      </c>
      <c r="J433" s="13">
        <v>26.999999999999986</v>
      </c>
      <c r="K433" s="10" t="s">
        <v>389</v>
      </c>
      <c r="L433" s="10" t="s">
        <v>18</v>
      </c>
    </row>
    <row r="434" spans="2:12" x14ac:dyDescent="0.3">
      <c r="B434" s="10">
        <v>427</v>
      </c>
      <c r="C434" s="11">
        <v>44291</v>
      </c>
      <c r="D434" s="10" t="s">
        <v>8</v>
      </c>
      <c r="E434" s="10" t="s">
        <v>1013</v>
      </c>
      <c r="F434" s="12" t="s">
        <v>278</v>
      </c>
      <c r="G434" s="12" t="s">
        <v>1014</v>
      </c>
      <c r="H434" s="12">
        <v>0.19791666666666663</v>
      </c>
      <c r="I434" s="10" t="s">
        <v>22</v>
      </c>
      <c r="J434" s="13">
        <v>42.749999999999993</v>
      </c>
      <c r="K434" s="10" t="s">
        <v>368</v>
      </c>
      <c r="L434" s="10" t="s">
        <v>18</v>
      </c>
    </row>
    <row r="435" spans="2:12" x14ac:dyDescent="0.3">
      <c r="B435" s="10">
        <v>428</v>
      </c>
      <c r="C435" s="11">
        <v>44470</v>
      </c>
      <c r="D435" s="10" t="s">
        <v>5</v>
      </c>
      <c r="E435" s="10" t="s">
        <v>1015</v>
      </c>
      <c r="F435" s="12" t="s">
        <v>117</v>
      </c>
      <c r="G435" s="12" t="s">
        <v>604</v>
      </c>
      <c r="H435" s="12">
        <v>0.21111111111111114</v>
      </c>
      <c r="I435" s="10" t="s">
        <v>21</v>
      </c>
      <c r="J435" s="13">
        <v>101.33333333333334</v>
      </c>
      <c r="K435" s="10" t="s">
        <v>472</v>
      </c>
      <c r="L435" s="10" t="s">
        <v>18</v>
      </c>
    </row>
    <row r="436" spans="2:12" x14ac:dyDescent="0.3">
      <c r="B436" s="10">
        <v>429</v>
      </c>
      <c r="C436" s="11">
        <v>44353</v>
      </c>
      <c r="D436" s="10" t="s">
        <v>8</v>
      </c>
      <c r="E436" s="10" t="s">
        <v>1016</v>
      </c>
      <c r="F436" s="12" t="s">
        <v>1017</v>
      </c>
      <c r="G436" s="12" t="s">
        <v>717</v>
      </c>
      <c r="H436" s="12">
        <v>7.0833333333333359E-2</v>
      </c>
      <c r="I436" s="10" t="s">
        <v>22</v>
      </c>
      <c r="J436" s="13">
        <v>15.300000000000006</v>
      </c>
      <c r="K436" s="10" t="s">
        <v>365</v>
      </c>
      <c r="L436" s="10" t="s">
        <v>18</v>
      </c>
    </row>
    <row r="437" spans="2:12" x14ac:dyDescent="0.3">
      <c r="B437" s="10">
        <v>430</v>
      </c>
      <c r="C437" s="11">
        <v>44275</v>
      </c>
      <c r="D437" s="10" t="s">
        <v>5</v>
      </c>
      <c r="E437" s="10" t="s">
        <v>1018</v>
      </c>
      <c r="F437" s="12" t="s">
        <v>285</v>
      </c>
      <c r="G437" s="12" t="s">
        <v>585</v>
      </c>
      <c r="H437" s="12">
        <v>9.5138888888888828E-2</v>
      </c>
      <c r="I437" s="10" t="s">
        <v>22</v>
      </c>
      <c r="J437" s="13">
        <v>45.666666666666636</v>
      </c>
      <c r="K437" s="10" t="s">
        <v>368</v>
      </c>
      <c r="L437" s="10" t="s">
        <v>18</v>
      </c>
    </row>
    <row r="438" spans="2:12" x14ac:dyDescent="0.3">
      <c r="B438" s="10">
        <v>431</v>
      </c>
      <c r="C438" s="11">
        <v>44277</v>
      </c>
      <c r="D438" s="10" t="s">
        <v>8</v>
      </c>
      <c r="E438" s="10" t="s">
        <v>1019</v>
      </c>
      <c r="F438" s="12" t="s">
        <v>46</v>
      </c>
      <c r="G438" s="12" t="s">
        <v>1020</v>
      </c>
      <c r="H438" s="12">
        <v>0.28749999999999992</v>
      </c>
      <c r="I438" s="10" t="s">
        <v>22</v>
      </c>
      <c r="J438" s="13">
        <v>62.099999999999987</v>
      </c>
      <c r="K438" s="10" t="s">
        <v>384</v>
      </c>
      <c r="L438" s="10" t="s">
        <v>18</v>
      </c>
    </row>
    <row r="439" spans="2:12" x14ac:dyDescent="0.3">
      <c r="B439" s="10">
        <v>432</v>
      </c>
      <c r="C439" s="11">
        <v>44356</v>
      </c>
      <c r="D439" s="10" t="s">
        <v>8</v>
      </c>
      <c r="E439" s="10" t="s">
        <v>1021</v>
      </c>
      <c r="F439" s="12" t="s">
        <v>314</v>
      </c>
      <c r="G439" s="12" t="s">
        <v>429</v>
      </c>
      <c r="H439" s="12">
        <v>8.2638888888888873E-2</v>
      </c>
      <c r="I439" s="10" t="s">
        <v>22</v>
      </c>
      <c r="J439" s="13">
        <v>17.849999999999998</v>
      </c>
      <c r="K439" s="10" t="s">
        <v>415</v>
      </c>
      <c r="L439" s="10" t="s">
        <v>18</v>
      </c>
    </row>
    <row r="440" spans="2:12" x14ac:dyDescent="0.3">
      <c r="B440" s="10">
        <v>433</v>
      </c>
      <c r="C440" s="11">
        <v>44236</v>
      </c>
      <c r="D440" s="10" t="s">
        <v>6</v>
      </c>
      <c r="E440" s="10" t="s">
        <v>1022</v>
      </c>
      <c r="F440" s="12" t="s">
        <v>258</v>
      </c>
      <c r="G440" s="12" t="s">
        <v>736</v>
      </c>
      <c r="H440" s="12">
        <v>0.15069444444444441</v>
      </c>
      <c r="I440" s="10" t="s">
        <v>21</v>
      </c>
      <c r="J440" s="13">
        <v>54.249999999999986</v>
      </c>
      <c r="K440" s="10" t="s">
        <v>389</v>
      </c>
      <c r="L440" s="10" t="s">
        <v>18</v>
      </c>
    </row>
    <row r="441" spans="2:12" x14ac:dyDescent="0.3">
      <c r="B441" s="10">
        <v>434</v>
      </c>
      <c r="C441" s="11">
        <v>44328</v>
      </c>
      <c r="D441" s="10" t="s">
        <v>5</v>
      </c>
      <c r="E441" s="10" t="s">
        <v>1023</v>
      </c>
      <c r="F441" s="12" t="s">
        <v>1017</v>
      </c>
      <c r="G441" s="12" t="s">
        <v>551</v>
      </c>
      <c r="H441" s="12">
        <v>6.3194444444444386E-2</v>
      </c>
      <c r="I441" s="10" t="s">
        <v>21</v>
      </c>
      <c r="J441" s="13">
        <v>30.333333333333307</v>
      </c>
      <c r="K441" s="10" t="s">
        <v>472</v>
      </c>
      <c r="L441" s="10" t="s">
        <v>18</v>
      </c>
    </row>
    <row r="442" spans="2:12" x14ac:dyDescent="0.3">
      <c r="B442" s="10">
        <v>435</v>
      </c>
      <c r="C442" s="11">
        <v>44323</v>
      </c>
      <c r="D442" s="10" t="s">
        <v>6</v>
      </c>
      <c r="E442" s="10" t="s">
        <v>1024</v>
      </c>
      <c r="F442" s="12" t="s">
        <v>175</v>
      </c>
      <c r="G442" s="12" t="s">
        <v>504</v>
      </c>
      <c r="H442" s="12">
        <v>0.28680555555555559</v>
      </c>
      <c r="I442" s="10" t="s">
        <v>21</v>
      </c>
      <c r="J442" s="13">
        <v>103.25000000000001</v>
      </c>
      <c r="K442" s="10" t="s">
        <v>376</v>
      </c>
      <c r="L442" s="10" t="s">
        <v>18</v>
      </c>
    </row>
    <row r="443" spans="2:12" x14ac:dyDescent="0.3">
      <c r="B443" s="10">
        <v>436</v>
      </c>
      <c r="C443" s="11">
        <v>44202</v>
      </c>
      <c r="D443" s="10" t="s">
        <v>8</v>
      </c>
      <c r="E443" s="10" t="s">
        <v>1025</v>
      </c>
      <c r="F443" s="12" t="s">
        <v>179</v>
      </c>
      <c r="G443" s="12" t="s">
        <v>375</v>
      </c>
      <c r="H443" s="12">
        <v>0.22361111111111115</v>
      </c>
      <c r="I443" s="10" t="s">
        <v>21</v>
      </c>
      <c r="J443" s="13">
        <v>48.300000000000004</v>
      </c>
      <c r="K443" s="10" t="s">
        <v>376</v>
      </c>
      <c r="L443" s="10" t="s">
        <v>18</v>
      </c>
    </row>
    <row r="444" spans="2:12" x14ac:dyDescent="0.3">
      <c r="B444" s="10">
        <v>437</v>
      </c>
      <c r="C444" s="11">
        <v>44304</v>
      </c>
      <c r="D444" s="10" t="s">
        <v>6</v>
      </c>
      <c r="E444" s="10" t="s">
        <v>1026</v>
      </c>
      <c r="F444" s="12" t="s">
        <v>96</v>
      </c>
      <c r="G444" s="12" t="s">
        <v>642</v>
      </c>
      <c r="H444" s="12">
        <v>0.27291666666666664</v>
      </c>
      <c r="I444" s="10" t="s">
        <v>22</v>
      </c>
      <c r="J444" s="13">
        <v>98.249999999999986</v>
      </c>
      <c r="K444" s="10" t="s">
        <v>368</v>
      </c>
      <c r="L444" s="10" t="s">
        <v>18</v>
      </c>
    </row>
    <row r="445" spans="2:12" x14ac:dyDescent="0.3">
      <c r="B445" s="10">
        <v>438</v>
      </c>
      <c r="C445" s="11">
        <v>44421</v>
      </c>
      <c r="D445" s="10" t="s">
        <v>5</v>
      </c>
      <c r="E445" s="10" t="s">
        <v>1027</v>
      </c>
      <c r="F445" s="12" t="s">
        <v>334</v>
      </c>
      <c r="G445" s="12" t="s">
        <v>741</v>
      </c>
      <c r="H445" s="12">
        <v>2.0833333333333315E-2</v>
      </c>
      <c r="I445" s="10" t="s">
        <v>21</v>
      </c>
      <c r="J445" s="13">
        <v>9.9999999999999911</v>
      </c>
      <c r="K445" s="10" t="s">
        <v>384</v>
      </c>
      <c r="L445" s="10" t="s">
        <v>18</v>
      </c>
    </row>
    <row r="446" spans="2:12" x14ac:dyDescent="0.3">
      <c r="B446" s="10">
        <v>439</v>
      </c>
      <c r="C446" s="11">
        <v>44297</v>
      </c>
      <c r="D446" s="10" t="s">
        <v>6</v>
      </c>
      <c r="E446" s="10" t="s">
        <v>1028</v>
      </c>
      <c r="F446" s="12" t="s">
        <v>329</v>
      </c>
      <c r="G446" s="12" t="s">
        <v>553</v>
      </c>
      <c r="H446" s="12">
        <v>0.17638888888888887</v>
      </c>
      <c r="I446" s="10" t="s">
        <v>22</v>
      </c>
      <c r="J446" s="13">
        <v>63.499999999999986</v>
      </c>
      <c r="K446" s="10" t="s">
        <v>365</v>
      </c>
      <c r="L446" s="10" t="s">
        <v>18</v>
      </c>
    </row>
    <row r="447" spans="2:12" x14ac:dyDescent="0.3">
      <c r="B447" s="10">
        <v>440</v>
      </c>
      <c r="C447" s="11">
        <v>44237</v>
      </c>
      <c r="D447" s="10" t="s">
        <v>6</v>
      </c>
      <c r="E447" s="10" t="s">
        <v>1029</v>
      </c>
      <c r="F447" s="12" t="s">
        <v>69</v>
      </c>
      <c r="G447" s="12" t="s">
        <v>662</v>
      </c>
      <c r="H447" s="12">
        <v>0.24027777777777787</v>
      </c>
      <c r="I447" s="10" t="s">
        <v>22</v>
      </c>
      <c r="J447" s="13">
        <v>86.500000000000043</v>
      </c>
      <c r="K447" s="10" t="s">
        <v>365</v>
      </c>
      <c r="L447" s="10" t="s">
        <v>18</v>
      </c>
    </row>
    <row r="448" spans="2:12" x14ac:dyDescent="0.3">
      <c r="B448" s="10">
        <v>441</v>
      </c>
      <c r="C448" s="11">
        <v>44404</v>
      </c>
      <c r="D448" s="10" t="s">
        <v>5</v>
      </c>
      <c r="E448" s="10" t="s">
        <v>1030</v>
      </c>
      <c r="F448" s="12" t="s">
        <v>135</v>
      </c>
      <c r="G448" s="12" t="s">
        <v>947</v>
      </c>
      <c r="H448" s="12">
        <v>0.23819444444444443</v>
      </c>
      <c r="I448" s="10" t="s">
        <v>21</v>
      </c>
      <c r="J448" s="13">
        <v>114.33333333333334</v>
      </c>
      <c r="K448" s="10" t="s">
        <v>389</v>
      </c>
      <c r="L448" s="10" t="s">
        <v>18</v>
      </c>
    </row>
    <row r="449" spans="2:12" x14ac:dyDescent="0.3">
      <c r="B449" s="10">
        <v>442</v>
      </c>
      <c r="C449" s="11">
        <v>44319</v>
      </c>
      <c r="D449" s="10" t="s">
        <v>8</v>
      </c>
      <c r="E449" s="10" t="s">
        <v>1031</v>
      </c>
      <c r="F449" s="12" t="s">
        <v>267</v>
      </c>
      <c r="G449" s="12" t="s">
        <v>527</v>
      </c>
      <c r="H449" s="12">
        <v>0.1694444444444444</v>
      </c>
      <c r="I449" s="10" t="s">
        <v>21</v>
      </c>
      <c r="J449" s="13">
        <v>36.599999999999987</v>
      </c>
      <c r="K449" s="10" t="s">
        <v>384</v>
      </c>
      <c r="L449" s="10" t="s">
        <v>18</v>
      </c>
    </row>
    <row r="450" spans="2:12" x14ac:dyDescent="0.3">
      <c r="B450" s="10">
        <v>443</v>
      </c>
      <c r="C450" s="11">
        <v>44310</v>
      </c>
      <c r="D450" s="10" t="s">
        <v>8</v>
      </c>
      <c r="E450" s="10" t="s">
        <v>1032</v>
      </c>
      <c r="F450" s="12" t="s">
        <v>47</v>
      </c>
      <c r="G450" s="12" t="s">
        <v>477</v>
      </c>
      <c r="H450" s="12">
        <v>0.38194444444444436</v>
      </c>
      <c r="I450" s="10" t="s">
        <v>21</v>
      </c>
      <c r="J450" s="13">
        <v>82.499999999999972</v>
      </c>
      <c r="K450" s="10" t="s">
        <v>376</v>
      </c>
      <c r="L450" s="10" t="s">
        <v>18</v>
      </c>
    </row>
    <row r="451" spans="2:12" x14ac:dyDescent="0.3">
      <c r="B451" s="10">
        <v>444</v>
      </c>
      <c r="C451" s="11">
        <v>44300</v>
      </c>
      <c r="D451" s="10" t="s">
        <v>5</v>
      </c>
      <c r="E451" s="10" t="s">
        <v>1033</v>
      </c>
      <c r="F451" s="12" t="s">
        <v>227</v>
      </c>
      <c r="G451" s="12" t="s">
        <v>551</v>
      </c>
      <c r="H451" s="12">
        <v>0.12083333333333324</v>
      </c>
      <c r="I451" s="10" t="s">
        <v>21</v>
      </c>
      <c r="J451" s="13">
        <v>57.999999999999957</v>
      </c>
      <c r="K451" s="10" t="s">
        <v>415</v>
      </c>
      <c r="L451" s="10" t="s">
        <v>18</v>
      </c>
    </row>
    <row r="452" spans="2:12" x14ac:dyDescent="0.3">
      <c r="B452" s="10">
        <v>445</v>
      </c>
      <c r="C452" s="11">
        <v>44295</v>
      </c>
      <c r="D452" s="10" t="s">
        <v>5</v>
      </c>
      <c r="E452" s="10" t="s">
        <v>1034</v>
      </c>
      <c r="F452" s="12" t="s">
        <v>215</v>
      </c>
      <c r="G452" s="12" t="s">
        <v>986</v>
      </c>
      <c r="H452" s="12">
        <v>0.16250000000000003</v>
      </c>
      <c r="I452" s="10" t="s">
        <v>22</v>
      </c>
      <c r="J452" s="13">
        <v>78.000000000000014</v>
      </c>
      <c r="K452" s="10" t="s">
        <v>384</v>
      </c>
      <c r="L452" s="10" t="s">
        <v>18</v>
      </c>
    </row>
    <row r="453" spans="2:12" x14ac:dyDescent="0.3">
      <c r="B453" s="10">
        <v>446</v>
      </c>
      <c r="C453" s="11">
        <v>44422</v>
      </c>
      <c r="D453" s="10" t="s">
        <v>6</v>
      </c>
      <c r="E453" s="10" t="s">
        <v>1035</v>
      </c>
      <c r="F453" s="12" t="s">
        <v>175</v>
      </c>
      <c r="G453" s="12" t="s">
        <v>613</v>
      </c>
      <c r="H453" s="12">
        <v>0.17152777777777778</v>
      </c>
      <c r="I453" s="10" t="s">
        <v>22</v>
      </c>
      <c r="J453" s="13">
        <v>61.750000000000007</v>
      </c>
      <c r="K453" s="10" t="s">
        <v>384</v>
      </c>
      <c r="L453" s="10" t="s">
        <v>18</v>
      </c>
    </row>
    <row r="454" spans="2:12" x14ac:dyDescent="0.3">
      <c r="B454" s="10">
        <v>447</v>
      </c>
      <c r="C454" s="11">
        <v>44452</v>
      </c>
      <c r="D454" s="10" t="s">
        <v>5</v>
      </c>
      <c r="E454" s="10" t="s">
        <v>1036</v>
      </c>
      <c r="F454" s="12" t="s">
        <v>176</v>
      </c>
      <c r="G454" s="12" t="s">
        <v>915</v>
      </c>
      <c r="H454" s="12">
        <v>0.17499999999999999</v>
      </c>
      <c r="I454" s="10" t="s">
        <v>22</v>
      </c>
      <c r="J454" s="13">
        <v>83.999999999999986</v>
      </c>
      <c r="K454" s="10" t="s">
        <v>373</v>
      </c>
      <c r="L454" s="10" t="s">
        <v>18</v>
      </c>
    </row>
    <row r="455" spans="2:12" x14ac:dyDescent="0.3">
      <c r="B455" s="10">
        <v>448</v>
      </c>
      <c r="C455" s="11">
        <v>44250</v>
      </c>
      <c r="D455" s="10" t="s">
        <v>7</v>
      </c>
      <c r="E455" s="10" t="s">
        <v>1037</v>
      </c>
      <c r="F455" s="12" t="s">
        <v>290</v>
      </c>
      <c r="G455" s="12" t="s">
        <v>536</v>
      </c>
      <c r="H455" s="12">
        <v>0.20486111111111116</v>
      </c>
      <c r="I455" s="10" t="s">
        <v>22</v>
      </c>
      <c r="J455" s="13">
        <v>59.000000000000014</v>
      </c>
      <c r="K455" s="10" t="s">
        <v>365</v>
      </c>
      <c r="L455" s="10" t="s">
        <v>18</v>
      </c>
    </row>
    <row r="456" spans="2:12" x14ac:dyDescent="0.3">
      <c r="B456" s="10">
        <v>449</v>
      </c>
      <c r="C456" s="11">
        <v>44204</v>
      </c>
      <c r="D456" s="10" t="s">
        <v>8</v>
      </c>
      <c r="E456" s="10" t="s">
        <v>1038</v>
      </c>
      <c r="F456" s="12" t="s">
        <v>285</v>
      </c>
      <c r="G456" s="12" t="s">
        <v>1014</v>
      </c>
      <c r="H456" s="12">
        <v>0.19305555555555548</v>
      </c>
      <c r="I456" s="10" t="s">
        <v>21</v>
      </c>
      <c r="J456" s="13">
        <v>41.699999999999982</v>
      </c>
      <c r="K456" s="10" t="s">
        <v>403</v>
      </c>
      <c r="L456" s="10" t="s">
        <v>18</v>
      </c>
    </row>
    <row r="457" spans="2:12" x14ac:dyDescent="0.3">
      <c r="B457" s="10">
        <v>450</v>
      </c>
      <c r="C457" s="11">
        <v>44395</v>
      </c>
      <c r="D457" s="10" t="s">
        <v>5</v>
      </c>
      <c r="E457" s="10" t="s">
        <v>1039</v>
      </c>
      <c r="F457" s="12" t="s">
        <v>323</v>
      </c>
      <c r="G457" s="12" t="s">
        <v>839</v>
      </c>
      <c r="H457" s="12">
        <v>6.9444444444444531E-2</v>
      </c>
      <c r="I457" s="10" t="s">
        <v>21</v>
      </c>
      <c r="J457" s="13">
        <v>33.333333333333371</v>
      </c>
      <c r="K457" s="10" t="s">
        <v>389</v>
      </c>
      <c r="L457" s="10" t="s">
        <v>18</v>
      </c>
    </row>
    <row r="458" spans="2:12" x14ac:dyDescent="0.3">
      <c r="B458" s="10">
        <v>451</v>
      </c>
      <c r="C458" s="11">
        <v>44222</v>
      </c>
      <c r="D458" s="10" t="s">
        <v>6</v>
      </c>
      <c r="E458" s="10" t="s">
        <v>1040</v>
      </c>
      <c r="F458" s="12" t="s">
        <v>303</v>
      </c>
      <c r="G458" s="12" t="s">
        <v>1041</v>
      </c>
      <c r="H458" s="12">
        <v>7.7083333333333337E-2</v>
      </c>
      <c r="I458" s="10" t="s">
        <v>22</v>
      </c>
      <c r="J458" s="13">
        <v>27.75</v>
      </c>
      <c r="K458" s="10" t="s">
        <v>472</v>
      </c>
      <c r="L458" s="10" t="s">
        <v>18</v>
      </c>
    </row>
    <row r="459" spans="2:12" x14ac:dyDescent="0.3">
      <c r="B459" s="10">
        <v>452</v>
      </c>
      <c r="C459" s="11">
        <v>44207</v>
      </c>
      <c r="D459" s="10" t="s">
        <v>7</v>
      </c>
      <c r="E459" s="10" t="s">
        <v>1042</v>
      </c>
      <c r="F459" s="12" t="s">
        <v>57</v>
      </c>
      <c r="G459" s="12" t="s">
        <v>642</v>
      </c>
      <c r="H459" s="12">
        <v>0.30416666666666664</v>
      </c>
      <c r="I459" s="10" t="s">
        <v>22</v>
      </c>
      <c r="J459" s="13">
        <v>87.6</v>
      </c>
      <c r="K459" s="10" t="s">
        <v>365</v>
      </c>
      <c r="L459" s="10" t="s">
        <v>18</v>
      </c>
    </row>
    <row r="460" spans="2:12" x14ac:dyDescent="0.3">
      <c r="B460" s="10">
        <v>453</v>
      </c>
      <c r="C460" s="11">
        <v>44468</v>
      </c>
      <c r="D460" s="10" t="s">
        <v>7</v>
      </c>
      <c r="E460" s="10" t="s">
        <v>1043</v>
      </c>
      <c r="F460" s="12" t="s">
        <v>125</v>
      </c>
      <c r="G460" s="12" t="s">
        <v>786</v>
      </c>
      <c r="H460" s="12">
        <v>0.2597222222222223</v>
      </c>
      <c r="I460" s="10" t="s">
        <v>22</v>
      </c>
      <c r="J460" s="13">
        <v>74.800000000000026</v>
      </c>
      <c r="K460" s="10" t="s">
        <v>381</v>
      </c>
      <c r="L460" s="10" t="s">
        <v>18</v>
      </c>
    </row>
    <row r="461" spans="2:12" x14ac:dyDescent="0.3">
      <c r="B461" s="10">
        <v>454</v>
      </c>
      <c r="C461" s="11">
        <v>44308</v>
      </c>
      <c r="D461" s="10" t="s">
        <v>5</v>
      </c>
      <c r="E461" s="10" t="s">
        <v>1044</v>
      </c>
      <c r="F461" s="12" t="s">
        <v>148</v>
      </c>
      <c r="G461" s="12" t="s">
        <v>448</v>
      </c>
      <c r="H461" s="12">
        <v>0.19166666666666665</v>
      </c>
      <c r="I461" s="10" t="s">
        <v>21</v>
      </c>
      <c r="J461" s="13">
        <v>92</v>
      </c>
      <c r="K461" s="10" t="s">
        <v>381</v>
      </c>
      <c r="L461" s="10" t="s">
        <v>18</v>
      </c>
    </row>
    <row r="462" spans="2:12" x14ac:dyDescent="0.3">
      <c r="B462" s="10">
        <v>455</v>
      </c>
      <c r="C462" s="11">
        <v>44437</v>
      </c>
      <c r="D462" s="10" t="s">
        <v>5</v>
      </c>
      <c r="E462" s="10" t="s">
        <v>1045</v>
      </c>
      <c r="F462" s="12" t="s">
        <v>221</v>
      </c>
      <c r="G462" s="12" t="s">
        <v>947</v>
      </c>
      <c r="H462" s="12">
        <v>0.16805555555555557</v>
      </c>
      <c r="I462" s="10" t="s">
        <v>21</v>
      </c>
      <c r="J462" s="13">
        <v>80.666666666666657</v>
      </c>
      <c r="K462" s="10" t="s">
        <v>368</v>
      </c>
      <c r="L462" s="10" t="s">
        <v>18</v>
      </c>
    </row>
    <row r="463" spans="2:12" x14ac:dyDescent="0.3">
      <c r="B463" s="10">
        <v>456</v>
      </c>
      <c r="C463" s="11">
        <v>44398</v>
      </c>
      <c r="D463" s="10" t="s">
        <v>5</v>
      </c>
      <c r="E463" s="10" t="s">
        <v>1046</v>
      </c>
      <c r="F463" s="12" t="s">
        <v>337</v>
      </c>
      <c r="G463" s="12" t="s">
        <v>604</v>
      </c>
      <c r="H463" s="12">
        <v>3.6111111111111149E-2</v>
      </c>
      <c r="I463" s="10" t="s">
        <v>21</v>
      </c>
      <c r="J463" s="13">
        <v>17.33333333333335</v>
      </c>
      <c r="K463" s="10" t="s">
        <v>468</v>
      </c>
      <c r="L463" s="10" t="s">
        <v>18</v>
      </c>
    </row>
    <row r="464" spans="2:12" x14ac:dyDescent="0.3">
      <c r="B464" s="10">
        <v>457</v>
      </c>
      <c r="C464" s="11">
        <v>44359</v>
      </c>
      <c r="D464" s="10" t="s">
        <v>5</v>
      </c>
      <c r="E464" s="10" t="s">
        <v>1047</v>
      </c>
      <c r="F464" s="12" t="s">
        <v>56</v>
      </c>
      <c r="G464" s="12" t="s">
        <v>1048</v>
      </c>
      <c r="H464" s="12">
        <v>0.38819444444444445</v>
      </c>
      <c r="I464" s="10" t="s">
        <v>21</v>
      </c>
      <c r="J464" s="13">
        <v>186.33333333333331</v>
      </c>
      <c r="K464" s="10" t="s">
        <v>403</v>
      </c>
      <c r="L464" s="10" t="s">
        <v>18</v>
      </c>
    </row>
    <row r="465" spans="2:12" x14ac:dyDescent="0.3">
      <c r="B465" s="10">
        <v>458</v>
      </c>
      <c r="C465" s="11">
        <v>44381</v>
      </c>
      <c r="D465" s="10" t="s">
        <v>6</v>
      </c>
      <c r="E465" s="10" t="s">
        <v>1049</v>
      </c>
      <c r="F465" s="12" t="s">
        <v>271</v>
      </c>
      <c r="G465" s="12" t="s">
        <v>1041</v>
      </c>
      <c r="H465" s="12">
        <v>0.1027777777777778</v>
      </c>
      <c r="I465" s="10" t="s">
        <v>22</v>
      </c>
      <c r="J465" s="13">
        <v>37.000000000000007</v>
      </c>
      <c r="K465" s="10" t="s">
        <v>384</v>
      </c>
      <c r="L465" s="10" t="s">
        <v>18</v>
      </c>
    </row>
    <row r="466" spans="2:12" x14ac:dyDescent="0.3">
      <c r="B466" s="10">
        <v>459</v>
      </c>
      <c r="C466" s="11">
        <v>44408</v>
      </c>
      <c r="D466" s="10" t="s">
        <v>5</v>
      </c>
      <c r="E466" s="10" t="s">
        <v>1050</v>
      </c>
      <c r="F466" s="12" t="s">
        <v>1051</v>
      </c>
      <c r="G466" s="12" t="s">
        <v>957</v>
      </c>
      <c r="H466" s="12">
        <v>6.944444444444442E-2</v>
      </c>
      <c r="I466" s="10" t="s">
        <v>21</v>
      </c>
      <c r="J466" s="13">
        <v>33.333333333333321</v>
      </c>
      <c r="K466" s="10" t="s">
        <v>376</v>
      </c>
      <c r="L466" s="10" t="s">
        <v>18</v>
      </c>
    </row>
    <row r="467" spans="2:12" x14ac:dyDescent="0.3">
      <c r="B467" s="10">
        <v>460</v>
      </c>
      <c r="C467" s="11">
        <v>44315</v>
      </c>
      <c r="D467" s="10" t="s">
        <v>7</v>
      </c>
      <c r="E467" s="10" t="s">
        <v>1052</v>
      </c>
      <c r="F467" s="12" t="s">
        <v>268</v>
      </c>
      <c r="G467" s="12" t="s">
        <v>702</v>
      </c>
      <c r="H467" s="12">
        <v>0.18958333333333338</v>
      </c>
      <c r="I467" s="10" t="s">
        <v>21</v>
      </c>
      <c r="J467" s="13">
        <v>54.600000000000009</v>
      </c>
      <c r="K467" s="10" t="s">
        <v>373</v>
      </c>
      <c r="L467" s="10" t="s">
        <v>18</v>
      </c>
    </row>
    <row r="468" spans="2:12" x14ac:dyDescent="0.3">
      <c r="B468" s="10">
        <v>461</v>
      </c>
      <c r="C468" s="11">
        <v>44286</v>
      </c>
      <c r="D468" s="10" t="s">
        <v>6</v>
      </c>
      <c r="E468" s="10" t="s">
        <v>1053</v>
      </c>
      <c r="F468" s="12" t="s">
        <v>345</v>
      </c>
      <c r="G468" s="12" t="s">
        <v>1054</v>
      </c>
      <c r="H468" s="12">
        <v>9.0277777777777457E-3</v>
      </c>
      <c r="I468" s="10" t="s">
        <v>22</v>
      </c>
      <c r="J468" s="13">
        <v>3.2499999999999885</v>
      </c>
      <c r="K468" s="10" t="s">
        <v>359</v>
      </c>
      <c r="L468" s="10" t="s">
        <v>18</v>
      </c>
    </row>
    <row r="469" spans="2:12" x14ac:dyDescent="0.3">
      <c r="B469" s="10">
        <v>462</v>
      </c>
      <c r="C469" s="11">
        <v>44348</v>
      </c>
      <c r="D469" s="10" t="s">
        <v>5</v>
      </c>
      <c r="E469" s="10" t="s">
        <v>1055</v>
      </c>
      <c r="F469" s="12" t="s">
        <v>324</v>
      </c>
      <c r="G469" s="12" t="s">
        <v>945</v>
      </c>
      <c r="H469" s="12">
        <v>3.3333333333333381E-2</v>
      </c>
      <c r="I469" s="10" t="s">
        <v>22</v>
      </c>
      <c r="J469" s="13">
        <v>16.000000000000021</v>
      </c>
      <c r="K469" s="10" t="s">
        <v>384</v>
      </c>
      <c r="L469" s="10" t="s">
        <v>18</v>
      </c>
    </row>
    <row r="470" spans="2:12" x14ac:dyDescent="0.3">
      <c r="B470" s="10">
        <v>463</v>
      </c>
      <c r="C470" s="11">
        <v>44467</v>
      </c>
      <c r="D470" s="10" t="s">
        <v>8</v>
      </c>
      <c r="E470" s="10" t="s">
        <v>1056</v>
      </c>
      <c r="F470" s="12" t="s">
        <v>91</v>
      </c>
      <c r="G470" s="12" t="s">
        <v>1057</v>
      </c>
      <c r="H470" s="12">
        <v>0.24444444444444441</v>
      </c>
      <c r="I470" s="10" t="s">
        <v>21</v>
      </c>
      <c r="J470" s="13">
        <v>52.79999999999999</v>
      </c>
      <c r="K470" s="10" t="s">
        <v>389</v>
      </c>
      <c r="L470" s="10" t="s">
        <v>18</v>
      </c>
    </row>
    <row r="471" spans="2:12" x14ac:dyDescent="0.3">
      <c r="B471" s="10">
        <v>464</v>
      </c>
      <c r="C471" s="11">
        <v>44282</v>
      </c>
      <c r="D471" s="10" t="s">
        <v>8</v>
      </c>
      <c r="E471" s="10" t="s">
        <v>1058</v>
      </c>
      <c r="F471" s="12" t="s">
        <v>231</v>
      </c>
      <c r="G471" s="12" t="s">
        <v>514</v>
      </c>
      <c r="H471" s="12">
        <v>0.23749999999999993</v>
      </c>
      <c r="I471" s="10" t="s">
        <v>21</v>
      </c>
      <c r="J471" s="13">
        <v>51.299999999999983</v>
      </c>
      <c r="K471" s="10" t="s">
        <v>368</v>
      </c>
      <c r="L471" s="10" t="s">
        <v>18</v>
      </c>
    </row>
    <row r="472" spans="2:12" x14ac:dyDescent="0.3">
      <c r="B472" s="10">
        <v>465</v>
      </c>
      <c r="C472" s="11">
        <v>44447</v>
      </c>
      <c r="D472" s="10" t="s">
        <v>6</v>
      </c>
      <c r="E472" s="10" t="s">
        <v>1059</v>
      </c>
      <c r="F472" s="12" t="s">
        <v>159</v>
      </c>
      <c r="G472" s="12" t="s">
        <v>565</v>
      </c>
      <c r="H472" s="12">
        <v>0.31736111111111109</v>
      </c>
      <c r="I472" s="10" t="s">
        <v>22</v>
      </c>
      <c r="J472" s="13">
        <v>114.25</v>
      </c>
      <c r="K472" s="10" t="s">
        <v>368</v>
      </c>
      <c r="L472" s="10" t="s">
        <v>18</v>
      </c>
    </row>
    <row r="473" spans="2:12" x14ac:dyDescent="0.3">
      <c r="B473" s="10">
        <v>466</v>
      </c>
      <c r="C473" s="11">
        <v>44457</v>
      </c>
      <c r="D473" s="10" t="s">
        <v>8</v>
      </c>
      <c r="E473" s="10" t="s">
        <v>1060</v>
      </c>
      <c r="F473" s="12" t="s">
        <v>251</v>
      </c>
      <c r="G473" s="12" t="s">
        <v>527</v>
      </c>
      <c r="H473" s="12">
        <v>0.18124999999999997</v>
      </c>
      <c r="I473" s="10" t="s">
        <v>22</v>
      </c>
      <c r="J473" s="13">
        <v>39.15</v>
      </c>
      <c r="K473" s="10" t="s">
        <v>359</v>
      </c>
      <c r="L473" s="10" t="s">
        <v>18</v>
      </c>
    </row>
    <row r="474" spans="2:12" x14ac:dyDescent="0.3">
      <c r="B474" s="10">
        <v>467</v>
      </c>
      <c r="C474" s="11">
        <v>44223</v>
      </c>
      <c r="D474" s="10" t="s">
        <v>6</v>
      </c>
      <c r="E474" s="10" t="s">
        <v>1061</v>
      </c>
      <c r="F474" s="12" t="s">
        <v>98</v>
      </c>
      <c r="G474" s="12" t="s">
        <v>520</v>
      </c>
      <c r="H474" s="12">
        <v>0.36736111111111108</v>
      </c>
      <c r="I474" s="10" t="s">
        <v>22</v>
      </c>
      <c r="J474" s="13">
        <v>132.25</v>
      </c>
      <c r="K474" s="10" t="s">
        <v>362</v>
      </c>
      <c r="L474" s="10" t="s">
        <v>18</v>
      </c>
    </row>
    <row r="475" spans="2:12" x14ac:dyDescent="0.3">
      <c r="B475" s="10">
        <v>468</v>
      </c>
      <c r="C475" s="11">
        <v>44455</v>
      </c>
      <c r="D475" s="10" t="s">
        <v>5</v>
      </c>
      <c r="E475" s="10" t="s">
        <v>1062</v>
      </c>
      <c r="F475" s="12" t="s">
        <v>145</v>
      </c>
      <c r="G475" s="12" t="s">
        <v>636</v>
      </c>
      <c r="H475" s="12">
        <v>0.31111111111111106</v>
      </c>
      <c r="I475" s="10" t="s">
        <v>22</v>
      </c>
      <c r="J475" s="13">
        <v>149.33333333333331</v>
      </c>
      <c r="K475" s="10" t="s">
        <v>403</v>
      </c>
      <c r="L475" s="10" t="s">
        <v>18</v>
      </c>
    </row>
    <row r="476" spans="2:12" x14ac:dyDescent="0.3">
      <c r="B476" s="10">
        <v>469</v>
      </c>
      <c r="C476" s="11">
        <v>44200</v>
      </c>
      <c r="D476" s="10" t="s">
        <v>8</v>
      </c>
      <c r="E476" s="10" t="s">
        <v>1063</v>
      </c>
      <c r="F476" s="12" t="s">
        <v>268</v>
      </c>
      <c r="G476" s="12" t="s">
        <v>518</v>
      </c>
      <c r="H476" s="12">
        <v>0.21041666666666675</v>
      </c>
      <c r="I476" s="10" t="s">
        <v>21</v>
      </c>
      <c r="J476" s="13">
        <v>45.450000000000024</v>
      </c>
      <c r="K476" s="10" t="s">
        <v>384</v>
      </c>
      <c r="L476" s="10" t="s">
        <v>18</v>
      </c>
    </row>
    <row r="477" spans="2:12" x14ac:dyDescent="0.3">
      <c r="B477" s="10">
        <v>470</v>
      </c>
      <c r="C477" s="11">
        <v>44417</v>
      </c>
      <c r="D477" s="10" t="s">
        <v>6</v>
      </c>
      <c r="E477" s="10" t="s">
        <v>1064</v>
      </c>
      <c r="F477" s="12" t="s">
        <v>156</v>
      </c>
      <c r="G477" s="12" t="s">
        <v>983</v>
      </c>
      <c r="H477" s="12">
        <v>0.19374999999999992</v>
      </c>
      <c r="I477" s="10" t="s">
        <v>22</v>
      </c>
      <c r="J477" s="13">
        <v>69.749999999999972</v>
      </c>
      <c r="K477" s="10" t="s">
        <v>415</v>
      </c>
      <c r="L477" s="10" t="s">
        <v>18</v>
      </c>
    </row>
    <row r="478" spans="2:12" x14ac:dyDescent="0.3">
      <c r="B478" s="10">
        <v>471</v>
      </c>
      <c r="C478" s="11">
        <v>44421</v>
      </c>
      <c r="D478" s="10" t="s">
        <v>6</v>
      </c>
      <c r="E478" s="10" t="s">
        <v>1065</v>
      </c>
      <c r="F478" s="12" t="s">
        <v>125</v>
      </c>
      <c r="G478" s="12" t="s">
        <v>648</v>
      </c>
      <c r="H478" s="12">
        <v>0.31597222222222221</v>
      </c>
      <c r="I478" s="10" t="s">
        <v>21</v>
      </c>
      <c r="J478" s="13">
        <v>113.75</v>
      </c>
      <c r="K478" s="10" t="s">
        <v>365</v>
      </c>
      <c r="L478" s="10" t="s">
        <v>18</v>
      </c>
    </row>
    <row r="479" spans="2:12" x14ac:dyDescent="0.3">
      <c r="B479" s="10">
        <v>472</v>
      </c>
      <c r="C479" s="11">
        <v>44222</v>
      </c>
      <c r="D479" s="10" t="s">
        <v>7</v>
      </c>
      <c r="E479" s="10" t="s">
        <v>1066</v>
      </c>
      <c r="F479" s="12" t="s">
        <v>309</v>
      </c>
      <c r="G479" s="12" t="s">
        <v>367</v>
      </c>
      <c r="H479" s="12">
        <v>6.4583333333333326E-2</v>
      </c>
      <c r="I479" s="10" t="s">
        <v>21</v>
      </c>
      <c r="J479" s="13">
        <v>18.599999999999998</v>
      </c>
      <c r="K479" s="10" t="s">
        <v>376</v>
      </c>
      <c r="L479" s="10" t="s">
        <v>18</v>
      </c>
    </row>
    <row r="480" spans="2:12" x14ac:dyDescent="0.3">
      <c r="B480" s="10">
        <v>473</v>
      </c>
      <c r="C480" s="11">
        <v>44424</v>
      </c>
      <c r="D480" s="10" t="s">
        <v>5</v>
      </c>
      <c r="E480" s="10" t="s">
        <v>1067</v>
      </c>
      <c r="F480" s="12" t="s">
        <v>169</v>
      </c>
      <c r="G480" s="12" t="s">
        <v>634</v>
      </c>
      <c r="H480" s="12">
        <v>0.1555555555555555</v>
      </c>
      <c r="I480" s="10" t="s">
        <v>21</v>
      </c>
      <c r="J480" s="13">
        <v>74.666666666666643</v>
      </c>
      <c r="K480" s="10" t="s">
        <v>384</v>
      </c>
      <c r="L480" s="10" t="s">
        <v>18</v>
      </c>
    </row>
    <row r="481" spans="2:12" x14ac:dyDescent="0.3">
      <c r="B481" s="10">
        <v>474</v>
      </c>
      <c r="C481" s="11">
        <v>44345</v>
      </c>
      <c r="D481" s="10" t="s">
        <v>6</v>
      </c>
      <c r="E481" s="10" t="s">
        <v>1068</v>
      </c>
      <c r="F481" s="12" t="s">
        <v>51</v>
      </c>
      <c r="G481" s="12" t="s">
        <v>707</v>
      </c>
      <c r="H481" s="12">
        <v>0.28055555555555561</v>
      </c>
      <c r="I481" s="10" t="s">
        <v>21</v>
      </c>
      <c r="J481" s="13">
        <v>101.00000000000001</v>
      </c>
      <c r="K481" s="10" t="s">
        <v>472</v>
      </c>
      <c r="L481" s="10" t="s">
        <v>18</v>
      </c>
    </row>
    <row r="482" spans="2:12" x14ac:dyDescent="0.3">
      <c r="B482" s="10">
        <v>475</v>
      </c>
      <c r="C482" s="11">
        <v>44308</v>
      </c>
      <c r="D482" s="10" t="s">
        <v>6</v>
      </c>
      <c r="E482" s="10" t="s">
        <v>1069</v>
      </c>
      <c r="F482" s="12" t="s">
        <v>138</v>
      </c>
      <c r="G482" s="12" t="s">
        <v>536</v>
      </c>
      <c r="H482" s="12">
        <v>0.32500000000000001</v>
      </c>
      <c r="I482" s="10" t="s">
        <v>21</v>
      </c>
      <c r="J482" s="13">
        <v>117.00000000000001</v>
      </c>
      <c r="K482" s="10" t="s">
        <v>389</v>
      </c>
      <c r="L482" s="10" t="s">
        <v>18</v>
      </c>
    </row>
    <row r="483" spans="2:12" x14ac:dyDescent="0.3">
      <c r="B483" s="10">
        <v>476</v>
      </c>
      <c r="C483" s="11">
        <v>44426</v>
      </c>
      <c r="D483" s="10" t="s">
        <v>5</v>
      </c>
      <c r="E483" s="10" t="s">
        <v>1070</v>
      </c>
      <c r="F483" s="12" t="s">
        <v>357</v>
      </c>
      <c r="G483" s="12" t="s">
        <v>786</v>
      </c>
      <c r="H483" s="12">
        <v>0.27152777777777787</v>
      </c>
      <c r="I483" s="10" t="s">
        <v>22</v>
      </c>
      <c r="J483" s="13">
        <v>130.33333333333337</v>
      </c>
      <c r="K483" s="10" t="s">
        <v>359</v>
      </c>
      <c r="L483" s="10" t="s">
        <v>18</v>
      </c>
    </row>
    <row r="484" spans="2:12" x14ac:dyDescent="0.3">
      <c r="B484" s="10">
        <v>477</v>
      </c>
      <c r="C484" s="11">
        <v>44378</v>
      </c>
      <c r="D484" s="10" t="s">
        <v>7</v>
      </c>
      <c r="E484" s="10" t="s">
        <v>1071</v>
      </c>
      <c r="F484" s="12" t="s">
        <v>81</v>
      </c>
      <c r="G484" s="12" t="s">
        <v>572</v>
      </c>
      <c r="H484" s="12">
        <v>0.38055555555555554</v>
      </c>
      <c r="I484" s="10" t="s">
        <v>22</v>
      </c>
      <c r="J484" s="13">
        <v>109.6</v>
      </c>
      <c r="K484" s="10" t="s">
        <v>389</v>
      </c>
      <c r="L484" s="10" t="s">
        <v>18</v>
      </c>
    </row>
    <row r="485" spans="2:12" x14ac:dyDescent="0.3">
      <c r="B485" s="10">
        <v>478</v>
      </c>
      <c r="C485" s="11">
        <v>44379</v>
      </c>
      <c r="D485" s="10" t="s">
        <v>5</v>
      </c>
      <c r="E485" s="10" t="s">
        <v>1072</v>
      </c>
      <c r="F485" s="12" t="s">
        <v>214</v>
      </c>
      <c r="G485" s="12" t="s">
        <v>568</v>
      </c>
      <c r="H485" s="12">
        <v>0.20763888888888887</v>
      </c>
      <c r="I485" s="10" t="s">
        <v>22</v>
      </c>
      <c r="J485" s="13">
        <v>99.666666666666657</v>
      </c>
      <c r="K485" s="10" t="s">
        <v>373</v>
      </c>
      <c r="L485" s="10" t="s">
        <v>18</v>
      </c>
    </row>
    <row r="486" spans="2:12" x14ac:dyDescent="0.3">
      <c r="B486" s="10">
        <v>479</v>
      </c>
      <c r="C486" s="11">
        <v>44369</v>
      </c>
      <c r="D486" s="10" t="s">
        <v>8</v>
      </c>
      <c r="E486" s="10" t="s">
        <v>1073</v>
      </c>
      <c r="F486" s="12" t="s">
        <v>279</v>
      </c>
      <c r="G486" s="12" t="s">
        <v>508</v>
      </c>
      <c r="H486" s="12">
        <v>0.11458333333333331</v>
      </c>
      <c r="I486" s="10" t="s">
        <v>21</v>
      </c>
      <c r="J486" s="13">
        <v>24.749999999999996</v>
      </c>
      <c r="K486" s="10" t="s">
        <v>384</v>
      </c>
      <c r="L486" s="10" t="s">
        <v>18</v>
      </c>
    </row>
    <row r="487" spans="2:12" x14ac:dyDescent="0.3">
      <c r="B487" s="10">
        <v>480</v>
      </c>
      <c r="C487" s="11">
        <v>44389</v>
      </c>
      <c r="D487" s="10" t="s">
        <v>8</v>
      </c>
      <c r="E487" s="10" t="s">
        <v>1074</v>
      </c>
      <c r="F487" s="12" t="s">
        <v>237</v>
      </c>
      <c r="G487" s="12" t="s">
        <v>607</v>
      </c>
      <c r="H487" s="12">
        <v>0.15208333333333329</v>
      </c>
      <c r="I487" s="10" t="s">
        <v>22</v>
      </c>
      <c r="J487" s="13">
        <v>32.849999999999994</v>
      </c>
      <c r="K487" s="10" t="s">
        <v>384</v>
      </c>
      <c r="L487" s="10" t="s">
        <v>18</v>
      </c>
    </row>
    <row r="488" spans="2:12" x14ac:dyDescent="0.3">
      <c r="B488" s="10">
        <v>481</v>
      </c>
      <c r="C488" s="11">
        <v>44373</v>
      </c>
      <c r="D488" s="10" t="s">
        <v>6</v>
      </c>
      <c r="E488" s="10" t="s">
        <v>1075</v>
      </c>
      <c r="F488" s="12" t="s">
        <v>354</v>
      </c>
      <c r="G488" s="12" t="s">
        <v>883</v>
      </c>
      <c r="H488" s="12">
        <v>7.0138888888888917E-2</v>
      </c>
      <c r="I488" s="10" t="s">
        <v>22</v>
      </c>
      <c r="J488" s="13">
        <v>25.250000000000011</v>
      </c>
      <c r="K488" s="10" t="s">
        <v>373</v>
      </c>
      <c r="L488" s="10" t="s">
        <v>18</v>
      </c>
    </row>
    <row r="489" spans="2:12" x14ac:dyDescent="0.3">
      <c r="B489" s="10">
        <v>482</v>
      </c>
      <c r="C489" s="11">
        <v>44283</v>
      </c>
      <c r="D489" s="10" t="s">
        <v>6</v>
      </c>
      <c r="E489" s="10" t="s">
        <v>1076</v>
      </c>
      <c r="F489" s="12" t="s">
        <v>445</v>
      </c>
      <c r="G489" s="12" t="s">
        <v>386</v>
      </c>
      <c r="H489" s="12">
        <v>0.24444444444444446</v>
      </c>
      <c r="I489" s="10" t="s">
        <v>22</v>
      </c>
      <c r="J489" s="13">
        <v>88</v>
      </c>
      <c r="K489" s="10" t="s">
        <v>362</v>
      </c>
      <c r="L489" s="10" t="s">
        <v>18</v>
      </c>
    </row>
    <row r="490" spans="2:12" x14ac:dyDescent="0.3">
      <c r="B490" s="10">
        <v>483</v>
      </c>
      <c r="C490" s="11">
        <v>44272</v>
      </c>
      <c r="D490" s="10" t="s">
        <v>7</v>
      </c>
      <c r="E490" s="10" t="s">
        <v>1077</v>
      </c>
      <c r="F490" s="12" t="s">
        <v>217</v>
      </c>
      <c r="G490" s="12" t="s">
        <v>709</v>
      </c>
      <c r="H490" s="12">
        <v>0.25277777777777782</v>
      </c>
      <c r="I490" s="10" t="s">
        <v>22</v>
      </c>
      <c r="J490" s="13">
        <v>72.800000000000011</v>
      </c>
      <c r="K490" s="10" t="s">
        <v>472</v>
      </c>
      <c r="L490" s="10" t="s">
        <v>18</v>
      </c>
    </row>
    <row r="491" spans="2:12" x14ac:dyDescent="0.3">
      <c r="B491" s="10">
        <v>484</v>
      </c>
      <c r="C491" s="11">
        <v>44255</v>
      </c>
      <c r="D491" s="10" t="s">
        <v>7</v>
      </c>
      <c r="E491" s="10" t="s">
        <v>1078</v>
      </c>
      <c r="F491" s="12" t="s">
        <v>48</v>
      </c>
      <c r="G491" s="12" t="s">
        <v>619</v>
      </c>
      <c r="H491" s="12">
        <v>0.25624999999999992</v>
      </c>
      <c r="I491" s="10" t="s">
        <v>22</v>
      </c>
      <c r="J491" s="13">
        <v>73.799999999999983</v>
      </c>
      <c r="K491" s="10" t="s">
        <v>415</v>
      </c>
      <c r="L491" s="10" t="s">
        <v>18</v>
      </c>
    </row>
    <row r="492" spans="2:12" x14ac:dyDescent="0.3">
      <c r="B492" s="10">
        <v>485</v>
      </c>
      <c r="C492" s="11">
        <v>44220</v>
      </c>
      <c r="D492" s="10" t="s">
        <v>8</v>
      </c>
      <c r="E492" s="10" t="s">
        <v>1079</v>
      </c>
      <c r="F492" s="12" t="s">
        <v>255</v>
      </c>
      <c r="G492" s="12" t="s">
        <v>800</v>
      </c>
      <c r="H492" s="12">
        <v>0.14027777777777778</v>
      </c>
      <c r="I492" s="10" t="s">
        <v>22</v>
      </c>
      <c r="J492" s="13">
        <v>30.3</v>
      </c>
      <c r="K492" s="10" t="s">
        <v>468</v>
      </c>
      <c r="L492" s="10" t="s">
        <v>18</v>
      </c>
    </row>
    <row r="493" spans="2:12" x14ac:dyDescent="0.3">
      <c r="B493" s="10">
        <v>486</v>
      </c>
      <c r="C493" s="11">
        <v>44252</v>
      </c>
      <c r="D493" s="10" t="s">
        <v>5</v>
      </c>
      <c r="E493" s="10" t="s">
        <v>1080</v>
      </c>
      <c r="F493" s="12" t="s">
        <v>178</v>
      </c>
      <c r="G493" s="12" t="s">
        <v>915</v>
      </c>
      <c r="H493" s="12">
        <v>0.1736111111111111</v>
      </c>
      <c r="I493" s="10" t="s">
        <v>21</v>
      </c>
      <c r="J493" s="13">
        <v>83.333333333333314</v>
      </c>
      <c r="K493" s="10" t="s">
        <v>468</v>
      </c>
      <c r="L493" s="10" t="s">
        <v>18</v>
      </c>
    </row>
    <row r="494" spans="2:12" x14ac:dyDescent="0.3">
      <c r="B494" s="10">
        <v>487</v>
      </c>
      <c r="C494" s="11">
        <v>44260</v>
      </c>
      <c r="D494" s="10" t="s">
        <v>8</v>
      </c>
      <c r="E494" s="10" t="s">
        <v>1081</v>
      </c>
      <c r="F494" s="12" t="s">
        <v>238</v>
      </c>
      <c r="G494" s="12" t="s">
        <v>520</v>
      </c>
      <c r="H494" s="12">
        <v>0.2583333333333333</v>
      </c>
      <c r="I494" s="10" t="s">
        <v>22</v>
      </c>
      <c r="J494" s="13">
        <v>55.8</v>
      </c>
      <c r="K494" s="10" t="s">
        <v>403</v>
      </c>
      <c r="L494" s="10" t="s">
        <v>18</v>
      </c>
    </row>
    <row r="495" spans="2:12" x14ac:dyDescent="0.3">
      <c r="B495" s="10">
        <v>488</v>
      </c>
      <c r="C495" s="11">
        <v>44413</v>
      </c>
      <c r="D495" s="10" t="s">
        <v>6</v>
      </c>
      <c r="E495" s="10" t="s">
        <v>1082</v>
      </c>
      <c r="F495" s="12" t="s">
        <v>198</v>
      </c>
      <c r="G495" s="12" t="s">
        <v>555</v>
      </c>
      <c r="H495" s="12">
        <v>0.28541666666666665</v>
      </c>
      <c r="I495" s="10" t="s">
        <v>21</v>
      </c>
      <c r="J495" s="13">
        <v>102.75</v>
      </c>
      <c r="K495" s="10" t="s">
        <v>381</v>
      </c>
      <c r="L495" s="10" t="s">
        <v>18</v>
      </c>
    </row>
    <row r="496" spans="2:12" x14ac:dyDescent="0.3">
      <c r="B496" s="10">
        <v>489</v>
      </c>
      <c r="C496" s="11">
        <v>44360</v>
      </c>
      <c r="D496" s="10" t="s">
        <v>5</v>
      </c>
      <c r="E496" s="10" t="s">
        <v>1083</v>
      </c>
      <c r="F496" s="12" t="s">
        <v>158</v>
      </c>
      <c r="G496" s="12" t="s">
        <v>757</v>
      </c>
      <c r="H496" s="12">
        <v>0.2312499999999999</v>
      </c>
      <c r="I496" s="10" t="s">
        <v>21</v>
      </c>
      <c r="J496" s="13">
        <v>110.99999999999994</v>
      </c>
      <c r="K496" s="10" t="s">
        <v>415</v>
      </c>
      <c r="L496" s="10" t="s">
        <v>18</v>
      </c>
    </row>
    <row r="497" spans="2:12" x14ac:dyDescent="0.3">
      <c r="B497" s="10">
        <v>490</v>
      </c>
      <c r="C497" s="11">
        <v>44362</v>
      </c>
      <c r="D497" s="10" t="s">
        <v>7</v>
      </c>
      <c r="E497" s="10" t="s">
        <v>1084</v>
      </c>
      <c r="F497" s="12" t="s">
        <v>203</v>
      </c>
      <c r="G497" s="12" t="s">
        <v>815</v>
      </c>
      <c r="H497" s="12">
        <v>0.21111111111111108</v>
      </c>
      <c r="I497" s="10" t="s">
        <v>22</v>
      </c>
      <c r="J497" s="13">
        <v>60.8</v>
      </c>
      <c r="K497" s="10" t="s">
        <v>368</v>
      </c>
      <c r="L497" s="10" t="s">
        <v>18</v>
      </c>
    </row>
    <row r="498" spans="2:12" x14ac:dyDescent="0.3">
      <c r="B498" s="10">
        <v>491</v>
      </c>
      <c r="C498" s="11">
        <v>44331</v>
      </c>
      <c r="D498" s="10" t="s">
        <v>8</v>
      </c>
      <c r="E498" s="10" t="s">
        <v>1085</v>
      </c>
      <c r="F498" s="12" t="s">
        <v>256</v>
      </c>
      <c r="G498" s="12" t="s">
        <v>454</v>
      </c>
      <c r="H498" s="12">
        <v>0.20763888888888887</v>
      </c>
      <c r="I498" s="10" t="s">
        <v>22</v>
      </c>
      <c r="J498" s="13">
        <v>44.849999999999994</v>
      </c>
      <c r="K498" s="10" t="s">
        <v>368</v>
      </c>
      <c r="L498" s="10" t="s">
        <v>18</v>
      </c>
    </row>
    <row r="499" spans="2:12" x14ac:dyDescent="0.3">
      <c r="B499" s="10">
        <v>492</v>
      </c>
      <c r="C499" s="11">
        <v>44315</v>
      </c>
      <c r="D499" s="10" t="s">
        <v>7</v>
      </c>
      <c r="E499" s="10" t="s">
        <v>1086</v>
      </c>
      <c r="F499" s="12" t="s">
        <v>78</v>
      </c>
      <c r="G499" s="12" t="s">
        <v>763</v>
      </c>
      <c r="H499" s="12">
        <v>0.34791666666666665</v>
      </c>
      <c r="I499" s="10" t="s">
        <v>22</v>
      </c>
      <c r="J499" s="13">
        <v>100.19999999999999</v>
      </c>
      <c r="K499" s="10" t="s">
        <v>359</v>
      </c>
      <c r="L499" s="10" t="s">
        <v>18</v>
      </c>
    </row>
    <row r="500" spans="2:12" x14ac:dyDescent="0.3">
      <c r="B500" s="10">
        <v>493</v>
      </c>
      <c r="C500" s="11">
        <v>44304</v>
      </c>
      <c r="D500" s="10" t="s">
        <v>7</v>
      </c>
      <c r="E500" s="10" t="s">
        <v>1087</v>
      </c>
      <c r="F500" s="12" t="s">
        <v>201</v>
      </c>
      <c r="G500" s="12" t="s">
        <v>536</v>
      </c>
      <c r="H500" s="12">
        <v>0.2722222222222222</v>
      </c>
      <c r="I500" s="10" t="s">
        <v>22</v>
      </c>
      <c r="J500" s="13">
        <v>78.400000000000006</v>
      </c>
      <c r="K500" s="10" t="s">
        <v>384</v>
      </c>
      <c r="L500" s="10" t="s">
        <v>18</v>
      </c>
    </row>
    <row r="501" spans="2:12" x14ac:dyDescent="0.3">
      <c r="B501" s="10">
        <v>494</v>
      </c>
      <c r="C501" s="11">
        <v>44248</v>
      </c>
      <c r="D501" s="10" t="s">
        <v>8</v>
      </c>
      <c r="E501" s="10" t="s">
        <v>1088</v>
      </c>
      <c r="F501" s="12" t="s">
        <v>285</v>
      </c>
      <c r="G501" s="12" t="s">
        <v>677</v>
      </c>
      <c r="H501" s="12">
        <v>0.11180555555555555</v>
      </c>
      <c r="I501" s="10" t="s">
        <v>22</v>
      </c>
      <c r="J501" s="13">
        <v>24.15</v>
      </c>
      <c r="K501" s="10" t="s">
        <v>396</v>
      </c>
      <c r="L501" s="10" t="s">
        <v>18</v>
      </c>
    </row>
    <row r="502" spans="2:12" x14ac:dyDescent="0.3">
      <c r="B502" s="10">
        <v>495</v>
      </c>
      <c r="C502" s="11">
        <v>44401</v>
      </c>
      <c r="D502" s="10" t="s">
        <v>7</v>
      </c>
      <c r="E502" s="10" t="s">
        <v>1089</v>
      </c>
      <c r="F502" s="12" t="s">
        <v>319</v>
      </c>
      <c r="G502" s="12" t="s">
        <v>1090</v>
      </c>
      <c r="H502" s="12">
        <v>0.11597222222222225</v>
      </c>
      <c r="I502" s="10" t="s">
        <v>22</v>
      </c>
      <c r="J502" s="13">
        <v>33.400000000000006</v>
      </c>
      <c r="K502" s="10" t="s">
        <v>373</v>
      </c>
      <c r="L502" s="10" t="s">
        <v>18</v>
      </c>
    </row>
    <row r="503" spans="2:12" x14ac:dyDescent="0.3">
      <c r="B503" s="10">
        <v>496</v>
      </c>
      <c r="C503" s="11">
        <v>44392</v>
      </c>
      <c r="D503" s="10" t="s">
        <v>8</v>
      </c>
      <c r="E503" s="10" t="s">
        <v>1091</v>
      </c>
      <c r="F503" s="12" t="s">
        <v>245</v>
      </c>
      <c r="G503" s="12" t="s">
        <v>634</v>
      </c>
      <c r="H503" s="12">
        <v>9.583333333333327E-2</v>
      </c>
      <c r="I503" s="10" t="s">
        <v>21</v>
      </c>
      <c r="J503" s="13">
        <v>20.699999999999985</v>
      </c>
      <c r="K503" s="10" t="s">
        <v>359</v>
      </c>
      <c r="L503" s="10" t="s">
        <v>18</v>
      </c>
    </row>
    <row r="504" spans="2:12" x14ac:dyDescent="0.3">
      <c r="B504" s="10">
        <v>497</v>
      </c>
      <c r="C504" s="11">
        <v>44325</v>
      </c>
      <c r="D504" s="10" t="s">
        <v>8</v>
      </c>
      <c r="E504" s="10" t="s">
        <v>1092</v>
      </c>
      <c r="F504" s="12" t="s">
        <v>1093</v>
      </c>
      <c r="G504" s="12" t="s">
        <v>358</v>
      </c>
      <c r="H504" s="12">
        <v>0.36527777777777781</v>
      </c>
      <c r="I504" s="10" t="s">
        <v>22</v>
      </c>
      <c r="J504" s="13">
        <v>78.900000000000006</v>
      </c>
      <c r="K504" s="10" t="s">
        <v>365</v>
      </c>
      <c r="L504" s="10" t="s">
        <v>18</v>
      </c>
    </row>
    <row r="505" spans="2:12" x14ac:dyDescent="0.3">
      <c r="B505" s="10">
        <v>498</v>
      </c>
      <c r="C505" s="11">
        <v>44371</v>
      </c>
      <c r="D505" s="10" t="s">
        <v>6</v>
      </c>
      <c r="E505" s="10" t="s">
        <v>1094</v>
      </c>
      <c r="F505" s="12" t="s">
        <v>101</v>
      </c>
      <c r="G505" s="12" t="s">
        <v>648</v>
      </c>
      <c r="H505" s="12">
        <v>0.33333333333333331</v>
      </c>
      <c r="I505" s="10" t="s">
        <v>22</v>
      </c>
      <c r="J505" s="13">
        <v>120</v>
      </c>
      <c r="K505" s="10" t="s">
        <v>376</v>
      </c>
      <c r="L505" s="10" t="s">
        <v>18</v>
      </c>
    </row>
    <row r="506" spans="2:12" x14ac:dyDescent="0.3">
      <c r="B506" s="10">
        <v>499</v>
      </c>
      <c r="C506" s="11">
        <v>44251</v>
      </c>
      <c r="D506" s="10" t="s">
        <v>8</v>
      </c>
      <c r="E506" s="10" t="s">
        <v>1095</v>
      </c>
      <c r="F506" s="12" t="s">
        <v>85</v>
      </c>
      <c r="G506" s="12" t="s">
        <v>1020</v>
      </c>
      <c r="H506" s="12">
        <v>0.25833333333333325</v>
      </c>
      <c r="I506" s="10" t="s">
        <v>21</v>
      </c>
      <c r="J506" s="13">
        <v>55.799999999999976</v>
      </c>
      <c r="K506" s="10" t="s">
        <v>384</v>
      </c>
      <c r="L506" s="10" t="s">
        <v>18</v>
      </c>
    </row>
    <row r="507" spans="2:12" x14ac:dyDescent="0.3">
      <c r="B507" s="10">
        <v>500</v>
      </c>
      <c r="C507" s="11">
        <v>44345</v>
      </c>
      <c r="D507" s="10" t="s">
        <v>7</v>
      </c>
      <c r="E507" s="10" t="s">
        <v>1096</v>
      </c>
      <c r="F507" s="12" t="s">
        <v>279</v>
      </c>
      <c r="G507" s="12" t="s">
        <v>883</v>
      </c>
      <c r="H507" s="12">
        <v>0.12986111111111104</v>
      </c>
      <c r="I507" s="10" t="s">
        <v>22</v>
      </c>
      <c r="J507" s="13">
        <v>37.399999999999977</v>
      </c>
      <c r="K507" s="10" t="s">
        <v>381</v>
      </c>
      <c r="L507" s="10" t="s">
        <v>18</v>
      </c>
    </row>
    <row r="508" spans="2:12" x14ac:dyDescent="0.3">
      <c r="B508" s="10">
        <v>501</v>
      </c>
      <c r="C508" s="11">
        <v>44271</v>
      </c>
      <c r="D508" s="10" t="s">
        <v>7</v>
      </c>
      <c r="E508" s="10" t="s">
        <v>1097</v>
      </c>
      <c r="F508" s="12" t="s">
        <v>349</v>
      </c>
      <c r="G508" s="12" t="s">
        <v>634</v>
      </c>
      <c r="H508" s="12">
        <v>1.388888888888884E-2</v>
      </c>
      <c r="I508" s="10" t="s">
        <v>22</v>
      </c>
      <c r="J508" s="13">
        <v>3.9999999999999858</v>
      </c>
      <c r="K508" s="10" t="s">
        <v>365</v>
      </c>
      <c r="L508" s="10" t="s">
        <v>18</v>
      </c>
    </row>
    <row r="509" spans="2:12" x14ac:dyDescent="0.3">
      <c r="B509" s="10">
        <v>502</v>
      </c>
      <c r="C509" s="11">
        <v>44413</v>
      </c>
      <c r="D509" s="10" t="s">
        <v>5</v>
      </c>
      <c r="E509" s="10" t="s">
        <v>1098</v>
      </c>
      <c r="F509" s="12" t="s">
        <v>125</v>
      </c>
      <c r="G509" s="12" t="s">
        <v>465</v>
      </c>
      <c r="H509" s="12">
        <v>0.34652777777777777</v>
      </c>
      <c r="I509" s="10" t="s">
        <v>21</v>
      </c>
      <c r="J509" s="13">
        <v>166.33333333333331</v>
      </c>
      <c r="K509" s="10" t="s">
        <v>415</v>
      </c>
      <c r="L509" s="10" t="s">
        <v>18</v>
      </c>
    </row>
    <row r="510" spans="2:12" x14ac:dyDescent="0.3">
      <c r="B510" s="10">
        <v>503</v>
      </c>
      <c r="C510" s="11">
        <v>44309</v>
      </c>
      <c r="D510" s="10" t="s">
        <v>7</v>
      </c>
      <c r="E510" s="10" t="s">
        <v>1099</v>
      </c>
      <c r="F510" s="12" t="s">
        <v>112</v>
      </c>
      <c r="G510" s="12" t="s">
        <v>1100</v>
      </c>
      <c r="H510" s="12">
        <v>0.34652777777777777</v>
      </c>
      <c r="I510" s="10" t="s">
        <v>22</v>
      </c>
      <c r="J510" s="13">
        <v>99.8</v>
      </c>
      <c r="K510" s="10" t="s">
        <v>384</v>
      </c>
      <c r="L510" s="10" t="s">
        <v>18</v>
      </c>
    </row>
    <row r="511" spans="2:12" x14ac:dyDescent="0.3">
      <c r="B511" s="10">
        <v>504</v>
      </c>
      <c r="C511" s="11">
        <v>44467</v>
      </c>
      <c r="D511" s="10" t="s">
        <v>5</v>
      </c>
      <c r="E511" s="10" t="s">
        <v>1101</v>
      </c>
      <c r="F511" s="12" t="s">
        <v>277</v>
      </c>
      <c r="G511" s="12" t="s">
        <v>707</v>
      </c>
      <c r="H511" s="12">
        <v>0.10416666666666669</v>
      </c>
      <c r="I511" s="10" t="s">
        <v>22</v>
      </c>
      <c r="J511" s="13">
        <v>50.000000000000007</v>
      </c>
      <c r="K511" s="10" t="s">
        <v>368</v>
      </c>
      <c r="L511" s="10" t="s">
        <v>18</v>
      </c>
    </row>
    <row r="512" spans="2:12" x14ac:dyDescent="0.3">
      <c r="B512" s="10">
        <v>505</v>
      </c>
      <c r="C512" s="11">
        <v>44260</v>
      </c>
      <c r="D512" s="10" t="s">
        <v>6</v>
      </c>
      <c r="E512" s="10" t="s">
        <v>1102</v>
      </c>
      <c r="F512" s="12" t="s">
        <v>340</v>
      </c>
      <c r="G512" s="12" t="s">
        <v>490</v>
      </c>
      <c r="H512" s="12">
        <v>0.14791666666666675</v>
      </c>
      <c r="I512" s="10" t="s">
        <v>22</v>
      </c>
      <c r="J512" s="13">
        <v>53.250000000000028</v>
      </c>
      <c r="K512" s="10" t="s">
        <v>396</v>
      </c>
      <c r="L512" s="10" t="s">
        <v>18</v>
      </c>
    </row>
    <row r="513" spans="2:12" x14ac:dyDescent="0.3">
      <c r="B513" s="10">
        <v>506</v>
      </c>
      <c r="C513" s="11">
        <v>44295</v>
      </c>
      <c r="D513" s="10" t="s">
        <v>5</v>
      </c>
      <c r="E513" s="10" t="s">
        <v>1103</v>
      </c>
      <c r="F513" s="12" t="s">
        <v>69</v>
      </c>
      <c r="G513" s="12" t="s">
        <v>446</v>
      </c>
      <c r="H513" s="12">
        <v>0.27361111111111108</v>
      </c>
      <c r="I513" s="10" t="s">
        <v>22</v>
      </c>
      <c r="J513" s="13">
        <v>131.33333333333331</v>
      </c>
      <c r="K513" s="10" t="s">
        <v>403</v>
      </c>
      <c r="L513" s="10" t="s">
        <v>18</v>
      </c>
    </row>
    <row r="514" spans="2:12" x14ac:dyDescent="0.3">
      <c r="B514" s="10">
        <v>507</v>
      </c>
      <c r="C514" s="11">
        <v>44440</v>
      </c>
      <c r="D514" s="10" t="s">
        <v>7</v>
      </c>
      <c r="E514" s="10" t="s">
        <v>1104</v>
      </c>
      <c r="F514" s="12" t="s">
        <v>310</v>
      </c>
      <c r="G514" s="12" t="s">
        <v>380</v>
      </c>
      <c r="H514" s="12">
        <v>0.13958333333333345</v>
      </c>
      <c r="I514" s="10" t="s">
        <v>21</v>
      </c>
      <c r="J514" s="13">
        <v>40.200000000000031</v>
      </c>
      <c r="K514" s="10" t="s">
        <v>403</v>
      </c>
      <c r="L514" s="10" t="s">
        <v>18</v>
      </c>
    </row>
    <row r="515" spans="2:12" x14ac:dyDescent="0.3">
      <c r="B515" s="10">
        <v>508</v>
      </c>
      <c r="C515" s="11">
        <v>44399</v>
      </c>
      <c r="D515" s="10" t="s">
        <v>7</v>
      </c>
      <c r="E515" s="10" t="s">
        <v>1105</v>
      </c>
      <c r="F515" s="12" t="s">
        <v>146</v>
      </c>
      <c r="G515" s="12" t="s">
        <v>1048</v>
      </c>
      <c r="H515" s="12">
        <v>0.31944444444444442</v>
      </c>
      <c r="I515" s="10" t="s">
        <v>21</v>
      </c>
      <c r="J515" s="13">
        <v>92</v>
      </c>
      <c r="K515" s="10" t="s">
        <v>389</v>
      </c>
      <c r="L515" s="10" t="s">
        <v>18</v>
      </c>
    </row>
    <row r="516" spans="2:12" x14ac:dyDescent="0.3">
      <c r="B516" s="10">
        <v>509</v>
      </c>
      <c r="C516" s="11">
        <v>44380</v>
      </c>
      <c r="D516" s="10" t="s">
        <v>6</v>
      </c>
      <c r="E516" s="10" t="s">
        <v>1106</v>
      </c>
      <c r="F516" s="12" t="s">
        <v>344</v>
      </c>
      <c r="G516" s="12" t="s">
        <v>524</v>
      </c>
      <c r="H516" s="12">
        <v>4.3750000000000011E-2</v>
      </c>
      <c r="I516" s="10" t="s">
        <v>22</v>
      </c>
      <c r="J516" s="13">
        <v>15.750000000000004</v>
      </c>
      <c r="K516" s="10" t="s">
        <v>472</v>
      </c>
      <c r="L516" s="10" t="s">
        <v>18</v>
      </c>
    </row>
    <row r="517" spans="2:12" x14ac:dyDescent="0.3">
      <c r="B517" s="10">
        <v>510</v>
      </c>
      <c r="C517" s="11">
        <v>44445</v>
      </c>
      <c r="D517" s="10" t="s">
        <v>5</v>
      </c>
      <c r="E517" s="10" t="s">
        <v>1107</v>
      </c>
      <c r="F517" s="12" t="s">
        <v>327</v>
      </c>
      <c r="G517" s="12" t="s">
        <v>1108</v>
      </c>
      <c r="H517" s="12">
        <v>9.2361111111111061E-2</v>
      </c>
      <c r="I517" s="10" t="s">
        <v>22</v>
      </c>
      <c r="J517" s="13">
        <v>44.333333333333307</v>
      </c>
      <c r="K517" s="10" t="s">
        <v>472</v>
      </c>
      <c r="L517" s="10" t="s">
        <v>18</v>
      </c>
    </row>
    <row r="518" spans="2:12" x14ac:dyDescent="0.3">
      <c r="B518" s="10">
        <v>511</v>
      </c>
      <c r="C518" s="11">
        <v>44251</v>
      </c>
      <c r="D518" s="10" t="s">
        <v>5</v>
      </c>
      <c r="E518" s="10" t="s">
        <v>1109</v>
      </c>
      <c r="F518" s="12" t="s">
        <v>303</v>
      </c>
      <c r="G518" s="12" t="s">
        <v>585</v>
      </c>
      <c r="H518" s="12">
        <v>7.9166666666666663E-2</v>
      </c>
      <c r="I518" s="10" t="s">
        <v>21</v>
      </c>
      <c r="J518" s="13">
        <v>38</v>
      </c>
      <c r="K518" s="10" t="s">
        <v>373</v>
      </c>
      <c r="L518" s="10" t="s">
        <v>18</v>
      </c>
    </row>
    <row r="519" spans="2:12" x14ac:dyDescent="0.3">
      <c r="B519" s="10">
        <v>512</v>
      </c>
      <c r="C519" s="11">
        <v>44288</v>
      </c>
      <c r="D519" s="10" t="s">
        <v>8</v>
      </c>
      <c r="E519" s="10" t="s">
        <v>1110</v>
      </c>
      <c r="F519" s="12" t="s">
        <v>126</v>
      </c>
      <c r="G519" s="12" t="s">
        <v>1111</v>
      </c>
      <c r="H519" s="12">
        <v>0.32777777777777778</v>
      </c>
      <c r="I519" s="10" t="s">
        <v>22</v>
      </c>
      <c r="J519" s="13">
        <v>70.800000000000011</v>
      </c>
      <c r="K519" s="10" t="s">
        <v>373</v>
      </c>
      <c r="L519" s="10" t="s">
        <v>18</v>
      </c>
    </row>
    <row r="520" spans="2:12" x14ac:dyDescent="0.3">
      <c r="B520" s="10">
        <v>513</v>
      </c>
      <c r="C520" s="11">
        <v>44334</v>
      </c>
      <c r="D520" s="10" t="s">
        <v>7</v>
      </c>
      <c r="E520" s="10" t="s">
        <v>1112</v>
      </c>
      <c r="F520" s="12" t="s">
        <v>95</v>
      </c>
      <c r="G520" s="12" t="s">
        <v>915</v>
      </c>
      <c r="H520" s="12">
        <v>0.23888888888888887</v>
      </c>
      <c r="I520" s="10" t="s">
        <v>21</v>
      </c>
      <c r="J520" s="13">
        <v>68.799999999999983</v>
      </c>
      <c r="K520" s="10" t="s">
        <v>368</v>
      </c>
      <c r="L520" s="10" t="s">
        <v>18</v>
      </c>
    </row>
    <row r="521" spans="2:12" x14ac:dyDescent="0.3">
      <c r="B521" s="10">
        <v>514</v>
      </c>
      <c r="C521" s="11">
        <v>44237</v>
      </c>
      <c r="D521" s="10" t="s">
        <v>7</v>
      </c>
      <c r="E521" s="10" t="s">
        <v>1113</v>
      </c>
      <c r="F521" s="12" t="s">
        <v>247</v>
      </c>
      <c r="G521" s="12" t="s">
        <v>654</v>
      </c>
      <c r="H521" s="12">
        <v>0.17986111111111108</v>
      </c>
      <c r="I521" s="10" t="s">
        <v>22</v>
      </c>
      <c r="J521" s="13">
        <v>51.8</v>
      </c>
      <c r="K521" s="10" t="s">
        <v>403</v>
      </c>
      <c r="L521" s="10" t="s">
        <v>18</v>
      </c>
    </row>
    <row r="522" spans="2:12" x14ac:dyDescent="0.3">
      <c r="B522" s="10">
        <v>515</v>
      </c>
      <c r="C522" s="11">
        <v>44422</v>
      </c>
      <c r="D522" s="10" t="s">
        <v>6</v>
      </c>
      <c r="E522" s="10" t="s">
        <v>1114</v>
      </c>
      <c r="F522" s="12" t="s">
        <v>271</v>
      </c>
      <c r="G522" s="12" t="s">
        <v>640</v>
      </c>
      <c r="H522" s="12">
        <v>7.6388888888888895E-2</v>
      </c>
      <c r="I522" s="10" t="s">
        <v>21</v>
      </c>
      <c r="J522" s="13">
        <v>27.500000000000004</v>
      </c>
      <c r="K522" s="10" t="s">
        <v>368</v>
      </c>
      <c r="L522" s="10" t="s">
        <v>18</v>
      </c>
    </row>
    <row r="523" spans="2:12" x14ac:dyDescent="0.3">
      <c r="B523" s="10">
        <v>516</v>
      </c>
      <c r="C523" s="11">
        <v>44433</v>
      </c>
      <c r="D523" s="10" t="s">
        <v>8</v>
      </c>
      <c r="E523" s="10" t="s">
        <v>1115</v>
      </c>
      <c r="F523" s="12" t="s">
        <v>196</v>
      </c>
      <c r="G523" s="12" t="s">
        <v>591</v>
      </c>
      <c r="H523" s="12">
        <v>0.23333333333333328</v>
      </c>
      <c r="I523" s="10" t="s">
        <v>21</v>
      </c>
      <c r="J523" s="13">
        <v>50.399999999999991</v>
      </c>
      <c r="K523" s="10" t="s">
        <v>373</v>
      </c>
      <c r="L523" s="10" t="s">
        <v>18</v>
      </c>
    </row>
    <row r="524" spans="2:12" x14ac:dyDescent="0.3">
      <c r="B524" s="10">
        <v>517</v>
      </c>
      <c r="C524" s="11">
        <v>44239</v>
      </c>
      <c r="D524" s="10" t="s">
        <v>5</v>
      </c>
      <c r="E524" s="10" t="s">
        <v>1116</v>
      </c>
      <c r="F524" s="12" t="s">
        <v>211</v>
      </c>
      <c r="G524" s="12" t="s">
        <v>425</v>
      </c>
      <c r="H524" s="12">
        <v>0.13055555555555548</v>
      </c>
      <c r="I524" s="10" t="s">
        <v>21</v>
      </c>
      <c r="J524" s="13">
        <v>62.666666666666629</v>
      </c>
      <c r="K524" s="10" t="s">
        <v>365</v>
      </c>
      <c r="L524" s="10" t="s">
        <v>18</v>
      </c>
    </row>
    <row r="525" spans="2:12" x14ac:dyDescent="0.3">
      <c r="B525" s="10">
        <v>518</v>
      </c>
      <c r="C525" s="11">
        <v>44317</v>
      </c>
      <c r="D525" s="10" t="s">
        <v>6</v>
      </c>
      <c r="E525" s="10" t="s">
        <v>1117</v>
      </c>
      <c r="F525" s="12" t="s">
        <v>65</v>
      </c>
      <c r="G525" s="12" t="s">
        <v>474</v>
      </c>
      <c r="H525" s="12">
        <v>0.33263888888888887</v>
      </c>
      <c r="I525" s="10" t="s">
        <v>22</v>
      </c>
      <c r="J525" s="13">
        <v>119.74999999999999</v>
      </c>
      <c r="K525" s="10" t="s">
        <v>368</v>
      </c>
      <c r="L525" s="10" t="s">
        <v>18</v>
      </c>
    </row>
    <row r="526" spans="2:12" x14ac:dyDescent="0.3">
      <c r="B526" s="10">
        <v>519</v>
      </c>
      <c r="C526" s="11">
        <v>44197</v>
      </c>
      <c r="D526" s="10" t="s">
        <v>6</v>
      </c>
      <c r="E526" s="10" t="s">
        <v>1118</v>
      </c>
      <c r="F526" s="12" t="s">
        <v>343</v>
      </c>
      <c r="G526" s="12" t="s">
        <v>524</v>
      </c>
      <c r="H526" s="12">
        <v>4.4444444444444398E-2</v>
      </c>
      <c r="I526" s="10" t="s">
        <v>21</v>
      </c>
      <c r="J526" s="13">
        <v>15.999999999999982</v>
      </c>
      <c r="K526" s="10" t="s">
        <v>373</v>
      </c>
      <c r="L526" s="10" t="s">
        <v>18</v>
      </c>
    </row>
    <row r="527" spans="2:12" x14ac:dyDescent="0.3">
      <c r="B527" s="10">
        <v>520</v>
      </c>
      <c r="C527" s="11">
        <v>44328</v>
      </c>
      <c r="D527" s="10" t="s">
        <v>8</v>
      </c>
      <c r="E527" s="10" t="s">
        <v>1119</v>
      </c>
      <c r="F527" s="12" t="s">
        <v>99</v>
      </c>
      <c r="G527" s="12" t="s">
        <v>763</v>
      </c>
      <c r="H527" s="12">
        <v>0.33124999999999999</v>
      </c>
      <c r="I527" s="10" t="s">
        <v>22</v>
      </c>
      <c r="J527" s="13">
        <v>71.55</v>
      </c>
      <c r="K527" s="10" t="s">
        <v>468</v>
      </c>
      <c r="L527" s="10" t="s">
        <v>18</v>
      </c>
    </row>
    <row r="528" spans="2:12" x14ac:dyDescent="0.3">
      <c r="B528" s="10">
        <v>521</v>
      </c>
      <c r="C528" s="11">
        <v>44219</v>
      </c>
      <c r="D528" s="10" t="s">
        <v>8</v>
      </c>
      <c r="E528" s="10" t="s">
        <v>1120</v>
      </c>
      <c r="F528" s="12" t="s">
        <v>154</v>
      </c>
      <c r="G528" s="12" t="s">
        <v>1121</v>
      </c>
      <c r="H528" s="12">
        <v>0.2590277777777778</v>
      </c>
      <c r="I528" s="10" t="s">
        <v>22</v>
      </c>
      <c r="J528" s="13">
        <v>55.95</v>
      </c>
      <c r="K528" s="10" t="s">
        <v>373</v>
      </c>
      <c r="L528" s="10" t="s">
        <v>18</v>
      </c>
    </row>
    <row r="529" spans="2:12" x14ac:dyDescent="0.3">
      <c r="B529" s="10">
        <v>522</v>
      </c>
      <c r="C529" s="11">
        <v>44256</v>
      </c>
      <c r="D529" s="10" t="s">
        <v>5</v>
      </c>
      <c r="E529" s="10" t="s">
        <v>1122</v>
      </c>
      <c r="F529" s="12" t="s">
        <v>108</v>
      </c>
      <c r="G529" s="12" t="s">
        <v>531</v>
      </c>
      <c r="H529" s="12">
        <v>0.30625000000000008</v>
      </c>
      <c r="I529" s="10" t="s">
        <v>22</v>
      </c>
      <c r="J529" s="13">
        <v>147.00000000000003</v>
      </c>
      <c r="K529" s="10" t="s">
        <v>415</v>
      </c>
      <c r="L529" s="10" t="s">
        <v>18</v>
      </c>
    </row>
    <row r="530" spans="2:12" x14ac:dyDescent="0.3">
      <c r="B530" s="10">
        <v>523</v>
      </c>
      <c r="C530" s="11">
        <v>44285</v>
      </c>
      <c r="D530" s="10" t="s">
        <v>8</v>
      </c>
      <c r="E530" s="10" t="s">
        <v>1123</v>
      </c>
      <c r="F530" s="12" t="s">
        <v>227</v>
      </c>
      <c r="G530" s="12" t="s">
        <v>429</v>
      </c>
      <c r="H530" s="12">
        <v>0.15416666666666667</v>
      </c>
      <c r="I530" s="10" t="s">
        <v>22</v>
      </c>
      <c r="J530" s="13">
        <v>33.300000000000004</v>
      </c>
      <c r="K530" s="10" t="s">
        <v>359</v>
      </c>
      <c r="L530" s="10" t="s">
        <v>18</v>
      </c>
    </row>
    <row r="531" spans="2:12" x14ac:dyDescent="0.3">
      <c r="B531" s="10">
        <v>524</v>
      </c>
      <c r="C531" s="11">
        <v>44376</v>
      </c>
      <c r="D531" s="10" t="s">
        <v>8</v>
      </c>
      <c r="E531" s="10" t="s">
        <v>1124</v>
      </c>
      <c r="F531" s="12" t="s">
        <v>325</v>
      </c>
      <c r="G531" s="12" t="s">
        <v>565</v>
      </c>
      <c r="H531" s="12">
        <v>0.18541666666666667</v>
      </c>
      <c r="I531" s="10" t="s">
        <v>22</v>
      </c>
      <c r="J531" s="13">
        <v>40.050000000000004</v>
      </c>
      <c r="K531" s="10" t="s">
        <v>359</v>
      </c>
      <c r="L531" s="10" t="s">
        <v>18</v>
      </c>
    </row>
    <row r="532" spans="2:12" x14ac:dyDescent="0.3">
      <c r="B532" s="10">
        <v>525</v>
      </c>
      <c r="C532" s="11">
        <v>44228</v>
      </c>
      <c r="D532" s="10" t="s">
        <v>5</v>
      </c>
      <c r="E532" s="10" t="s">
        <v>1125</v>
      </c>
      <c r="F532" s="12" t="s">
        <v>50</v>
      </c>
      <c r="G532" s="12" t="s">
        <v>1108</v>
      </c>
      <c r="H532" s="12">
        <v>0.31111111111111106</v>
      </c>
      <c r="I532" s="10" t="s">
        <v>22</v>
      </c>
      <c r="J532" s="13">
        <v>149.33333333333331</v>
      </c>
      <c r="K532" s="10" t="s">
        <v>399</v>
      </c>
      <c r="L532" s="10" t="s">
        <v>18</v>
      </c>
    </row>
    <row r="533" spans="2:12" x14ac:dyDescent="0.3">
      <c r="B533" s="10">
        <v>526</v>
      </c>
      <c r="C533" s="11">
        <v>44406</v>
      </c>
      <c r="D533" s="10" t="s">
        <v>7</v>
      </c>
      <c r="E533" s="10" t="s">
        <v>1126</v>
      </c>
      <c r="F533" s="12" t="s">
        <v>296</v>
      </c>
      <c r="G533" s="12" t="s">
        <v>520</v>
      </c>
      <c r="H533" s="12">
        <v>0.21319444444444441</v>
      </c>
      <c r="I533" s="10" t="s">
        <v>22</v>
      </c>
      <c r="J533" s="13">
        <v>61.399999999999984</v>
      </c>
      <c r="K533" s="10" t="s">
        <v>368</v>
      </c>
      <c r="L533" s="10" t="s">
        <v>18</v>
      </c>
    </row>
    <row r="534" spans="2:12" x14ac:dyDescent="0.3">
      <c r="B534" s="10">
        <v>527</v>
      </c>
      <c r="C534" s="11">
        <v>44370</v>
      </c>
      <c r="D534" s="10" t="s">
        <v>6</v>
      </c>
      <c r="E534" s="10" t="s">
        <v>1127</v>
      </c>
      <c r="F534" s="12" t="s">
        <v>37</v>
      </c>
      <c r="G534" s="12" t="s">
        <v>1128</v>
      </c>
      <c r="H534" s="12">
        <v>0.25</v>
      </c>
      <c r="I534" s="10" t="s">
        <v>21</v>
      </c>
      <c r="J534" s="13">
        <v>90</v>
      </c>
      <c r="K534" s="10" t="s">
        <v>381</v>
      </c>
      <c r="L534" s="10" t="s">
        <v>18</v>
      </c>
    </row>
    <row r="535" spans="2:12" x14ac:dyDescent="0.3">
      <c r="B535" s="10">
        <v>528</v>
      </c>
      <c r="C535" s="11">
        <v>44378</v>
      </c>
      <c r="D535" s="10" t="s">
        <v>5</v>
      </c>
      <c r="E535" s="10" t="s">
        <v>1129</v>
      </c>
      <c r="F535" s="12" t="s">
        <v>58</v>
      </c>
      <c r="G535" s="12" t="s">
        <v>448</v>
      </c>
      <c r="H535" s="12">
        <v>0.26111111111111113</v>
      </c>
      <c r="I535" s="10" t="s">
        <v>22</v>
      </c>
      <c r="J535" s="13">
        <v>125.33333333333334</v>
      </c>
      <c r="K535" s="10" t="s">
        <v>362</v>
      </c>
      <c r="L535" s="10" t="s">
        <v>18</v>
      </c>
    </row>
    <row r="536" spans="2:12" x14ac:dyDescent="0.3">
      <c r="B536" s="10">
        <v>529</v>
      </c>
      <c r="C536" s="11">
        <v>44336</v>
      </c>
      <c r="D536" s="10" t="s">
        <v>8</v>
      </c>
      <c r="E536" s="10" t="s">
        <v>1130</v>
      </c>
      <c r="F536" s="12" t="s">
        <v>169</v>
      </c>
      <c r="G536" s="12" t="s">
        <v>1131</v>
      </c>
      <c r="H536" s="12">
        <v>0.16458333333333325</v>
      </c>
      <c r="I536" s="10" t="s">
        <v>22</v>
      </c>
      <c r="J536" s="13">
        <v>35.549999999999983</v>
      </c>
      <c r="K536" s="10" t="s">
        <v>359</v>
      </c>
      <c r="L536" s="10" t="s">
        <v>18</v>
      </c>
    </row>
    <row r="537" spans="2:12" x14ac:dyDescent="0.3">
      <c r="B537" s="10">
        <v>530</v>
      </c>
      <c r="C537" s="11">
        <v>44318</v>
      </c>
      <c r="D537" s="10" t="s">
        <v>5</v>
      </c>
      <c r="E537" s="10" t="s">
        <v>1132</v>
      </c>
      <c r="F537" s="12" t="s">
        <v>55</v>
      </c>
      <c r="G537" s="12" t="s">
        <v>766</v>
      </c>
      <c r="H537" s="12">
        <v>0.31111111111111106</v>
      </c>
      <c r="I537" s="10" t="s">
        <v>21</v>
      </c>
      <c r="J537" s="13">
        <v>149.33333333333331</v>
      </c>
      <c r="K537" s="10" t="s">
        <v>384</v>
      </c>
      <c r="L537" s="10" t="s">
        <v>18</v>
      </c>
    </row>
    <row r="538" spans="2:12" x14ac:dyDescent="0.3">
      <c r="B538" s="10">
        <v>531</v>
      </c>
      <c r="C538" s="11">
        <v>44375</v>
      </c>
      <c r="D538" s="10" t="s">
        <v>8</v>
      </c>
      <c r="E538" s="10" t="s">
        <v>1133</v>
      </c>
      <c r="F538" s="12" t="s">
        <v>69</v>
      </c>
      <c r="G538" s="12" t="s">
        <v>589</v>
      </c>
      <c r="H538" s="12">
        <v>0.34375000000000006</v>
      </c>
      <c r="I538" s="10" t="s">
        <v>21</v>
      </c>
      <c r="J538" s="13">
        <v>74.250000000000014</v>
      </c>
      <c r="K538" s="10" t="s">
        <v>472</v>
      </c>
      <c r="L538" s="10" t="s">
        <v>18</v>
      </c>
    </row>
    <row r="539" spans="2:12" x14ac:dyDescent="0.3">
      <c r="B539" s="10">
        <v>532</v>
      </c>
      <c r="C539" s="11">
        <v>44353</v>
      </c>
      <c r="D539" s="10" t="s">
        <v>8</v>
      </c>
      <c r="E539" s="10" t="s">
        <v>1134</v>
      </c>
      <c r="F539" s="12" t="s">
        <v>306</v>
      </c>
      <c r="G539" s="12" t="s">
        <v>682</v>
      </c>
      <c r="H539" s="12">
        <v>0.15902777777777777</v>
      </c>
      <c r="I539" s="10" t="s">
        <v>22</v>
      </c>
      <c r="J539" s="13">
        <v>34.349999999999994</v>
      </c>
      <c r="K539" s="10" t="s">
        <v>399</v>
      </c>
      <c r="L539" s="10" t="s">
        <v>18</v>
      </c>
    </row>
    <row r="540" spans="2:12" x14ac:dyDescent="0.3">
      <c r="B540" s="10">
        <v>533</v>
      </c>
      <c r="C540" s="11">
        <v>44223</v>
      </c>
      <c r="D540" s="10" t="s">
        <v>7</v>
      </c>
      <c r="E540" s="10" t="s">
        <v>1135</v>
      </c>
      <c r="F540" s="12" t="s">
        <v>212</v>
      </c>
      <c r="G540" s="12" t="s">
        <v>781</v>
      </c>
      <c r="H540" s="12">
        <v>0.16111111111111104</v>
      </c>
      <c r="I540" s="10" t="s">
        <v>21</v>
      </c>
      <c r="J540" s="13">
        <v>46.399999999999977</v>
      </c>
      <c r="K540" s="10" t="s">
        <v>415</v>
      </c>
      <c r="L540" s="10" t="s">
        <v>18</v>
      </c>
    </row>
    <row r="541" spans="2:12" x14ac:dyDescent="0.3">
      <c r="B541" s="10">
        <v>534</v>
      </c>
      <c r="C541" s="11">
        <v>44392</v>
      </c>
      <c r="D541" s="10" t="s">
        <v>8</v>
      </c>
      <c r="E541" s="10" t="s">
        <v>1136</v>
      </c>
      <c r="F541" s="12" t="s">
        <v>263</v>
      </c>
      <c r="G541" s="12" t="s">
        <v>712</v>
      </c>
      <c r="H541" s="12">
        <v>9.5833333333333381E-2</v>
      </c>
      <c r="I541" s="10" t="s">
        <v>21</v>
      </c>
      <c r="J541" s="13">
        <v>20.70000000000001</v>
      </c>
      <c r="K541" s="10" t="s">
        <v>381</v>
      </c>
      <c r="L541" s="10" t="s">
        <v>18</v>
      </c>
    </row>
    <row r="542" spans="2:12" x14ac:dyDescent="0.3">
      <c r="B542" s="10">
        <v>535</v>
      </c>
      <c r="C542" s="11">
        <v>44216</v>
      </c>
      <c r="D542" s="10" t="s">
        <v>7</v>
      </c>
      <c r="E542" s="10" t="s">
        <v>1137</v>
      </c>
      <c r="F542" s="12" t="s">
        <v>199</v>
      </c>
      <c r="G542" s="12" t="s">
        <v>611</v>
      </c>
      <c r="H542" s="12">
        <v>0.23958333333333331</v>
      </c>
      <c r="I542" s="10" t="s">
        <v>21</v>
      </c>
      <c r="J542" s="13">
        <v>69</v>
      </c>
      <c r="K542" s="10" t="s">
        <v>384</v>
      </c>
      <c r="L542" s="10" t="s">
        <v>18</v>
      </c>
    </row>
    <row r="543" spans="2:12" x14ac:dyDescent="0.3">
      <c r="B543" s="10">
        <v>536</v>
      </c>
      <c r="C543" s="11">
        <v>44344</v>
      </c>
      <c r="D543" s="10" t="s">
        <v>8</v>
      </c>
      <c r="E543" s="10" t="s">
        <v>1138</v>
      </c>
      <c r="F543" s="12" t="s">
        <v>171</v>
      </c>
      <c r="G543" s="12" t="s">
        <v>504</v>
      </c>
      <c r="H543" s="12">
        <v>0.2902777777777778</v>
      </c>
      <c r="I543" s="10" t="s">
        <v>22</v>
      </c>
      <c r="J543" s="13">
        <v>62.7</v>
      </c>
      <c r="K543" s="10" t="s">
        <v>365</v>
      </c>
      <c r="L543" s="10" t="s">
        <v>18</v>
      </c>
    </row>
    <row r="544" spans="2:12" x14ac:dyDescent="0.3">
      <c r="B544" s="10">
        <v>537</v>
      </c>
      <c r="C544" s="11">
        <v>44442</v>
      </c>
      <c r="D544" s="10" t="s">
        <v>5</v>
      </c>
      <c r="E544" s="10" t="s">
        <v>1139</v>
      </c>
      <c r="F544" s="12" t="s">
        <v>145</v>
      </c>
      <c r="G544" s="12" t="s">
        <v>591</v>
      </c>
      <c r="H544" s="12">
        <v>0.27708333333333329</v>
      </c>
      <c r="I544" s="10" t="s">
        <v>22</v>
      </c>
      <c r="J544" s="13">
        <v>132.99999999999997</v>
      </c>
      <c r="K544" s="10" t="s">
        <v>376</v>
      </c>
      <c r="L544" s="10" t="s">
        <v>18</v>
      </c>
    </row>
    <row r="545" spans="2:12" x14ac:dyDescent="0.3">
      <c r="B545" s="10">
        <v>538</v>
      </c>
      <c r="C545" s="11">
        <v>44346</v>
      </c>
      <c r="D545" s="10" t="s">
        <v>7</v>
      </c>
      <c r="E545" s="10" t="s">
        <v>1140</v>
      </c>
      <c r="F545" s="12" t="s">
        <v>327</v>
      </c>
      <c r="G545" s="12" t="s">
        <v>1108</v>
      </c>
      <c r="H545" s="12">
        <v>9.2361111111111061E-2</v>
      </c>
      <c r="I545" s="10" t="s">
        <v>21</v>
      </c>
      <c r="J545" s="13">
        <v>26.599999999999987</v>
      </c>
      <c r="K545" s="10" t="s">
        <v>403</v>
      </c>
      <c r="L545" s="10" t="s">
        <v>18</v>
      </c>
    </row>
    <row r="546" spans="2:12" x14ac:dyDescent="0.3">
      <c r="B546" s="10">
        <v>539</v>
      </c>
      <c r="C546" s="11">
        <v>44424</v>
      </c>
      <c r="D546" s="10" t="s">
        <v>7</v>
      </c>
      <c r="E546" s="10" t="s">
        <v>1141</v>
      </c>
      <c r="F546" s="12" t="s">
        <v>206</v>
      </c>
      <c r="G546" s="12" t="s">
        <v>486</v>
      </c>
      <c r="H546" s="12">
        <v>0.13819444444444451</v>
      </c>
      <c r="I546" s="10" t="s">
        <v>21</v>
      </c>
      <c r="J546" s="13">
        <v>39.800000000000018</v>
      </c>
      <c r="K546" s="10" t="s">
        <v>362</v>
      </c>
      <c r="L546" s="10" t="s">
        <v>18</v>
      </c>
    </row>
    <row r="547" spans="2:12" x14ac:dyDescent="0.3">
      <c r="B547" s="10">
        <v>540</v>
      </c>
      <c r="C547" s="11">
        <v>44435</v>
      </c>
      <c r="D547" s="10" t="s">
        <v>7</v>
      </c>
      <c r="E547" s="10" t="s">
        <v>1142</v>
      </c>
      <c r="F547" s="12" t="s">
        <v>128</v>
      </c>
      <c r="G547" s="12" t="s">
        <v>687</v>
      </c>
      <c r="H547" s="12">
        <v>0.20416666666666666</v>
      </c>
      <c r="I547" s="10" t="s">
        <v>21</v>
      </c>
      <c r="J547" s="13">
        <v>58.800000000000004</v>
      </c>
      <c r="K547" s="10" t="s">
        <v>365</v>
      </c>
      <c r="L547" s="10" t="s">
        <v>18</v>
      </c>
    </row>
    <row r="548" spans="2:12" x14ac:dyDescent="0.3">
      <c r="B548" s="10">
        <v>541</v>
      </c>
      <c r="C548" s="11">
        <v>44360</v>
      </c>
      <c r="D548" s="10" t="s">
        <v>7</v>
      </c>
      <c r="E548" s="10" t="s">
        <v>1143</v>
      </c>
      <c r="F548" s="12" t="s">
        <v>151</v>
      </c>
      <c r="G548" s="12" t="s">
        <v>781</v>
      </c>
      <c r="H548" s="12">
        <v>0.20833333333333331</v>
      </c>
      <c r="I548" s="10" t="s">
        <v>21</v>
      </c>
      <c r="J548" s="13">
        <v>60</v>
      </c>
      <c r="K548" s="10" t="s">
        <v>472</v>
      </c>
      <c r="L548" s="10" t="s">
        <v>18</v>
      </c>
    </row>
    <row r="549" spans="2:12" x14ac:dyDescent="0.3">
      <c r="B549" s="10">
        <v>542</v>
      </c>
      <c r="C549" s="11">
        <v>44272</v>
      </c>
      <c r="D549" s="10" t="s">
        <v>5</v>
      </c>
      <c r="E549" s="10" t="s">
        <v>1144</v>
      </c>
      <c r="F549" s="12" t="s">
        <v>167</v>
      </c>
      <c r="G549" s="12" t="s">
        <v>739</v>
      </c>
      <c r="H549" s="12">
        <v>0.2805555555555555</v>
      </c>
      <c r="I549" s="10" t="s">
        <v>21</v>
      </c>
      <c r="J549" s="13">
        <v>134.66666666666666</v>
      </c>
      <c r="K549" s="10" t="s">
        <v>468</v>
      </c>
      <c r="L549" s="10" t="s">
        <v>18</v>
      </c>
    </row>
    <row r="550" spans="2:12" x14ac:dyDescent="0.3">
      <c r="B550" s="10">
        <v>543</v>
      </c>
      <c r="C550" s="11">
        <v>44312</v>
      </c>
      <c r="D550" s="10" t="s">
        <v>6</v>
      </c>
      <c r="E550" s="10" t="s">
        <v>1145</v>
      </c>
      <c r="F550" s="12" t="s">
        <v>305</v>
      </c>
      <c r="G550" s="12" t="s">
        <v>809</v>
      </c>
      <c r="H550" s="12">
        <v>0.10347222222222224</v>
      </c>
      <c r="I550" s="10" t="s">
        <v>21</v>
      </c>
      <c r="J550" s="13">
        <v>37.250000000000007</v>
      </c>
      <c r="K550" s="10" t="s">
        <v>389</v>
      </c>
      <c r="L550" s="10" t="s">
        <v>18</v>
      </c>
    </row>
    <row r="551" spans="2:12" x14ac:dyDescent="0.3">
      <c r="B551" s="10">
        <v>544</v>
      </c>
      <c r="C551" s="11">
        <v>44406</v>
      </c>
      <c r="D551" s="10" t="s">
        <v>5</v>
      </c>
      <c r="E551" s="10" t="s">
        <v>1146</v>
      </c>
      <c r="F551" s="12" t="s">
        <v>88</v>
      </c>
      <c r="G551" s="12" t="s">
        <v>1128</v>
      </c>
      <c r="H551" s="12">
        <v>0.21111111111111108</v>
      </c>
      <c r="I551" s="10" t="s">
        <v>21</v>
      </c>
      <c r="J551" s="13">
        <v>101.33333333333333</v>
      </c>
      <c r="K551" s="10" t="s">
        <v>396</v>
      </c>
      <c r="L551" s="10" t="s">
        <v>18</v>
      </c>
    </row>
    <row r="552" spans="2:12" x14ac:dyDescent="0.3">
      <c r="B552" s="10">
        <v>545</v>
      </c>
      <c r="C552" s="11">
        <v>44303</v>
      </c>
      <c r="D552" s="10" t="s">
        <v>5</v>
      </c>
      <c r="E552" s="10" t="s">
        <v>1147</v>
      </c>
      <c r="F552" s="12" t="s">
        <v>126</v>
      </c>
      <c r="G552" s="12" t="s">
        <v>983</v>
      </c>
      <c r="H552" s="12">
        <v>0.21944444444444439</v>
      </c>
      <c r="I552" s="10" t="s">
        <v>22</v>
      </c>
      <c r="J552" s="13">
        <v>105.33333333333331</v>
      </c>
      <c r="K552" s="10" t="s">
        <v>396</v>
      </c>
      <c r="L552" s="10" t="s">
        <v>18</v>
      </c>
    </row>
    <row r="553" spans="2:12" x14ac:dyDescent="0.3">
      <c r="B553" s="10">
        <v>546</v>
      </c>
      <c r="C553" s="11">
        <v>44371</v>
      </c>
      <c r="D553" s="10" t="s">
        <v>6</v>
      </c>
      <c r="E553" s="10" t="s">
        <v>1148</v>
      </c>
      <c r="F553" s="12" t="s">
        <v>177</v>
      </c>
      <c r="G553" s="12" t="s">
        <v>664</v>
      </c>
      <c r="H553" s="12">
        <v>0.25347222222222215</v>
      </c>
      <c r="I553" s="10" t="s">
        <v>22</v>
      </c>
      <c r="J553" s="13">
        <v>91.249999999999986</v>
      </c>
      <c r="K553" s="10" t="s">
        <v>376</v>
      </c>
      <c r="L553" s="10" t="s">
        <v>18</v>
      </c>
    </row>
    <row r="554" spans="2:12" x14ac:dyDescent="0.3">
      <c r="B554" s="10">
        <v>547</v>
      </c>
      <c r="C554" s="11">
        <v>44383</v>
      </c>
      <c r="D554" s="10" t="s">
        <v>7</v>
      </c>
      <c r="E554" s="10" t="s">
        <v>1149</v>
      </c>
      <c r="F554" s="12" t="s">
        <v>298</v>
      </c>
      <c r="G554" s="12" t="s">
        <v>898</v>
      </c>
      <c r="H554" s="12">
        <v>0.20277777777777778</v>
      </c>
      <c r="I554" s="10" t="s">
        <v>22</v>
      </c>
      <c r="J554" s="13">
        <v>58.400000000000006</v>
      </c>
      <c r="K554" s="10" t="s">
        <v>468</v>
      </c>
      <c r="L554" s="10" t="s">
        <v>18</v>
      </c>
    </row>
    <row r="555" spans="2:12" x14ac:dyDescent="0.3">
      <c r="B555" s="10">
        <v>548</v>
      </c>
      <c r="C555" s="11">
        <v>44251</v>
      </c>
      <c r="D555" s="10" t="s">
        <v>8</v>
      </c>
      <c r="E555" s="10" t="s">
        <v>1150</v>
      </c>
      <c r="F555" s="12" t="s">
        <v>223</v>
      </c>
      <c r="G555" s="12" t="s">
        <v>392</v>
      </c>
      <c r="H555" s="12">
        <v>0.22986111111111107</v>
      </c>
      <c r="I555" s="10" t="s">
        <v>21</v>
      </c>
      <c r="J555" s="13">
        <v>49.649999999999991</v>
      </c>
      <c r="K555" s="10" t="s">
        <v>373</v>
      </c>
      <c r="L555" s="10" t="s">
        <v>18</v>
      </c>
    </row>
    <row r="556" spans="2:12" x14ac:dyDescent="0.3">
      <c r="B556" s="10">
        <v>549</v>
      </c>
      <c r="C556" s="11">
        <v>44318</v>
      </c>
      <c r="D556" s="10" t="s">
        <v>5</v>
      </c>
      <c r="E556" s="10" t="s">
        <v>1151</v>
      </c>
      <c r="F556" s="12" t="s">
        <v>65</v>
      </c>
      <c r="G556" s="12" t="s">
        <v>563</v>
      </c>
      <c r="H556" s="12">
        <v>0.32777777777777778</v>
      </c>
      <c r="I556" s="10" t="s">
        <v>22</v>
      </c>
      <c r="J556" s="13">
        <v>157.33333333333334</v>
      </c>
      <c r="K556" s="10" t="s">
        <v>381</v>
      </c>
      <c r="L556" s="10" t="s">
        <v>18</v>
      </c>
    </row>
    <row r="557" spans="2:12" x14ac:dyDescent="0.3">
      <c r="B557" s="10">
        <v>550</v>
      </c>
      <c r="C557" s="11">
        <v>44244</v>
      </c>
      <c r="D557" s="10" t="s">
        <v>5</v>
      </c>
      <c r="E557" s="10" t="s">
        <v>1152</v>
      </c>
      <c r="F557" s="12" t="s">
        <v>64</v>
      </c>
      <c r="G557" s="12" t="s">
        <v>672</v>
      </c>
      <c r="H557" s="12">
        <v>0.35138888888888892</v>
      </c>
      <c r="I557" s="10" t="s">
        <v>22</v>
      </c>
      <c r="J557" s="13">
        <v>168.66666666666669</v>
      </c>
      <c r="K557" s="10" t="s">
        <v>368</v>
      </c>
      <c r="L557" s="10" t="s">
        <v>18</v>
      </c>
    </row>
    <row r="558" spans="2:12" x14ac:dyDescent="0.3">
      <c r="B558" s="10">
        <v>551</v>
      </c>
      <c r="C558" s="11">
        <v>44280</v>
      </c>
      <c r="D558" s="10" t="s">
        <v>5</v>
      </c>
      <c r="E558" s="10" t="s">
        <v>1153</v>
      </c>
      <c r="F558" s="12" t="s">
        <v>176</v>
      </c>
      <c r="G558" s="12" t="s">
        <v>707</v>
      </c>
      <c r="H558" s="12">
        <v>0.18263888888888896</v>
      </c>
      <c r="I558" s="10" t="s">
        <v>21</v>
      </c>
      <c r="J558" s="13">
        <v>87.666666666666686</v>
      </c>
      <c r="K558" s="10" t="s">
        <v>368</v>
      </c>
      <c r="L558" s="10" t="s">
        <v>18</v>
      </c>
    </row>
    <row r="559" spans="2:12" x14ac:dyDescent="0.3">
      <c r="B559" s="10">
        <v>552</v>
      </c>
      <c r="C559" s="11">
        <v>44361</v>
      </c>
      <c r="D559" s="10" t="s">
        <v>8</v>
      </c>
      <c r="E559" s="10" t="s">
        <v>1154</v>
      </c>
      <c r="F559" s="12" t="s">
        <v>278</v>
      </c>
      <c r="G559" s="12" t="s">
        <v>498</v>
      </c>
      <c r="H559" s="12">
        <v>0.10833333333333328</v>
      </c>
      <c r="I559" s="10" t="s">
        <v>21</v>
      </c>
      <c r="J559" s="13">
        <v>23.399999999999988</v>
      </c>
      <c r="K559" s="10" t="s">
        <v>396</v>
      </c>
      <c r="L559" s="10" t="s">
        <v>18</v>
      </c>
    </row>
    <row r="560" spans="2:12" x14ac:dyDescent="0.3">
      <c r="B560" s="10">
        <v>553</v>
      </c>
      <c r="C560" s="11">
        <v>44467</v>
      </c>
      <c r="D560" s="10" t="s">
        <v>8</v>
      </c>
      <c r="E560" s="10" t="s">
        <v>1155</v>
      </c>
      <c r="F560" s="12" t="s">
        <v>327</v>
      </c>
      <c r="G560" s="12" t="s">
        <v>358</v>
      </c>
      <c r="H560" s="12">
        <v>0.13958333333333334</v>
      </c>
      <c r="I560" s="10" t="s">
        <v>21</v>
      </c>
      <c r="J560" s="13">
        <v>30.150000000000002</v>
      </c>
      <c r="K560" s="10" t="s">
        <v>359</v>
      </c>
      <c r="L560" s="10" t="s">
        <v>18</v>
      </c>
    </row>
    <row r="561" spans="2:12" x14ac:dyDescent="0.3">
      <c r="B561" s="10">
        <v>554</v>
      </c>
      <c r="C561" s="11">
        <v>44369</v>
      </c>
      <c r="D561" s="10" t="s">
        <v>6</v>
      </c>
      <c r="E561" s="10" t="s">
        <v>1156</v>
      </c>
      <c r="F561" s="12" t="s">
        <v>284</v>
      </c>
      <c r="G561" s="12" t="s">
        <v>616</v>
      </c>
      <c r="H561" s="12">
        <v>0.15972222222222221</v>
      </c>
      <c r="I561" s="10" t="s">
        <v>21</v>
      </c>
      <c r="J561" s="13">
        <v>57.499999999999993</v>
      </c>
      <c r="K561" s="10" t="s">
        <v>359</v>
      </c>
      <c r="L561" s="10" t="s">
        <v>18</v>
      </c>
    </row>
    <row r="562" spans="2:12" x14ac:dyDescent="0.3">
      <c r="B562" s="10">
        <v>555</v>
      </c>
      <c r="C562" s="11">
        <v>44259</v>
      </c>
      <c r="D562" s="10" t="s">
        <v>8</v>
      </c>
      <c r="E562" s="10" t="s">
        <v>1157</v>
      </c>
      <c r="F562" s="12" t="s">
        <v>38</v>
      </c>
      <c r="G562" s="12" t="s">
        <v>574</v>
      </c>
      <c r="H562" s="12">
        <v>0.30069444444444449</v>
      </c>
      <c r="I562" s="10" t="s">
        <v>21</v>
      </c>
      <c r="J562" s="13">
        <v>64.95</v>
      </c>
      <c r="K562" s="10" t="s">
        <v>376</v>
      </c>
      <c r="L562" s="10" t="s">
        <v>18</v>
      </c>
    </row>
    <row r="563" spans="2:12" x14ac:dyDescent="0.3">
      <c r="B563" s="10">
        <v>556</v>
      </c>
      <c r="C563" s="11">
        <v>44257</v>
      </c>
      <c r="D563" s="10" t="s">
        <v>8</v>
      </c>
      <c r="E563" s="10" t="s">
        <v>1158</v>
      </c>
      <c r="F563" s="12" t="s">
        <v>768</v>
      </c>
      <c r="G563" s="12" t="s">
        <v>741</v>
      </c>
      <c r="H563" s="12">
        <v>4.0277777777777746E-2</v>
      </c>
      <c r="I563" s="10" t="s">
        <v>22</v>
      </c>
      <c r="J563" s="13">
        <v>8.6999999999999922</v>
      </c>
      <c r="K563" s="10" t="s">
        <v>362</v>
      </c>
      <c r="L563" s="10" t="s">
        <v>18</v>
      </c>
    </row>
    <row r="564" spans="2:12" x14ac:dyDescent="0.3">
      <c r="B564" s="10">
        <v>557</v>
      </c>
      <c r="C564" s="11">
        <v>44381</v>
      </c>
      <c r="D564" s="10" t="s">
        <v>8</v>
      </c>
      <c r="E564" s="10" t="s">
        <v>1159</v>
      </c>
      <c r="F564" s="12" t="s">
        <v>251</v>
      </c>
      <c r="G564" s="12" t="s">
        <v>714</v>
      </c>
      <c r="H564" s="12">
        <v>0.13611111111111113</v>
      </c>
      <c r="I564" s="10" t="s">
        <v>21</v>
      </c>
      <c r="J564" s="13">
        <v>29.400000000000002</v>
      </c>
      <c r="K564" s="10" t="s">
        <v>368</v>
      </c>
      <c r="L564" s="10" t="s">
        <v>18</v>
      </c>
    </row>
    <row r="565" spans="2:12" x14ac:dyDescent="0.3">
      <c r="B565" s="10">
        <v>558</v>
      </c>
      <c r="C565" s="11">
        <v>44314</v>
      </c>
      <c r="D565" s="10" t="s">
        <v>7</v>
      </c>
      <c r="E565" s="10" t="s">
        <v>1160</v>
      </c>
      <c r="F565" s="12" t="s">
        <v>222</v>
      </c>
      <c r="G565" s="12" t="s">
        <v>370</v>
      </c>
      <c r="H565" s="12">
        <v>0.1868055555555555</v>
      </c>
      <c r="I565" s="10" t="s">
        <v>21</v>
      </c>
      <c r="J565" s="13">
        <v>53.79999999999999</v>
      </c>
      <c r="K565" s="10" t="s">
        <v>368</v>
      </c>
      <c r="L565" s="10" t="s">
        <v>18</v>
      </c>
    </row>
    <row r="566" spans="2:12" x14ac:dyDescent="0.3">
      <c r="B566" s="10">
        <v>559</v>
      </c>
      <c r="C566" s="11">
        <v>44457</v>
      </c>
      <c r="D566" s="10" t="s">
        <v>8</v>
      </c>
      <c r="E566" s="10" t="s">
        <v>1161</v>
      </c>
      <c r="F566" s="12" t="s">
        <v>236</v>
      </c>
      <c r="G566" s="12" t="s">
        <v>1162</v>
      </c>
      <c r="H566" s="12">
        <v>0.1256944444444445</v>
      </c>
      <c r="I566" s="10" t="s">
        <v>22</v>
      </c>
      <c r="J566" s="13">
        <v>27.150000000000013</v>
      </c>
      <c r="K566" s="10" t="s">
        <v>472</v>
      </c>
      <c r="L566" s="10" t="s">
        <v>18</v>
      </c>
    </row>
    <row r="567" spans="2:12" x14ac:dyDescent="0.3">
      <c r="B567" s="10">
        <v>560</v>
      </c>
      <c r="C567" s="11">
        <v>44226</v>
      </c>
      <c r="D567" s="10" t="s">
        <v>7</v>
      </c>
      <c r="E567" s="10" t="s">
        <v>1163</v>
      </c>
      <c r="F567" s="12" t="s">
        <v>170</v>
      </c>
      <c r="G567" s="12" t="s">
        <v>585</v>
      </c>
      <c r="H567" s="12">
        <v>0.18402777777777773</v>
      </c>
      <c r="I567" s="10" t="s">
        <v>21</v>
      </c>
      <c r="J567" s="13">
        <v>52.999999999999993</v>
      </c>
      <c r="K567" s="10" t="s">
        <v>368</v>
      </c>
      <c r="L567" s="10" t="s">
        <v>18</v>
      </c>
    </row>
    <row r="568" spans="2:12" x14ac:dyDescent="0.3">
      <c r="B568" s="10">
        <v>561</v>
      </c>
      <c r="C568" s="11">
        <v>44443</v>
      </c>
      <c r="D568" s="10" t="s">
        <v>8</v>
      </c>
      <c r="E568" s="10" t="s">
        <v>1164</v>
      </c>
      <c r="F568" s="12" t="s">
        <v>161</v>
      </c>
      <c r="G568" s="12" t="s">
        <v>1165</v>
      </c>
      <c r="H568" s="12">
        <v>0.21597222222222223</v>
      </c>
      <c r="I568" s="10" t="s">
        <v>22</v>
      </c>
      <c r="J568" s="13">
        <v>46.650000000000006</v>
      </c>
      <c r="K568" s="10" t="s">
        <v>368</v>
      </c>
      <c r="L568" s="10" t="s">
        <v>18</v>
      </c>
    </row>
    <row r="569" spans="2:12" x14ac:dyDescent="0.3">
      <c r="B569" s="10">
        <v>562</v>
      </c>
      <c r="C569" s="11">
        <v>44460</v>
      </c>
      <c r="D569" s="10" t="s">
        <v>8</v>
      </c>
      <c r="E569" s="10" t="s">
        <v>1166</v>
      </c>
      <c r="F569" s="12" t="s">
        <v>127</v>
      </c>
      <c r="G569" s="12" t="s">
        <v>471</v>
      </c>
      <c r="H569" s="12">
        <v>0.3118055555555555</v>
      </c>
      <c r="I569" s="10" t="s">
        <v>21</v>
      </c>
      <c r="J569" s="13">
        <v>67.349999999999994</v>
      </c>
      <c r="K569" s="10" t="s">
        <v>389</v>
      </c>
      <c r="L569" s="10" t="s">
        <v>18</v>
      </c>
    </row>
    <row r="570" spans="2:12" x14ac:dyDescent="0.3">
      <c r="B570" s="10">
        <v>563</v>
      </c>
      <c r="C570" s="11">
        <v>44448</v>
      </c>
      <c r="D570" s="10" t="s">
        <v>6</v>
      </c>
      <c r="E570" s="10" t="s">
        <v>1167</v>
      </c>
      <c r="F570" s="12" t="s">
        <v>59</v>
      </c>
      <c r="G570" s="12" t="s">
        <v>493</v>
      </c>
      <c r="H570" s="12">
        <v>0.36041666666666666</v>
      </c>
      <c r="I570" s="10" t="s">
        <v>22</v>
      </c>
      <c r="J570" s="13">
        <v>129.75</v>
      </c>
      <c r="K570" s="10" t="s">
        <v>415</v>
      </c>
      <c r="L570" s="10" t="s">
        <v>18</v>
      </c>
    </row>
    <row r="571" spans="2:12" x14ac:dyDescent="0.3">
      <c r="B571" s="10">
        <v>564</v>
      </c>
      <c r="C571" s="11">
        <v>44434</v>
      </c>
      <c r="D571" s="10" t="s">
        <v>8</v>
      </c>
      <c r="E571" s="10" t="s">
        <v>1168</v>
      </c>
      <c r="F571" s="12" t="s">
        <v>232</v>
      </c>
      <c r="G571" s="12" t="s">
        <v>398</v>
      </c>
      <c r="H571" s="12">
        <v>0.23194444444444445</v>
      </c>
      <c r="I571" s="10" t="s">
        <v>21</v>
      </c>
      <c r="J571" s="13">
        <v>50.099999999999994</v>
      </c>
      <c r="K571" s="10" t="s">
        <v>399</v>
      </c>
      <c r="L571" s="10" t="s">
        <v>18</v>
      </c>
    </row>
    <row r="572" spans="2:12" x14ac:dyDescent="0.3">
      <c r="B572" s="10">
        <v>565</v>
      </c>
      <c r="C572" s="11">
        <v>44304</v>
      </c>
      <c r="D572" s="10" t="s">
        <v>5</v>
      </c>
      <c r="E572" s="10" t="s">
        <v>1169</v>
      </c>
      <c r="F572" s="12" t="s">
        <v>160</v>
      </c>
      <c r="G572" s="12" t="s">
        <v>431</v>
      </c>
      <c r="H572" s="12">
        <v>0.24652777777777773</v>
      </c>
      <c r="I572" s="10" t="s">
        <v>22</v>
      </c>
      <c r="J572" s="13">
        <v>118.33333333333331</v>
      </c>
      <c r="K572" s="10" t="s">
        <v>384</v>
      </c>
      <c r="L572" s="10" t="s">
        <v>18</v>
      </c>
    </row>
    <row r="573" spans="2:12" x14ac:dyDescent="0.3">
      <c r="B573" s="10">
        <v>566</v>
      </c>
      <c r="C573" s="11">
        <v>44441</v>
      </c>
      <c r="D573" s="10" t="s">
        <v>6</v>
      </c>
      <c r="E573" s="10" t="s">
        <v>1170</v>
      </c>
      <c r="F573" s="12" t="s">
        <v>329</v>
      </c>
      <c r="G573" s="12" t="s">
        <v>429</v>
      </c>
      <c r="H573" s="12">
        <v>7.2222222222222243E-2</v>
      </c>
      <c r="I573" s="10" t="s">
        <v>21</v>
      </c>
      <c r="J573" s="13">
        <v>26.000000000000007</v>
      </c>
      <c r="K573" s="10" t="s">
        <v>472</v>
      </c>
      <c r="L573" s="10" t="s">
        <v>18</v>
      </c>
    </row>
    <row r="574" spans="2:12" x14ac:dyDescent="0.3">
      <c r="B574" s="10">
        <v>567</v>
      </c>
      <c r="C574" s="11">
        <v>44454</v>
      </c>
      <c r="D574" s="10" t="s">
        <v>7</v>
      </c>
      <c r="E574" s="10" t="s">
        <v>1171</v>
      </c>
      <c r="F574" s="12" t="s">
        <v>346</v>
      </c>
      <c r="G574" s="12" t="s">
        <v>471</v>
      </c>
      <c r="H574" s="12">
        <v>0.13750000000000001</v>
      </c>
      <c r="I574" s="10" t="s">
        <v>22</v>
      </c>
      <c r="J574" s="13">
        <v>39.6</v>
      </c>
      <c r="K574" s="10" t="s">
        <v>362</v>
      </c>
      <c r="L574" s="10" t="s">
        <v>18</v>
      </c>
    </row>
    <row r="575" spans="2:12" x14ac:dyDescent="0.3">
      <c r="B575" s="10">
        <v>568</v>
      </c>
      <c r="C575" s="11">
        <v>44270</v>
      </c>
      <c r="D575" s="10" t="s">
        <v>6</v>
      </c>
      <c r="E575" s="10" t="s">
        <v>1172</v>
      </c>
      <c r="F575" s="12" t="s">
        <v>84</v>
      </c>
      <c r="G575" s="12" t="s">
        <v>691</v>
      </c>
      <c r="H575" s="12">
        <v>0.2993055555555556</v>
      </c>
      <c r="I575" s="10" t="s">
        <v>22</v>
      </c>
      <c r="J575" s="13">
        <v>107.75000000000001</v>
      </c>
      <c r="K575" s="10" t="s">
        <v>472</v>
      </c>
      <c r="L575" s="10" t="s">
        <v>18</v>
      </c>
    </row>
    <row r="576" spans="2:12" x14ac:dyDescent="0.3">
      <c r="B576" s="10">
        <v>569</v>
      </c>
      <c r="C576" s="11">
        <v>44317</v>
      </c>
      <c r="D576" s="10" t="s">
        <v>5</v>
      </c>
      <c r="E576" s="10" t="s">
        <v>1173</v>
      </c>
      <c r="F576" s="12" t="s">
        <v>125</v>
      </c>
      <c r="G576" s="12" t="s">
        <v>947</v>
      </c>
      <c r="H576" s="12">
        <v>0.24513888888888891</v>
      </c>
      <c r="I576" s="10" t="s">
        <v>21</v>
      </c>
      <c r="J576" s="13">
        <v>117.66666666666667</v>
      </c>
      <c r="K576" s="10" t="s">
        <v>472</v>
      </c>
      <c r="L576" s="10" t="s">
        <v>18</v>
      </c>
    </row>
    <row r="577" spans="2:12" x14ac:dyDescent="0.3">
      <c r="B577" s="10">
        <v>570</v>
      </c>
      <c r="C577" s="11">
        <v>44359</v>
      </c>
      <c r="D577" s="10" t="s">
        <v>7</v>
      </c>
      <c r="E577" s="10" t="s">
        <v>1174</v>
      </c>
      <c r="F577" s="12" t="s">
        <v>247</v>
      </c>
      <c r="G577" s="12" t="s">
        <v>679</v>
      </c>
      <c r="H577" s="12">
        <v>0.19375000000000003</v>
      </c>
      <c r="I577" s="10" t="s">
        <v>21</v>
      </c>
      <c r="J577" s="13">
        <v>55.800000000000004</v>
      </c>
      <c r="K577" s="10" t="s">
        <v>396</v>
      </c>
      <c r="L577" s="10" t="s">
        <v>18</v>
      </c>
    </row>
    <row r="578" spans="2:12" x14ac:dyDescent="0.3">
      <c r="B578" s="10">
        <v>571</v>
      </c>
      <c r="C578" s="11">
        <v>44215</v>
      </c>
      <c r="D578" s="10" t="s">
        <v>5</v>
      </c>
      <c r="E578" s="10" t="s">
        <v>1175</v>
      </c>
      <c r="F578" s="12" t="s">
        <v>114</v>
      </c>
      <c r="G578" s="12" t="s">
        <v>458</v>
      </c>
      <c r="H578" s="12">
        <v>0.30625000000000002</v>
      </c>
      <c r="I578" s="10" t="s">
        <v>22</v>
      </c>
      <c r="J578" s="13">
        <v>147</v>
      </c>
      <c r="K578" s="10" t="s">
        <v>365</v>
      </c>
      <c r="L578" s="10" t="s">
        <v>18</v>
      </c>
    </row>
    <row r="579" spans="2:12" x14ac:dyDescent="0.3">
      <c r="B579" s="10">
        <v>572</v>
      </c>
      <c r="C579" s="11">
        <v>44320</v>
      </c>
      <c r="D579" s="10" t="s">
        <v>6</v>
      </c>
      <c r="E579" s="10" t="s">
        <v>1176</v>
      </c>
      <c r="F579" s="12" t="s">
        <v>109</v>
      </c>
      <c r="G579" s="12" t="s">
        <v>739</v>
      </c>
      <c r="H579" s="12">
        <v>0.3263888888888889</v>
      </c>
      <c r="I579" s="10" t="s">
        <v>21</v>
      </c>
      <c r="J579" s="13">
        <v>117.50000000000001</v>
      </c>
      <c r="K579" s="10" t="s">
        <v>415</v>
      </c>
      <c r="L579" s="10" t="s">
        <v>18</v>
      </c>
    </row>
    <row r="580" spans="2:12" x14ac:dyDescent="0.3">
      <c r="B580" s="10">
        <v>573</v>
      </c>
      <c r="C580" s="11">
        <v>44209</v>
      </c>
      <c r="D580" s="10" t="s">
        <v>7</v>
      </c>
      <c r="E580" s="10" t="s">
        <v>1177</v>
      </c>
      <c r="F580" s="12" t="s">
        <v>49</v>
      </c>
      <c r="G580" s="12" t="s">
        <v>398</v>
      </c>
      <c r="H580" s="12">
        <v>0.3743055555555555</v>
      </c>
      <c r="I580" s="10" t="s">
        <v>22</v>
      </c>
      <c r="J580" s="13">
        <v>107.79999999999998</v>
      </c>
      <c r="K580" s="10" t="s">
        <v>384</v>
      </c>
      <c r="L580" s="10" t="s">
        <v>18</v>
      </c>
    </row>
    <row r="581" spans="2:12" x14ac:dyDescent="0.3">
      <c r="B581" s="10">
        <v>574</v>
      </c>
      <c r="C581" s="11">
        <v>44231</v>
      </c>
      <c r="D581" s="10" t="s">
        <v>8</v>
      </c>
      <c r="E581" s="10" t="s">
        <v>1178</v>
      </c>
      <c r="F581" s="12" t="s">
        <v>100</v>
      </c>
      <c r="G581" s="12" t="s">
        <v>888</v>
      </c>
      <c r="H581" s="12">
        <v>0.36041666666666666</v>
      </c>
      <c r="I581" s="10" t="s">
        <v>22</v>
      </c>
      <c r="J581" s="13">
        <v>77.850000000000009</v>
      </c>
      <c r="K581" s="10" t="s">
        <v>396</v>
      </c>
      <c r="L581" s="10" t="s">
        <v>18</v>
      </c>
    </row>
    <row r="582" spans="2:12" x14ac:dyDescent="0.3">
      <c r="B582" s="10">
        <v>575</v>
      </c>
      <c r="C582" s="11">
        <v>44236</v>
      </c>
      <c r="D582" s="10" t="s">
        <v>8</v>
      </c>
      <c r="E582" s="10" t="s">
        <v>1179</v>
      </c>
      <c r="F582" s="12" t="s">
        <v>261</v>
      </c>
      <c r="G582" s="12" t="s">
        <v>746</v>
      </c>
      <c r="H582" s="12">
        <v>0.21666666666666662</v>
      </c>
      <c r="I582" s="10" t="s">
        <v>21</v>
      </c>
      <c r="J582" s="13">
        <v>46.8</v>
      </c>
      <c r="K582" s="10" t="s">
        <v>376</v>
      </c>
      <c r="L582" s="10" t="s">
        <v>18</v>
      </c>
    </row>
    <row r="583" spans="2:12" x14ac:dyDescent="0.3">
      <c r="B583" s="10">
        <v>576</v>
      </c>
      <c r="C583" s="11">
        <v>44354</v>
      </c>
      <c r="D583" s="10" t="s">
        <v>5</v>
      </c>
      <c r="E583" s="10" t="s">
        <v>1180</v>
      </c>
      <c r="F583" s="12" t="s">
        <v>347</v>
      </c>
      <c r="G583" s="12" t="s">
        <v>364</v>
      </c>
      <c r="H583" s="12">
        <v>1.388888888888884E-2</v>
      </c>
      <c r="I583" s="10" t="s">
        <v>22</v>
      </c>
      <c r="J583" s="13">
        <v>6.666666666666643</v>
      </c>
      <c r="K583" s="10" t="s">
        <v>415</v>
      </c>
      <c r="L583" s="10" t="s">
        <v>18</v>
      </c>
    </row>
    <row r="584" spans="2:12" x14ac:dyDescent="0.3">
      <c r="B584" s="10">
        <v>577</v>
      </c>
      <c r="C584" s="11">
        <v>44374</v>
      </c>
      <c r="D584" s="10" t="s">
        <v>7</v>
      </c>
      <c r="E584" s="10" t="s">
        <v>1181</v>
      </c>
      <c r="F584" s="12" t="s">
        <v>53</v>
      </c>
      <c r="G584" s="12" t="s">
        <v>412</v>
      </c>
      <c r="H584" s="12">
        <v>0.25625000000000003</v>
      </c>
      <c r="I584" s="10" t="s">
        <v>22</v>
      </c>
      <c r="J584" s="13">
        <v>73.800000000000011</v>
      </c>
      <c r="K584" s="10" t="s">
        <v>359</v>
      </c>
      <c r="L584" s="10" t="s">
        <v>18</v>
      </c>
    </row>
    <row r="585" spans="2:12" x14ac:dyDescent="0.3">
      <c r="B585" s="10">
        <v>578</v>
      </c>
      <c r="C585" s="11">
        <v>44242</v>
      </c>
      <c r="D585" s="10" t="s">
        <v>5</v>
      </c>
      <c r="E585" s="10" t="s">
        <v>1182</v>
      </c>
      <c r="F585" s="12" t="s">
        <v>68</v>
      </c>
      <c r="G585" s="12" t="s">
        <v>1183</v>
      </c>
      <c r="H585" s="12">
        <v>0.23888888888888882</v>
      </c>
      <c r="I585" s="10" t="s">
        <v>21</v>
      </c>
      <c r="J585" s="13">
        <v>114.66666666666663</v>
      </c>
      <c r="K585" s="10" t="s">
        <v>362</v>
      </c>
      <c r="L585" s="10" t="s">
        <v>18</v>
      </c>
    </row>
    <row r="586" spans="2:12" x14ac:dyDescent="0.3">
      <c r="B586" s="10">
        <v>579</v>
      </c>
      <c r="C586" s="11">
        <v>44272</v>
      </c>
      <c r="D586" s="10" t="s">
        <v>5</v>
      </c>
      <c r="E586" s="10" t="s">
        <v>1184</v>
      </c>
      <c r="F586" s="12" t="s">
        <v>212</v>
      </c>
      <c r="G586" s="12" t="s">
        <v>766</v>
      </c>
      <c r="H586" s="12">
        <v>0.18819444444444439</v>
      </c>
      <c r="I586" s="10" t="s">
        <v>21</v>
      </c>
      <c r="J586" s="13">
        <v>90.333333333333314</v>
      </c>
      <c r="K586" s="10" t="s">
        <v>368</v>
      </c>
      <c r="L586" s="10" t="s">
        <v>18</v>
      </c>
    </row>
    <row r="587" spans="2:12" x14ac:dyDescent="0.3">
      <c r="B587" s="10">
        <v>580</v>
      </c>
      <c r="C587" s="11">
        <v>44238</v>
      </c>
      <c r="D587" s="10" t="s">
        <v>8</v>
      </c>
      <c r="E587" s="10" t="s">
        <v>1185</v>
      </c>
      <c r="F587" s="12" t="s">
        <v>160</v>
      </c>
      <c r="G587" s="12" t="s">
        <v>419</v>
      </c>
      <c r="H587" s="12">
        <v>0.16805555555555557</v>
      </c>
      <c r="I587" s="10" t="s">
        <v>21</v>
      </c>
      <c r="J587" s="13">
        <v>36.299999999999997</v>
      </c>
      <c r="K587" s="10" t="s">
        <v>373</v>
      </c>
      <c r="L587" s="10" t="s">
        <v>18</v>
      </c>
    </row>
    <row r="588" spans="2:12" x14ac:dyDescent="0.3">
      <c r="B588" s="10">
        <v>581</v>
      </c>
      <c r="C588" s="11">
        <v>44239</v>
      </c>
      <c r="D588" s="10" t="s">
        <v>5</v>
      </c>
      <c r="E588" s="10" t="s">
        <v>1186</v>
      </c>
      <c r="F588" s="12" t="s">
        <v>114</v>
      </c>
      <c r="G588" s="12" t="s">
        <v>405</v>
      </c>
      <c r="H588" s="12">
        <v>0.19305555555555554</v>
      </c>
      <c r="I588" s="10" t="s">
        <v>22</v>
      </c>
      <c r="J588" s="13">
        <v>92.666666666666657</v>
      </c>
      <c r="K588" s="10" t="s">
        <v>415</v>
      </c>
      <c r="L588" s="10" t="s">
        <v>18</v>
      </c>
    </row>
    <row r="589" spans="2:12" x14ac:dyDescent="0.3">
      <c r="B589" s="10">
        <v>582</v>
      </c>
      <c r="C589" s="11">
        <v>44362</v>
      </c>
      <c r="D589" s="10" t="s">
        <v>7</v>
      </c>
      <c r="E589" s="10" t="s">
        <v>1187</v>
      </c>
      <c r="F589" s="12" t="s">
        <v>39</v>
      </c>
      <c r="G589" s="12" t="s">
        <v>652</v>
      </c>
      <c r="H589" s="12">
        <v>0.32638888888888895</v>
      </c>
      <c r="I589" s="10" t="s">
        <v>22</v>
      </c>
      <c r="J589" s="13">
        <v>94.000000000000014</v>
      </c>
      <c r="K589" s="10" t="s">
        <v>376</v>
      </c>
      <c r="L589" s="10" t="s">
        <v>18</v>
      </c>
    </row>
    <row r="590" spans="2:12" x14ac:dyDescent="0.3">
      <c r="B590" s="10">
        <v>583</v>
      </c>
      <c r="C590" s="11">
        <v>44210</v>
      </c>
      <c r="D590" s="10" t="s">
        <v>7</v>
      </c>
      <c r="E590" s="10" t="s">
        <v>1188</v>
      </c>
      <c r="F590" s="12" t="s">
        <v>260</v>
      </c>
      <c r="G590" s="12" t="s">
        <v>542</v>
      </c>
      <c r="H590" s="12">
        <v>0.13750000000000001</v>
      </c>
      <c r="I590" s="10" t="s">
        <v>22</v>
      </c>
      <c r="J590" s="13">
        <v>39.6</v>
      </c>
      <c r="K590" s="10" t="s">
        <v>403</v>
      </c>
      <c r="L590" s="10" t="s">
        <v>18</v>
      </c>
    </row>
    <row r="591" spans="2:12" x14ac:dyDescent="0.3">
      <c r="B591" s="10">
        <v>584</v>
      </c>
      <c r="C591" s="11">
        <v>44458</v>
      </c>
      <c r="D591" s="10" t="s">
        <v>6</v>
      </c>
      <c r="E591" s="10" t="s">
        <v>1189</v>
      </c>
      <c r="F591" s="12" t="s">
        <v>315</v>
      </c>
      <c r="G591" s="12" t="s">
        <v>652</v>
      </c>
      <c r="H591" s="12">
        <v>0.10763888888888895</v>
      </c>
      <c r="I591" s="10" t="s">
        <v>22</v>
      </c>
      <c r="J591" s="13">
        <v>38.750000000000021</v>
      </c>
      <c r="K591" s="10" t="s">
        <v>468</v>
      </c>
      <c r="L591" s="10" t="s">
        <v>18</v>
      </c>
    </row>
    <row r="592" spans="2:12" x14ac:dyDescent="0.3">
      <c r="B592" s="10">
        <v>585</v>
      </c>
      <c r="C592" s="11">
        <v>44323</v>
      </c>
      <c r="D592" s="10" t="s">
        <v>5</v>
      </c>
      <c r="E592" s="10" t="s">
        <v>1190</v>
      </c>
      <c r="F592" s="12" t="s">
        <v>143</v>
      </c>
      <c r="G592" s="12" t="s">
        <v>553</v>
      </c>
      <c r="H592" s="12">
        <v>0.32708333333333334</v>
      </c>
      <c r="I592" s="10" t="s">
        <v>22</v>
      </c>
      <c r="J592" s="13">
        <v>157</v>
      </c>
      <c r="K592" s="10" t="s">
        <v>389</v>
      </c>
      <c r="L592" s="10" t="s">
        <v>18</v>
      </c>
    </row>
    <row r="593" spans="2:12" x14ac:dyDescent="0.3">
      <c r="B593" s="10">
        <v>586</v>
      </c>
      <c r="C593" s="11">
        <v>44200</v>
      </c>
      <c r="D593" s="10" t="s">
        <v>6</v>
      </c>
      <c r="E593" s="10" t="s">
        <v>1191</v>
      </c>
      <c r="F593" s="12" t="s">
        <v>146</v>
      </c>
      <c r="G593" s="12" t="s">
        <v>664</v>
      </c>
      <c r="H593" s="12">
        <v>0.27986111111111101</v>
      </c>
      <c r="I593" s="10" t="s">
        <v>21</v>
      </c>
      <c r="J593" s="13">
        <v>100.74999999999996</v>
      </c>
      <c r="K593" s="10" t="s">
        <v>415</v>
      </c>
      <c r="L593" s="10" t="s">
        <v>18</v>
      </c>
    </row>
    <row r="594" spans="2:12" x14ac:dyDescent="0.3">
      <c r="B594" s="10">
        <v>587</v>
      </c>
      <c r="C594" s="11">
        <v>44218</v>
      </c>
      <c r="D594" s="10" t="s">
        <v>7</v>
      </c>
      <c r="E594" s="10" t="s">
        <v>1192</v>
      </c>
      <c r="F594" s="12" t="s">
        <v>201</v>
      </c>
      <c r="G594" s="12" t="s">
        <v>380</v>
      </c>
      <c r="H594" s="12">
        <v>0.2277777777777778</v>
      </c>
      <c r="I594" s="10" t="s">
        <v>21</v>
      </c>
      <c r="J594" s="13">
        <v>65.599999999999994</v>
      </c>
      <c r="K594" s="10" t="s">
        <v>403</v>
      </c>
      <c r="L594" s="10" t="s">
        <v>18</v>
      </c>
    </row>
    <row r="595" spans="2:12" x14ac:dyDescent="0.3">
      <c r="B595" s="10">
        <v>588</v>
      </c>
      <c r="C595" s="11">
        <v>44429</v>
      </c>
      <c r="D595" s="10" t="s">
        <v>7</v>
      </c>
      <c r="E595" s="10" t="s">
        <v>1193</v>
      </c>
      <c r="F595" s="12" t="s">
        <v>62</v>
      </c>
      <c r="G595" s="12" t="s">
        <v>361</v>
      </c>
      <c r="H595" s="12">
        <v>0.27083333333333331</v>
      </c>
      <c r="I595" s="10" t="s">
        <v>21</v>
      </c>
      <c r="J595" s="13">
        <v>78</v>
      </c>
      <c r="K595" s="10" t="s">
        <v>396</v>
      </c>
      <c r="L595" s="10" t="s">
        <v>18</v>
      </c>
    </row>
    <row r="596" spans="2:12" x14ac:dyDescent="0.3">
      <c r="B596" s="10">
        <v>589</v>
      </c>
      <c r="C596" s="11">
        <v>44301</v>
      </c>
      <c r="D596" s="10" t="s">
        <v>5</v>
      </c>
      <c r="E596" s="10" t="s">
        <v>1194</v>
      </c>
      <c r="F596" s="12" t="s">
        <v>110</v>
      </c>
      <c r="G596" s="12" t="s">
        <v>910</v>
      </c>
      <c r="H596" s="12">
        <v>0.30555555555555558</v>
      </c>
      <c r="I596" s="10" t="s">
        <v>22</v>
      </c>
      <c r="J596" s="13">
        <v>146.66666666666669</v>
      </c>
      <c r="K596" s="10" t="s">
        <v>396</v>
      </c>
      <c r="L596" s="10" t="s">
        <v>18</v>
      </c>
    </row>
    <row r="597" spans="2:12" x14ac:dyDescent="0.3">
      <c r="B597" s="10">
        <v>590</v>
      </c>
      <c r="C597" s="11">
        <v>44336</v>
      </c>
      <c r="D597" s="10" t="s">
        <v>7</v>
      </c>
      <c r="E597" s="10" t="s">
        <v>1195</v>
      </c>
      <c r="F597" s="12" t="s">
        <v>328</v>
      </c>
      <c r="G597" s="12" t="s">
        <v>674</v>
      </c>
      <c r="H597" s="12">
        <v>0.11736111111111108</v>
      </c>
      <c r="I597" s="10" t="s">
        <v>22</v>
      </c>
      <c r="J597" s="13">
        <v>33.79999999999999</v>
      </c>
      <c r="K597" s="10" t="s">
        <v>468</v>
      </c>
      <c r="L597" s="10" t="s">
        <v>18</v>
      </c>
    </row>
    <row r="598" spans="2:12" x14ac:dyDescent="0.3">
      <c r="B598" s="10">
        <v>591</v>
      </c>
      <c r="C598" s="11">
        <v>44269</v>
      </c>
      <c r="D598" s="10" t="s">
        <v>6</v>
      </c>
      <c r="E598" s="10" t="s">
        <v>1196</v>
      </c>
      <c r="F598" s="12" t="s">
        <v>298</v>
      </c>
      <c r="G598" s="12" t="s">
        <v>435</v>
      </c>
      <c r="H598" s="12">
        <v>5.2777777777777757E-2</v>
      </c>
      <c r="I598" s="10" t="s">
        <v>21</v>
      </c>
      <c r="J598" s="13">
        <v>18.999999999999993</v>
      </c>
      <c r="K598" s="10" t="s">
        <v>373</v>
      </c>
      <c r="L598" s="10" t="s">
        <v>18</v>
      </c>
    </row>
    <row r="599" spans="2:12" x14ac:dyDescent="0.3">
      <c r="B599" s="10">
        <v>592</v>
      </c>
      <c r="C599" s="11">
        <v>44329</v>
      </c>
      <c r="D599" s="10" t="s">
        <v>7</v>
      </c>
      <c r="E599" s="10" t="s">
        <v>1197</v>
      </c>
      <c r="F599" s="12" t="s">
        <v>275</v>
      </c>
      <c r="G599" s="12" t="s">
        <v>510</v>
      </c>
      <c r="H599" s="12">
        <v>0.10625000000000001</v>
      </c>
      <c r="I599" s="10" t="s">
        <v>21</v>
      </c>
      <c r="J599" s="13">
        <v>30.6</v>
      </c>
      <c r="K599" s="10" t="s">
        <v>389</v>
      </c>
      <c r="L599" s="10" t="s">
        <v>18</v>
      </c>
    </row>
    <row r="600" spans="2:12" x14ac:dyDescent="0.3">
      <c r="B600" s="10">
        <v>593</v>
      </c>
      <c r="C600" s="11">
        <v>44227</v>
      </c>
      <c r="D600" s="10" t="s">
        <v>5</v>
      </c>
      <c r="E600" s="10" t="s">
        <v>1198</v>
      </c>
      <c r="F600" s="12" t="s">
        <v>322</v>
      </c>
      <c r="G600" s="12" t="s">
        <v>893</v>
      </c>
      <c r="H600" s="12">
        <v>9.6527777777777712E-2</v>
      </c>
      <c r="I600" s="10" t="s">
        <v>22</v>
      </c>
      <c r="J600" s="13">
        <v>46.3333333333333</v>
      </c>
      <c r="K600" s="10" t="s">
        <v>399</v>
      </c>
      <c r="L600" s="10" t="s">
        <v>18</v>
      </c>
    </row>
    <row r="601" spans="2:12" x14ac:dyDescent="0.3">
      <c r="B601" s="10">
        <v>594</v>
      </c>
      <c r="C601" s="11">
        <v>44419</v>
      </c>
      <c r="D601" s="10" t="s">
        <v>6</v>
      </c>
      <c r="E601" s="10" t="s">
        <v>1199</v>
      </c>
      <c r="F601" s="12" t="s">
        <v>121</v>
      </c>
      <c r="G601" s="12" t="s">
        <v>570</v>
      </c>
      <c r="H601" s="12">
        <v>0.2055555555555556</v>
      </c>
      <c r="I601" s="10" t="s">
        <v>21</v>
      </c>
      <c r="J601" s="13">
        <v>74.000000000000014</v>
      </c>
      <c r="K601" s="10" t="s">
        <v>415</v>
      </c>
      <c r="L601" s="10" t="s">
        <v>18</v>
      </c>
    </row>
    <row r="602" spans="2:12" x14ac:dyDescent="0.3">
      <c r="B602" s="10">
        <v>595</v>
      </c>
      <c r="C602" s="11">
        <v>44426</v>
      </c>
      <c r="D602" s="10" t="s">
        <v>8</v>
      </c>
      <c r="E602" s="10" t="s">
        <v>1200</v>
      </c>
      <c r="F602" s="12" t="s">
        <v>92</v>
      </c>
      <c r="G602" s="12" t="s">
        <v>763</v>
      </c>
      <c r="H602" s="12">
        <v>0.33680555555555552</v>
      </c>
      <c r="I602" s="10" t="s">
        <v>21</v>
      </c>
      <c r="J602" s="13">
        <v>72.749999999999986</v>
      </c>
      <c r="K602" s="10" t="s">
        <v>403</v>
      </c>
      <c r="L602" s="10" t="s">
        <v>18</v>
      </c>
    </row>
    <row r="603" spans="2:12" x14ac:dyDescent="0.3">
      <c r="B603" s="10">
        <v>596</v>
      </c>
      <c r="C603" s="11">
        <v>44276</v>
      </c>
      <c r="D603" s="10" t="s">
        <v>5</v>
      </c>
      <c r="E603" s="10" t="s">
        <v>1201</v>
      </c>
      <c r="F603" s="12" t="s">
        <v>184</v>
      </c>
      <c r="G603" s="12" t="s">
        <v>755</v>
      </c>
      <c r="H603" s="12">
        <v>0.19305555555555554</v>
      </c>
      <c r="I603" s="10" t="s">
        <v>22</v>
      </c>
      <c r="J603" s="13">
        <v>92.666666666666657</v>
      </c>
      <c r="K603" s="10" t="s">
        <v>399</v>
      </c>
      <c r="L603" s="10" t="s">
        <v>18</v>
      </c>
    </row>
    <row r="604" spans="2:12" x14ac:dyDescent="0.3">
      <c r="B604" s="10">
        <v>597</v>
      </c>
      <c r="C604" s="11">
        <v>44458</v>
      </c>
      <c r="D604" s="10" t="s">
        <v>7</v>
      </c>
      <c r="E604" s="10" t="s">
        <v>1202</v>
      </c>
      <c r="F604" s="12" t="s">
        <v>348</v>
      </c>
      <c r="G604" s="12" t="s">
        <v>850</v>
      </c>
      <c r="H604" s="12">
        <v>6.1111111111111172E-2</v>
      </c>
      <c r="I604" s="10" t="s">
        <v>22</v>
      </c>
      <c r="J604" s="13">
        <v>17.600000000000016</v>
      </c>
      <c r="K604" s="10" t="s">
        <v>373</v>
      </c>
      <c r="L604" s="10" t="s">
        <v>18</v>
      </c>
    </row>
    <row r="605" spans="2:12" x14ac:dyDescent="0.3">
      <c r="B605" s="10">
        <v>598</v>
      </c>
      <c r="C605" s="11">
        <v>44360</v>
      </c>
      <c r="D605" s="10" t="s">
        <v>7</v>
      </c>
      <c r="E605" s="10" t="s">
        <v>1203</v>
      </c>
      <c r="F605" s="12" t="s">
        <v>235</v>
      </c>
      <c r="G605" s="12" t="s">
        <v>557</v>
      </c>
      <c r="H605" s="12">
        <v>0.19374999999999998</v>
      </c>
      <c r="I605" s="10" t="s">
        <v>22</v>
      </c>
      <c r="J605" s="13">
        <v>55.8</v>
      </c>
      <c r="K605" s="10" t="s">
        <v>389</v>
      </c>
      <c r="L605" s="10" t="s">
        <v>18</v>
      </c>
    </row>
    <row r="606" spans="2:12" x14ac:dyDescent="0.3">
      <c r="B606" s="10">
        <v>599</v>
      </c>
      <c r="C606" s="11">
        <v>44424</v>
      </c>
      <c r="D606" s="10" t="s">
        <v>8</v>
      </c>
      <c r="E606" s="10" t="s">
        <v>1204</v>
      </c>
      <c r="F606" s="12" t="s">
        <v>131</v>
      </c>
      <c r="G606" s="12" t="s">
        <v>591</v>
      </c>
      <c r="H606" s="12">
        <v>0.28749999999999992</v>
      </c>
      <c r="I606" s="10" t="s">
        <v>21</v>
      </c>
      <c r="J606" s="13">
        <v>62.099999999999987</v>
      </c>
      <c r="K606" s="10" t="s">
        <v>362</v>
      </c>
      <c r="L606" s="10" t="s">
        <v>18</v>
      </c>
    </row>
    <row r="607" spans="2:12" x14ac:dyDescent="0.3">
      <c r="B607" s="10">
        <v>600</v>
      </c>
      <c r="C607" s="11">
        <v>44385</v>
      </c>
      <c r="D607" s="10" t="s">
        <v>7</v>
      </c>
      <c r="E607" s="10" t="s">
        <v>1205</v>
      </c>
      <c r="F607" s="12" t="s">
        <v>567</v>
      </c>
      <c r="G607" s="12" t="s">
        <v>793</v>
      </c>
      <c r="H607" s="12">
        <v>5.4861111111111138E-2</v>
      </c>
      <c r="I607" s="10" t="s">
        <v>21</v>
      </c>
      <c r="J607" s="13">
        <v>15.800000000000008</v>
      </c>
      <c r="K607" s="10" t="s">
        <v>359</v>
      </c>
      <c r="L607" s="10" t="s">
        <v>18</v>
      </c>
    </row>
    <row r="608" spans="2:12" x14ac:dyDescent="0.3">
      <c r="B608" s="10">
        <v>601</v>
      </c>
      <c r="C608" s="11">
        <v>44256</v>
      </c>
      <c r="D608" s="10" t="s">
        <v>8</v>
      </c>
      <c r="E608" s="10" t="s">
        <v>1206</v>
      </c>
      <c r="F608" s="12" t="s">
        <v>64</v>
      </c>
      <c r="G608" s="12" t="s">
        <v>448</v>
      </c>
      <c r="H608" s="12">
        <v>0.25625000000000003</v>
      </c>
      <c r="I608" s="10" t="s">
        <v>21</v>
      </c>
      <c r="J608" s="13">
        <v>55.35</v>
      </c>
      <c r="K608" s="10" t="s">
        <v>389</v>
      </c>
      <c r="L608" s="10" t="s">
        <v>18</v>
      </c>
    </row>
    <row r="609" spans="2:12" x14ac:dyDescent="0.3">
      <c r="B609" s="10">
        <v>602</v>
      </c>
      <c r="C609" s="11">
        <v>44429</v>
      </c>
      <c r="D609" s="10" t="s">
        <v>8</v>
      </c>
      <c r="E609" s="10" t="s">
        <v>1207</v>
      </c>
      <c r="F609" s="12" t="s">
        <v>134</v>
      </c>
      <c r="G609" s="12" t="s">
        <v>498</v>
      </c>
      <c r="H609" s="12">
        <v>0.2229166666666666</v>
      </c>
      <c r="I609" s="10" t="s">
        <v>22</v>
      </c>
      <c r="J609" s="13">
        <v>48.149999999999977</v>
      </c>
      <c r="K609" s="10" t="s">
        <v>389</v>
      </c>
      <c r="L609" s="10" t="s">
        <v>18</v>
      </c>
    </row>
    <row r="610" spans="2:12" x14ac:dyDescent="0.3">
      <c r="B610" s="10">
        <v>603</v>
      </c>
      <c r="C610" s="11">
        <v>44356</v>
      </c>
      <c r="D610" s="10" t="s">
        <v>8</v>
      </c>
      <c r="E610" s="10" t="s">
        <v>1208</v>
      </c>
      <c r="F610" s="12" t="s">
        <v>61</v>
      </c>
      <c r="G610" s="12" t="s">
        <v>506</v>
      </c>
      <c r="H610" s="12">
        <v>0.3263888888888889</v>
      </c>
      <c r="I610" s="10" t="s">
        <v>21</v>
      </c>
      <c r="J610" s="13">
        <v>70.5</v>
      </c>
      <c r="K610" s="10" t="s">
        <v>403</v>
      </c>
      <c r="L610" s="10" t="s">
        <v>18</v>
      </c>
    </row>
    <row r="611" spans="2:12" x14ac:dyDescent="0.3">
      <c r="B611" s="10">
        <v>604</v>
      </c>
      <c r="C611" s="11">
        <v>44325</v>
      </c>
      <c r="D611" s="10" t="s">
        <v>8</v>
      </c>
      <c r="E611" s="10" t="s">
        <v>1209</v>
      </c>
      <c r="F611" s="12" t="s">
        <v>141</v>
      </c>
      <c r="G611" s="12" t="s">
        <v>421</v>
      </c>
      <c r="H611" s="12">
        <v>0.30624999999999997</v>
      </c>
      <c r="I611" s="10" t="s">
        <v>22</v>
      </c>
      <c r="J611" s="13">
        <v>66.149999999999991</v>
      </c>
      <c r="K611" s="10" t="s">
        <v>376</v>
      </c>
      <c r="L611" s="10" t="s">
        <v>18</v>
      </c>
    </row>
    <row r="612" spans="2:12" x14ac:dyDescent="0.3">
      <c r="B612" s="10">
        <v>605</v>
      </c>
      <c r="C612" s="11">
        <v>44435</v>
      </c>
      <c r="D612" s="10" t="s">
        <v>6</v>
      </c>
      <c r="E612" s="10" t="s">
        <v>1210</v>
      </c>
      <c r="F612" s="12" t="s">
        <v>313</v>
      </c>
      <c r="G612" s="12" t="s">
        <v>1090</v>
      </c>
      <c r="H612" s="12">
        <v>0.12013888888888891</v>
      </c>
      <c r="I612" s="10" t="s">
        <v>22</v>
      </c>
      <c r="J612" s="13">
        <v>43.250000000000007</v>
      </c>
      <c r="K612" s="10" t="s">
        <v>362</v>
      </c>
      <c r="L612" s="10" t="s">
        <v>18</v>
      </c>
    </row>
    <row r="613" spans="2:12" x14ac:dyDescent="0.3">
      <c r="B613" s="10">
        <v>606</v>
      </c>
      <c r="C613" s="11">
        <v>44442</v>
      </c>
      <c r="D613" s="10" t="s">
        <v>5</v>
      </c>
      <c r="E613" s="10" t="s">
        <v>1211</v>
      </c>
      <c r="F613" s="12" t="s">
        <v>204</v>
      </c>
      <c r="G613" s="12" t="s">
        <v>1090</v>
      </c>
      <c r="H613" s="12">
        <v>0.20833333333333337</v>
      </c>
      <c r="I613" s="10" t="s">
        <v>21</v>
      </c>
      <c r="J613" s="13">
        <v>100.00000000000001</v>
      </c>
      <c r="K613" s="10" t="s">
        <v>362</v>
      </c>
      <c r="L613" s="10" t="s">
        <v>18</v>
      </c>
    </row>
    <row r="614" spans="2:12" x14ac:dyDescent="0.3">
      <c r="B614" s="10">
        <v>607</v>
      </c>
      <c r="C614" s="11">
        <v>44210</v>
      </c>
      <c r="D614" s="10" t="s">
        <v>8</v>
      </c>
      <c r="E614" s="10" t="s">
        <v>1212</v>
      </c>
      <c r="F614" s="12" t="s">
        <v>119</v>
      </c>
      <c r="G614" s="12" t="s">
        <v>392</v>
      </c>
      <c r="H614" s="12">
        <v>0.3125</v>
      </c>
      <c r="I614" s="10" t="s">
        <v>22</v>
      </c>
      <c r="J614" s="13">
        <v>67.5</v>
      </c>
      <c r="K614" s="10" t="s">
        <v>389</v>
      </c>
      <c r="L614" s="10" t="s">
        <v>18</v>
      </c>
    </row>
    <row r="615" spans="2:12" x14ac:dyDescent="0.3">
      <c r="B615" s="10">
        <v>608</v>
      </c>
      <c r="C615" s="11">
        <v>44338</v>
      </c>
      <c r="D615" s="10" t="s">
        <v>5</v>
      </c>
      <c r="E615" s="10" t="s">
        <v>1213</v>
      </c>
      <c r="F615" s="12" t="s">
        <v>228</v>
      </c>
      <c r="G615" s="12" t="s">
        <v>589</v>
      </c>
      <c r="H615" s="12">
        <v>0.22013888888888894</v>
      </c>
      <c r="I615" s="10" t="s">
        <v>21</v>
      </c>
      <c r="J615" s="13">
        <v>105.6666666666667</v>
      </c>
      <c r="K615" s="10" t="s">
        <v>384</v>
      </c>
      <c r="L615" s="10" t="s">
        <v>18</v>
      </c>
    </row>
    <row r="616" spans="2:12" x14ac:dyDescent="0.3">
      <c r="B616" s="10">
        <v>609</v>
      </c>
      <c r="C616" s="11">
        <v>44219</v>
      </c>
      <c r="D616" s="10" t="s">
        <v>5</v>
      </c>
      <c r="E616" s="10" t="s">
        <v>1214</v>
      </c>
      <c r="F616" s="12" t="s">
        <v>164</v>
      </c>
      <c r="G616" s="12" t="s">
        <v>531</v>
      </c>
      <c r="H616" s="12">
        <v>0.26180555555555557</v>
      </c>
      <c r="I616" s="10" t="s">
        <v>21</v>
      </c>
      <c r="J616" s="13">
        <v>125.66666666666666</v>
      </c>
      <c r="K616" s="10" t="s">
        <v>373</v>
      </c>
      <c r="L616" s="10" t="s">
        <v>18</v>
      </c>
    </row>
    <row r="617" spans="2:12" x14ac:dyDescent="0.3">
      <c r="B617" s="10">
        <v>610</v>
      </c>
      <c r="C617" s="11">
        <v>44454</v>
      </c>
      <c r="D617" s="10" t="s">
        <v>5</v>
      </c>
      <c r="E617" s="10" t="s">
        <v>1215</v>
      </c>
      <c r="F617" s="12" t="s">
        <v>155</v>
      </c>
      <c r="G617" s="12" t="s">
        <v>527</v>
      </c>
      <c r="H617" s="12">
        <v>0.25624999999999998</v>
      </c>
      <c r="I617" s="10" t="s">
        <v>21</v>
      </c>
      <c r="J617" s="13">
        <v>122.99999999999999</v>
      </c>
      <c r="K617" s="10" t="s">
        <v>368</v>
      </c>
      <c r="L617" s="10" t="s">
        <v>18</v>
      </c>
    </row>
    <row r="618" spans="2:12" x14ac:dyDescent="0.3">
      <c r="B618" s="10">
        <v>611</v>
      </c>
      <c r="C618" s="11">
        <v>44244</v>
      </c>
      <c r="D618" s="10" t="s">
        <v>5</v>
      </c>
      <c r="E618" s="10" t="s">
        <v>1216</v>
      </c>
      <c r="F618" s="12" t="s">
        <v>323</v>
      </c>
      <c r="G618" s="12" t="s">
        <v>538</v>
      </c>
      <c r="H618" s="12">
        <v>9.1666666666666674E-2</v>
      </c>
      <c r="I618" s="10" t="s">
        <v>21</v>
      </c>
      <c r="J618" s="13">
        <v>44</v>
      </c>
      <c r="K618" s="10" t="s">
        <v>365</v>
      </c>
      <c r="L618" s="10" t="s">
        <v>18</v>
      </c>
    </row>
    <row r="619" spans="2:12" x14ac:dyDescent="0.3">
      <c r="B619" s="10">
        <v>612</v>
      </c>
      <c r="C619" s="11">
        <v>44440</v>
      </c>
      <c r="D619" s="10" t="s">
        <v>6</v>
      </c>
      <c r="E619" s="10" t="s">
        <v>1217</v>
      </c>
      <c r="F619" s="12" t="s">
        <v>277</v>
      </c>
      <c r="G619" s="12" t="s">
        <v>739</v>
      </c>
      <c r="H619" s="12">
        <v>0.19513888888888881</v>
      </c>
      <c r="I619" s="10" t="s">
        <v>22</v>
      </c>
      <c r="J619" s="13">
        <v>70.249999999999972</v>
      </c>
      <c r="K619" s="10" t="s">
        <v>365</v>
      </c>
      <c r="L619" s="10" t="s">
        <v>18</v>
      </c>
    </row>
    <row r="620" spans="2:12" x14ac:dyDescent="0.3">
      <c r="B620" s="10">
        <v>613</v>
      </c>
      <c r="C620" s="11">
        <v>44248</v>
      </c>
      <c r="D620" s="10" t="s">
        <v>8</v>
      </c>
      <c r="E620" s="10" t="s">
        <v>1218</v>
      </c>
      <c r="F620" s="12" t="s">
        <v>134</v>
      </c>
      <c r="G620" s="12" t="s">
        <v>510</v>
      </c>
      <c r="H620" s="12">
        <v>0.21874999999999994</v>
      </c>
      <c r="I620" s="10" t="s">
        <v>22</v>
      </c>
      <c r="J620" s="13">
        <v>47.249999999999986</v>
      </c>
      <c r="K620" s="10" t="s">
        <v>399</v>
      </c>
      <c r="L620" s="10" t="s">
        <v>18</v>
      </c>
    </row>
    <row r="621" spans="2:12" x14ac:dyDescent="0.3">
      <c r="B621" s="10">
        <v>614</v>
      </c>
      <c r="C621" s="11">
        <v>44435</v>
      </c>
      <c r="D621" s="10" t="s">
        <v>7</v>
      </c>
      <c r="E621" s="10" t="s">
        <v>1219</v>
      </c>
      <c r="F621" s="12" t="s">
        <v>293</v>
      </c>
      <c r="G621" s="12" t="s">
        <v>433</v>
      </c>
      <c r="H621" s="12">
        <v>9.0277777777777735E-2</v>
      </c>
      <c r="I621" s="10" t="s">
        <v>21</v>
      </c>
      <c r="J621" s="13">
        <v>25.999999999999986</v>
      </c>
      <c r="K621" s="10" t="s">
        <v>403</v>
      </c>
      <c r="L621" s="10" t="s">
        <v>18</v>
      </c>
    </row>
    <row r="622" spans="2:12" x14ac:dyDescent="0.3">
      <c r="B622" s="10">
        <v>615</v>
      </c>
      <c r="C622" s="11">
        <v>44420</v>
      </c>
      <c r="D622" s="10" t="s">
        <v>6</v>
      </c>
      <c r="E622" s="10" t="s">
        <v>1220</v>
      </c>
      <c r="F622" s="12" t="s">
        <v>319</v>
      </c>
      <c r="G622" s="12" t="s">
        <v>775</v>
      </c>
      <c r="H622" s="12">
        <v>0.14722222222222225</v>
      </c>
      <c r="I622" s="10" t="s">
        <v>21</v>
      </c>
      <c r="J622" s="13">
        <v>53.000000000000014</v>
      </c>
      <c r="K622" s="10" t="s">
        <v>359</v>
      </c>
      <c r="L622" s="10" t="s">
        <v>18</v>
      </c>
    </row>
    <row r="623" spans="2:12" x14ac:dyDescent="0.3">
      <c r="B623" s="10">
        <v>616</v>
      </c>
      <c r="C623" s="11">
        <v>44266</v>
      </c>
      <c r="D623" s="10" t="s">
        <v>8</v>
      </c>
      <c r="E623" s="10" t="s">
        <v>1221</v>
      </c>
      <c r="F623" s="12" t="s">
        <v>163</v>
      </c>
      <c r="G623" s="12" t="s">
        <v>755</v>
      </c>
      <c r="H623" s="12">
        <v>0.20902777777777781</v>
      </c>
      <c r="I623" s="10" t="s">
        <v>22</v>
      </c>
      <c r="J623" s="13">
        <v>45.150000000000006</v>
      </c>
      <c r="K623" s="10" t="s">
        <v>381</v>
      </c>
      <c r="L623" s="10" t="s">
        <v>18</v>
      </c>
    </row>
    <row r="624" spans="2:12" x14ac:dyDescent="0.3">
      <c r="B624" s="10">
        <v>617</v>
      </c>
      <c r="C624" s="11">
        <v>44286</v>
      </c>
      <c r="D624" s="10" t="s">
        <v>5</v>
      </c>
      <c r="E624" s="10" t="s">
        <v>1222</v>
      </c>
      <c r="F624" s="12" t="s">
        <v>162</v>
      </c>
      <c r="G624" s="12" t="s">
        <v>589</v>
      </c>
      <c r="H624" s="12">
        <v>0.27152777777777776</v>
      </c>
      <c r="I624" s="10" t="s">
        <v>21</v>
      </c>
      <c r="J624" s="13">
        <v>130.33333333333331</v>
      </c>
      <c r="K624" s="10" t="s">
        <v>389</v>
      </c>
      <c r="L624" s="10" t="s">
        <v>18</v>
      </c>
    </row>
    <row r="625" spans="2:12" x14ac:dyDescent="0.3">
      <c r="B625" s="10">
        <v>618</v>
      </c>
      <c r="C625" s="11">
        <v>44362</v>
      </c>
      <c r="D625" s="10" t="s">
        <v>5</v>
      </c>
      <c r="E625" s="10" t="s">
        <v>1223</v>
      </c>
      <c r="F625" s="12" t="s">
        <v>123</v>
      </c>
      <c r="G625" s="12" t="s">
        <v>687</v>
      </c>
      <c r="H625" s="12">
        <v>0.20763888888888893</v>
      </c>
      <c r="I625" s="10" t="s">
        <v>22</v>
      </c>
      <c r="J625" s="13">
        <v>99.666666666666686</v>
      </c>
      <c r="K625" s="10" t="s">
        <v>376</v>
      </c>
      <c r="L625" s="10" t="s">
        <v>18</v>
      </c>
    </row>
    <row r="626" spans="2:12" x14ac:dyDescent="0.3">
      <c r="B626" s="10">
        <v>619</v>
      </c>
      <c r="C626" s="11">
        <v>44378</v>
      </c>
      <c r="D626" s="10" t="s">
        <v>6</v>
      </c>
      <c r="E626" s="10" t="s">
        <v>1224</v>
      </c>
      <c r="F626" s="12" t="s">
        <v>72</v>
      </c>
      <c r="G626" s="12" t="s">
        <v>538</v>
      </c>
      <c r="H626" s="12">
        <v>0.29027777777777775</v>
      </c>
      <c r="I626" s="10" t="s">
        <v>22</v>
      </c>
      <c r="J626" s="13">
        <v>104.49999999999999</v>
      </c>
      <c r="K626" s="10" t="s">
        <v>384</v>
      </c>
      <c r="L626" s="10" t="s">
        <v>18</v>
      </c>
    </row>
    <row r="627" spans="2:12" x14ac:dyDescent="0.3">
      <c r="B627" s="10">
        <v>620</v>
      </c>
      <c r="C627" s="11">
        <v>44444</v>
      </c>
      <c r="D627" s="10" t="s">
        <v>5</v>
      </c>
      <c r="E627" s="10" t="s">
        <v>1225</v>
      </c>
      <c r="F627" s="12" t="s">
        <v>338</v>
      </c>
      <c r="G627" s="12" t="s">
        <v>648</v>
      </c>
      <c r="H627" s="12">
        <v>0.14583333333333331</v>
      </c>
      <c r="I627" s="10" t="s">
        <v>21</v>
      </c>
      <c r="J627" s="13">
        <v>69.999999999999986</v>
      </c>
      <c r="K627" s="10" t="s">
        <v>384</v>
      </c>
      <c r="L627" s="10" t="s">
        <v>18</v>
      </c>
    </row>
    <row r="628" spans="2:12" x14ac:dyDescent="0.3">
      <c r="B628" s="10">
        <v>621</v>
      </c>
      <c r="C628" s="11">
        <v>44205</v>
      </c>
      <c r="D628" s="10" t="s">
        <v>5</v>
      </c>
      <c r="E628" s="10" t="s">
        <v>1226</v>
      </c>
      <c r="F628" s="12" t="s">
        <v>163</v>
      </c>
      <c r="G628" s="12" t="s">
        <v>898</v>
      </c>
      <c r="H628" s="12">
        <v>0.30763888888888891</v>
      </c>
      <c r="I628" s="10" t="s">
        <v>21</v>
      </c>
      <c r="J628" s="13">
        <v>147.66666666666669</v>
      </c>
      <c r="K628" s="10" t="s">
        <v>389</v>
      </c>
      <c r="L628" s="10" t="s">
        <v>18</v>
      </c>
    </row>
    <row r="629" spans="2:12" x14ac:dyDescent="0.3">
      <c r="B629" s="10">
        <v>622</v>
      </c>
      <c r="C629" s="11">
        <v>44285</v>
      </c>
      <c r="D629" s="10" t="s">
        <v>5</v>
      </c>
      <c r="E629" s="10" t="s">
        <v>1227</v>
      </c>
      <c r="F629" s="12" t="s">
        <v>93</v>
      </c>
      <c r="G629" s="12" t="s">
        <v>1090</v>
      </c>
      <c r="H629" s="12">
        <v>0.29583333333333334</v>
      </c>
      <c r="I629" s="10" t="s">
        <v>21</v>
      </c>
      <c r="J629" s="13">
        <v>142</v>
      </c>
      <c r="K629" s="10" t="s">
        <v>472</v>
      </c>
      <c r="L629" s="10" t="s">
        <v>18</v>
      </c>
    </row>
    <row r="630" spans="2:12" x14ac:dyDescent="0.3">
      <c r="B630" s="10">
        <v>623</v>
      </c>
      <c r="C630" s="11">
        <v>44327</v>
      </c>
      <c r="D630" s="10" t="s">
        <v>7</v>
      </c>
      <c r="E630" s="10" t="s">
        <v>1228</v>
      </c>
      <c r="F630" s="12" t="s">
        <v>109</v>
      </c>
      <c r="G630" s="12" t="s">
        <v>446</v>
      </c>
      <c r="H630" s="12">
        <v>0.24305555555555552</v>
      </c>
      <c r="I630" s="10" t="s">
        <v>21</v>
      </c>
      <c r="J630" s="13">
        <v>69.999999999999986</v>
      </c>
      <c r="K630" s="10" t="s">
        <v>399</v>
      </c>
      <c r="L630" s="10" t="s">
        <v>18</v>
      </c>
    </row>
    <row r="631" spans="2:12" x14ac:dyDescent="0.3">
      <c r="B631" s="10">
        <v>624</v>
      </c>
      <c r="C631" s="11">
        <v>44438</v>
      </c>
      <c r="D631" s="10" t="s">
        <v>6</v>
      </c>
      <c r="E631" s="10" t="s">
        <v>1229</v>
      </c>
      <c r="F631" s="12" t="s">
        <v>187</v>
      </c>
      <c r="G631" s="12" t="s">
        <v>1162</v>
      </c>
      <c r="H631" s="12">
        <v>0.16319444444444442</v>
      </c>
      <c r="I631" s="10" t="s">
        <v>21</v>
      </c>
      <c r="J631" s="13">
        <v>58.749999999999993</v>
      </c>
      <c r="K631" s="10" t="s">
        <v>472</v>
      </c>
      <c r="L631" s="10" t="s">
        <v>18</v>
      </c>
    </row>
    <row r="632" spans="2:12" x14ac:dyDescent="0.3">
      <c r="B632" s="10">
        <v>625</v>
      </c>
      <c r="C632" s="11">
        <v>44312</v>
      </c>
      <c r="D632" s="10" t="s">
        <v>8</v>
      </c>
      <c r="E632" s="10" t="s">
        <v>1230</v>
      </c>
      <c r="F632" s="12" t="s">
        <v>275</v>
      </c>
      <c r="G632" s="12" t="s">
        <v>1231</v>
      </c>
      <c r="H632" s="12">
        <v>0.1208333333333334</v>
      </c>
      <c r="I632" s="10" t="s">
        <v>22</v>
      </c>
      <c r="J632" s="13">
        <v>26.100000000000016</v>
      </c>
      <c r="K632" s="10" t="s">
        <v>415</v>
      </c>
      <c r="L632" s="10" t="s">
        <v>18</v>
      </c>
    </row>
    <row r="633" spans="2:12" x14ac:dyDescent="0.3">
      <c r="B633" s="10">
        <v>626</v>
      </c>
      <c r="C633" s="11">
        <v>44275</v>
      </c>
      <c r="D633" s="10" t="s">
        <v>5</v>
      </c>
      <c r="E633" s="10" t="s">
        <v>1232</v>
      </c>
      <c r="F633" s="12" t="s">
        <v>175</v>
      </c>
      <c r="G633" s="12" t="s">
        <v>463</v>
      </c>
      <c r="H633" s="12">
        <v>0.28611111111111104</v>
      </c>
      <c r="I633" s="10" t="s">
        <v>22</v>
      </c>
      <c r="J633" s="13">
        <v>137.33333333333331</v>
      </c>
      <c r="K633" s="10" t="s">
        <v>396</v>
      </c>
      <c r="L633" s="10" t="s">
        <v>18</v>
      </c>
    </row>
    <row r="634" spans="2:12" x14ac:dyDescent="0.3">
      <c r="B634" s="10">
        <v>627</v>
      </c>
      <c r="C634" s="11">
        <v>44345</v>
      </c>
      <c r="D634" s="10" t="s">
        <v>6</v>
      </c>
      <c r="E634" s="10" t="s">
        <v>1233</v>
      </c>
      <c r="F634" s="12" t="s">
        <v>284</v>
      </c>
      <c r="G634" s="12" t="s">
        <v>474</v>
      </c>
      <c r="H634" s="12">
        <v>0.16249999999999998</v>
      </c>
      <c r="I634" s="10" t="s">
        <v>22</v>
      </c>
      <c r="J634" s="13">
        <v>58.499999999999993</v>
      </c>
      <c r="K634" s="10" t="s">
        <v>373</v>
      </c>
      <c r="L634" s="10" t="s">
        <v>18</v>
      </c>
    </row>
    <row r="635" spans="2:12" x14ac:dyDescent="0.3">
      <c r="B635" s="10">
        <v>628</v>
      </c>
      <c r="C635" s="11">
        <v>44383</v>
      </c>
      <c r="D635" s="10" t="s">
        <v>7</v>
      </c>
      <c r="E635" s="10" t="s">
        <v>1234</v>
      </c>
      <c r="F635" s="12" t="s">
        <v>76</v>
      </c>
      <c r="G635" s="12" t="s">
        <v>456</v>
      </c>
      <c r="H635" s="12">
        <v>0.34444444444444444</v>
      </c>
      <c r="I635" s="10" t="s">
        <v>21</v>
      </c>
      <c r="J635" s="13">
        <v>99.199999999999989</v>
      </c>
      <c r="K635" s="10" t="s">
        <v>415</v>
      </c>
      <c r="L635" s="10" t="s">
        <v>18</v>
      </c>
    </row>
    <row r="636" spans="2:12" x14ac:dyDescent="0.3">
      <c r="B636" s="10">
        <v>629</v>
      </c>
      <c r="C636" s="11">
        <v>44417</v>
      </c>
      <c r="D636" s="10" t="s">
        <v>8</v>
      </c>
      <c r="E636" s="10" t="s">
        <v>1235</v>
      </c>
      <c r="F636" s="12" t="s">
        <v>136</v>
      </c>
      <c r="G636" s="12" t="s">
        <v>981</v>
      </c>
      <c r="H636" s="12">
        <v>0.28680555555555548</v>
      </c>
      <c r="I636" s="10" t="s">
        <v>22</v>
      </c>
      <c r="J636" s="13">
        <v>61.949999999999982</v>
      </c>
      <c r="K636" s="10" t="s">
        <v>365</v>
      </c>
      <c r="L636" s="10" t="s">
        <v>18</v>
      </c>
    </row>
    <row r="637" spans="2:12" x14ac:dyDescent="0.3">
      <c r="B637" s="10">
        <v>630</v>
      </c>
      <c r="C637" s="11">
        <v>44231</v>
      </c>
      <c r="D637" s="10" t="s">
        <v>6</v>
      </c>
      <c r="E637" s="10" t="s">
        <v>1236</v>
      </c>
      <c r="F637" s="12" t="s">
        <v>350</v>
      </c>
      <c r="G637" s="12" t="s">
        <v>1237</v>
      </c>
      <c r="H637" s="12">
        <v>2.916666666666673E-2</v>
      </c>
      <c r="I637" s="10" t="s">
        <v>21</v>
      </c>
      <c r="J637" s="13">
        <v>10.500000000000023</v>
      </c>
      <c r="K637" s="10" t="s">
        <v>415</v>
      </c>
      <c r="L637" s="10" t="s">
        <v>18</v>
      </c>
    </row>
    <row r="638" spans="2:12" x14ac:dyDescent="0.3">
      <c r="B638" s="10">
        <v>631</v>
      </c>
      <c r="C638" s="11">
        <v>44458</v>
      </c>
      <c r="D638" s="10" t="s">
        <v>7</v>
      </c>
      <c r="E638" s="10" t="s">
        <v>1238</v>
      </c>
      <c r="F638" s="12" t="s">
        <v>166</v>
      </c>
      <c r="G638" s="12" t="s">
        <v>736</v>
      </c>
      <c r="H638" s="12">
        <v>0.22222222222222221</v>
      </c>
      <c r="I638" s="10" t="s">
        <v>21</v>
      </c>
      <c r="J638" s="13">
        <v>64</v>
      </c>
      <c r="K638" s="10" t="s">
        <v>365</v>
      </c>
      <c r="L638" s="10" t="s">
        <v>18</v>
      </c>
    </row>
    <row r="639" spans="2:12" x14ac:dyDescent="0.3">
      <c r="B639" s="10">
        <v>632</v>
      </c>
      <c r="C639" s="11">
        <v>44279</v>
      </c>
      <c r="D639" s="10" t="s">
        <v>5</v>
      </c>
      <c r="E639" s="10" t="s">
        <v>1239</v>
      </c>
      <c r="F639" s="12" t="s">
        <v>137</v>
      </c>
      <c r="G639" s="12" t="s">
        <v>520</v>
      </c>
      <c r="H639" s="12">
        <v>0.33958333333333329</v>
      </c>
      <c r="I639" s="10" t="s">
        <v>21</v>
      </c>
      <c r="J639" s="13">
        <v>162.99999999999997</v>
      </c>
      <c r="K639" s="10" t="s">
        <v>373</v>
      </c>
      <c r="L639" s="10" t="s">
        <v>18</v>
      </c>
    </row>
    <row r="640" spans="2:12" x14ac:dyDescent="0.3">
      <c r="B640" s="10">
        <v>633</v>
      </c>
      <c r="C640" s="11">
        <v>44331</v>
      </c>
      <c r="D640" s="10" t="s">
        <v>5</v>
      </c>
      <c r="E640" s="10" t="s">
        <v>1240</v>
      </c>
      <c r="F640" s="12" t="s">
        <v>57</v>
      </c>
      <c r="G640" s="12" t="s">
        <v>367</v>
      </c>
      <c r="H640" s="12">
        <v>0.26597222222222222</v>
      </c>
      <c r="I640" s="10" t="s">
        <v>22</v>
      </c>
      <c r="J640" s="13">
        <v>127.66666666666666</v>
      </c>
      <c r="K640" s="10" t="s">
        <v>373</v>
      </c>
      <c r="L640" s="10" t="s">
        <v>18</v>
      </c>
    </row>
    <row r="641" spans="2:12" x14ac:dyDescent="0.3">
      <c r="B641" s="10">
        <v>634</v>
      </c>
      <c r="C641" s="11">
        <v>44407</v>
      </c>
      <c r="D641" s="10" t="s">
        <v>5</v>
      </c>
      <c r="E641" s="10" t="s">
        <v>1241</v>
      </c>
      <c r="F641" s="12" t="s">
        <v>129</v>
      </c>
      <c r="G641" s="12" t="s">
        <v>361</v>
      </c>
      <c r="H641" s="12">
        <v>0.22013888888888883</v>
      </c>
      <c r="I641" s="10" t="s">
        <v>22</v>
      </c>
      <c r="J641" s="13">
        <v>105.66666666666663</v>
      </c>
      <c r="K641" s="10" t="s">
        <v>403</v>
      </c>
      <c r="L641" s="10" t="s">
        <v>18</v>
      </c>
    </row>
    <row r="642" spans="2:12" x14ac:dyDescent="0.3">
      <c r="B642" s="10">
        <v>635</v>
      </c>
      <c r="C642" s="11">
        <v>44416</v>
      </c>
      <c r="D642" s="10" t="s">
        <v>6</v>
      </c>
      <c r="E642" s="10" t="s">
        <v>1242</v>
      </c>
      <c r="F642" s="12" t="s">
        <v>226</v>
      </c>
      <c r="G642" s="12" t="s">
        <v>375</v>
      </c>
      <c r="H642" s="12">
        <v>0.18680555555555561</v>
      </c>
      <c r="I642" s="10" t="s">
        <v>22</v>
      </c>
      <c r="J642" s="13">
        <v>67.250000000000014</v>
      </c>
      <c r="K642" s="10" t="s">
        <v>415</v>
      </c>
      <c r="L642" s="10" t="s">
        <v>18</v>
      </c>
    </row>
    <row r="643" spans="2:12" x14ac:dyDescent="0.3">
      <c r="B643" s="10">
        <v>636</v>
      </c>
      <c r="C643" s="11">
        <v>44229</v>
      </c>
      <c r="D643" s="10" t="s">
        <v>6</v>
      </c>
      <c r="E643" s="10" t="s">
        <v>1243</v>
      </c>
      <c r="F643" s="12" t="s">
        <v>64</v>
      </c>
      <c r="G643" s="12" t="s">
        <v>791</v>
      </c>
      <c r="H643" s="12">
        <v>0.32916666666666666</v>
      </c>
      <c r="I643" s="10" t="s">
        <v>22</v>
      </c>
      <c r="J643" s="13">
        <v>118.5</v>
      </c>
      <c r="K643" s="10" t="s">
        <v>368</v>
      </c>
      <c r="L643" s="10" t="s">
        <v>18</v>
      </c>
    </row>
    <row r="644" spans="2:12" x14ac:dyDescent="0.3">
      <c r="B644" s="10">
        <v>637</v>
      </c>
      <c r="C644" s="11">
        <v>44243</v>
      </c>
      <c r="D644" s="10" t="s">
        <v>5</v>
      </c>
      <c r="E644" s="10" t="s">
        <v>1244</v>
      </c>
      <c r="F644" s="12" t="s">
        <v>201</v>
      </c>
      <c r="G644" s="12" t="s">
        <v>636</v>
      </c>
      <c r="H644" s="12">
        <v>0.26388888888888878</v>
      </c>
      <c r="I644" s="10" t="s">
        <v>21</v>
      </c>
      <c r="J644" s="13">
        <v>126.6666666666666</v>
      </c>
      <c r="K644" s="10" t="s">
        <v>384</v>
      </c>
      <c r="L644" s="10" t="s">
        <v>18</v>
      </c>
    </row>
    <row r="645" spans="2:12" x14ac:dyDescent="0.3">
      <c r="B645" s="10">
        <v>638</v>
      </c>
      <c r="C645" s="11">
        <v>44458</v>
      </c>
      <c r="D645" s="10" t="s">
        <v>8</v>
      </c>
      <c r="E645" s="10" t="s">
        <v>1245</v>
      </c>
      <c r="F645" s="12" t="s">
        <v>817</v>
      </c>
      <c r="G645" s="12" t="s">
        <v>791</v>
      </c>
      <c r="H645" s="12">
        <v>0.26250000000000001</v>
      </c>
      <c r="I645" s="10" t="s">
        <v>21</v>
      </c>
      <c r="J645" s="13">
        <v>56.7</v>
      </c>
      <c r="K645" s="10" t="s">
        <v>399</v>
      </c>
      <c r="L645" s="10" t="s">
        <v>18</v>
      </c>
    </row>
    <row r="646" spans="2:12" x14ac:dyDescent="0.3">
      <c r="B646" s="10">
        <v>639</v>
      </c>
      <c r="C646" s="11">
        <v>44275</v>
      </c>
      <c r="D646" s="10" t="s">
        <v>5</v>
      </c>
      <c r="E646" s="10" t="s">
        <v>1246</v>
      </c>
      <c r="F646" s="12" t="s">
        <v>105</v>
      </c>
      <c r="G646" s="12" t="s">
        <v>452</v>
      </c>
      <c r="H646" s="12">
        <v>0.32569444444444445</v>
      </c>
      <c r="I646" s="10" t="s">
        <v>21</v>
      </c>
      <c r="J646" s="13">
        <v>156.33333333333331</v>
      </c>
      <c r="K646" s="10" t="s">
        <v>376</v>
      </c>
      <c r="L646" s="10" t="s">
        <v>18</v>
      </c>
    </row>
    <row r="647" spans="2:12" x14ac:dyDescent="0.3">
      <c r="B647" s="10">
        <v>640</v>
      </c>
      <c r="C647" s="11">
        <v>44238</v>
      </c>
      <c r="D647" s="10" t="s">
        <v>7</v>
      </c>
      <c r="E647" s="10" t="s">
        <v>1247</v>
      </c>
      <c r="F647" s="12" t="s">
        <v>111</v>
      </c>
      <c r="G647" s="12" t="s">
        <v>412</v>
      </c>
      <c r="H647" s="12">
        <v>0.21111111111111114</v>
      </c>
      <c r="I647" s="10" t="s">
        <v>22</v>
      </c>
      <c r="J647" s="13">
        <v>60.800000000000011</v>
      </c>
      <c r="K647" s="10" t="s">
        <v>396</v>
      </c>
      <c r="L647" s="10" t="s">
        <v>18</v>
      </c>
    </row>
    <row r="648" spans="2:12" x14ac:dyDescent="0.3">
      <c r="B648" s="10">
        <v>641</v>
      </c>
      <c r="C648" s="11">
        <v>44296</v>
      </c>
      <c r="D648" s="10" t="s">
        <v>5</v>
      </c>
      <c r="E648" s="10" t="s">
        <v>1248</v>
      </c>
      <c r="F648" s="12" t="s">
        <v>311</v>
      </c>
      <c r="G648" s="12" t="s">
        <v>450</v>
      </c>
      <c r="H648" s="12">
        <v>0.12291666666666667</v>
      </c>
      <c r="I648" s="10" t="s">
        <v>22</v>
      </c>
      <c r="J648" s="13">
        <v>59</v>
      </c>
      <c r="K648" s="10" t="s">
        <v>415</v>
      </c>
      <c r="L648" s="10" t="s">
        <v>18</v>
      </c>
    </row>
    <row r="649" spans="2:12" x14ac:dyDescent="0.3">
      <c r="B649" s="10">
        <v>642</v>
      </c>
      <c r="C649" s="11">
        <v>44389</v>
      </c>
      <c r="D649" s="10" t="s">
        <v>8</v>
      </c>
      <c r="E649" s="10" t="s">
        <v>1249</v>
      </c>
      <c r="F649" s="12" t="s">
        <v>247</v>
      </c>
      <c r="G649" s="12" t="s">
        <v>452</v>
      </c>
      <c r="H649" s="12">
        <v>0.21388888888888885</v>
      </c>
      <c r="I649" s="10" t="s">
        <v>22</v>
      </c>
      <c r="J649" s="13">
        <v>46.199999999999996</v>
      </c>
      <c r="K649" s="10" t="s">
        <v>403</v>
      </c>
      <c r="L649" s="10" t="s">
        <v>18</v>
      </c>
    </row>
    <row r="650" spans="2:12" x14ac:dyDescent="0.3">
      <c r="B650" s="10">
        <v>643</v>
      </c>
      <c r="C650" s="11">
        <v>44205</v>
      </c>
      <c r="D650" s="10" t="s">
        <v>5</v>
      </c>
      <c r="E650" s="10" t="s">
        <v>1250</v>
      </c>
      <c r="F650" s="12" t="s">
        <v>118</v>
      </c>
      <c r="G650" s="12" t="s">
        <v>674</v>
      </c>
      <c r="H650" s="12">
        <v>0.28472222222222221</v>
      </c>
      <c r="I650" s="10" t="s">
        <v>22</v>
      </c>
      <c r="J650" s="13">
        <v>136.66666666666666</v>
      </c>
      <c r="K650" s="10" t="s">
        <v>365</v>
      </c>
      <c r="L650" s="10" t="s">
        <v>18</v>
      </c>
    </row>
    <row r="651" spans="2:12" x14ac:dyDescent="0.3">
      <c r="B651" s="10">
        <v>644</v>
      </c>
      <c r="C651" s="11">
        <v>44358</v>
      </c>
      <c r="D651" s="10" t="s">
        <v>7</v>
      </c>
      <c r="E651" s="10" t="s">
        <v>1251</v>
      </c>
      <c r="F651" s="12" t="s">
        <v>181</v>
      </c>
      <c r="G651" s="12" t="s">
        <v>367</v>
      </c>
      <c r="H651" s="12">
        <v>0.16875000000000001</v>
      </c>
      <c r="I651" s="10" t="s">
        <v>22</v>
      </c>
      <c r="J651" s="13">
        <v>48.600000000000009</v>
      </c>
      <c r="K651" s="10" t="s">
        <v>384</v>
      </c>
      <c r="L651" s="10" t="s">
        <v>18</v>
      </c>
    </row>
    <row r="652" spans="2:12" x14ac:dyDescent="0.3">
      <c r="B652" s="10">
        <v>645</v>
      </c>
      <c r="C652" s="11">
        <v>44370</v>
      </c>
      <c r="D652" s="10" t="s">
        <v>8</v>
      </c>
      <c r="E652" s="10" t="s">
        <v>1252</v>
      </c>
      <c r="F652" s="12" t="s">
        <v>195</v>
      </c>
      <c r="G652" s="12" t="s">
        <v>412</v>
      </c>
      <c r="H652" s="12">
        <v>0.14513888888888898</v>
      </c>
      <c r="I652" s="10" t="s">
        <v>21</v>
      </c>
      <c r="J652" s="13">
        <v>31.350000000000019</v>
      </c>
      <c r="K652" s="10" t="s">
        <v>365</v>
      </c>
      <c r="L652" s="10" t="s">
        <v>18</v>
      </c>
    </row>
    <row r="653" spans="2:12" x14ac:dyDescent="0.3">
      <c r="B653" s="10">
        <v>646</v>
      </c>
      <c r="C653" s="11">
        <v>44225</v>
      </c>
      <c r="D653" s="10" t="s">
        <v>7</v>
      </c>
      <c r="E653" s="10" t="s">
        <v>1253</v>
      </c>
      <c r="F653" s="12" t="s">
        <v>142</v>
      </c>
      <c r="G653" s="12" t="s">
        <v>741</v>
      </c>
      <c r="H653" s="12">
        <v>0.17638888888888887</v>
      </c>
      <c r="I653" s="10" t="s">
        <v>21</v>
      </c>
      <c r="J653" s="13">
        <v>50.79999999999999</v>
      </c>
      <c r="K653" s="10" t="s">
        <v>396</v>
      </c>
      <c r="L653" s="10" t="s">
        <v>18</v>
      </c>
    </row>
    <row r="654" spans="2:12" x14ac:dyDescent="0.3">
      <c r="B654" s="10">
        <v>647</v>
      </c>
      <c r="C654" s="11">
        <v>44436</v>
      </c>
      <c r="D654" s="10" t="s">
        <v>8</v>
      </c>
      <c r="E654" s="10" t="s">
        <v>1254</v>
      </c>
      <c r="F654" s="12" t="s">
        <v>320</v>
      </c>
      <c r="G654" s="12" t="s">
        <v>800</v>
      </c>
      <c r="H654" s="12">
        <v>8.6805555555555525E-2</v>
      </c>
      <c r="I654" s="10" t="s">
        <v>21</v>
      </c>
      <c r="J654" s="13">
        <v>18.749999999999993</v>
      </c>
      <c r="K654" s="10" t="s">
        <v>415</v>
      </c>
      <c r="L654" s="10" t="s">
        <v>18</v>
      </c>
    </row>
    <row r="655" spans="2:12" x14ac:dyDescent="0.3">
      <c r="B655" s="10">
        <v>648</v>
      </c>
      <c r="C655" s="11">
        <v>44205</v>
      </c>
      <c r="D655" s="10" t="s">
        <v>7</v>
      </c>
      <c r="E655" s="10" t="s">
        <v>1255</v>
      </c>
      <c r="F655" s="12" t="s">
        <v>118</v>
      </c>
      <c r="G655" s="12" t="s">
        <v>1048</v>
      </c>
      <c r="H655" s="12">
        <v>0.34027777777777779</v>
      </c>
      <c r="I655" s="10" t="s">
        <v>22</v>
      </c>
      <c r="J655" s="13">
        <v>98.000000000000014</v>
      </c>
      <c r="K655" s="10" t="s">
        <v>384</v>
      </c>
      <c r="L655" s="10" t="s">
        <v>18</v>
      </c>
    </row>
    <row r="656" spans="2:12" x14ac:dyDescent="0.3">
      <c r="B656" s="10">
        <v>649</v>
      </c>
      <c r="C656" s="11">
        <v>44216</v>
      </c>
      <c r="D656" s="10" t="s">
        <v>6</v>
      </c>
      <c r="E656" s="10" t="s">
        <v>1256</v>
      </c>
      <c r="F656" s="12" t="s">
        <v>173</v>
      </c>
      <c r="G656" s="12" t="s">
        <v>1257</v>
      </c>
      <c r="H656" s="12">
        <v>0.30486111111111108</v>
      </c>
      <c r="I656" s="10" t="s">
        <v>21</v>
      </c>
      <c r="J656" s="13">
        <v>109.75</v>
      </c>
      <c r="K656" s="10" t="s">
        <v>384</v>
      </c>
      <c r="L656" s="10" t="s">
        <v>18</v>
      </c>
    </row>
    <row r="657" spans="2:12" x14ac:dyDescent="0.3">
      <c r="B657" s="10">
        <v>650</v>
      </c>
      <c r="C657" s="11">
        <v>44369</v>
      </c>
      <c r="D657" s="10" t="s">
        <v>7</v>
      </c>
      <c r="E657" s="10" t="s">
        <v>1258</v>
      </c>
      <c r="F657" s="12" t="s">
        <v>297</v>
      </c>
      <c r="G657" s="12" t="s">
        <v>839</v>
      </c>
      <c r="H657" s="12">
        <v>9.3055555555555614E-2</v>
      </c>
      <c r="I657" s="10" t="s">
        <v>22</v>
      </c>
      <c r="J657" s="13">
        <v>26.800000000000018</v>
      </c>
      <c r="K657" s="10" t="s">
        <v>399</v>
      </c>
      <c r="L657" s="10" t="s">
        <v>18</v>
      </c>
    </row>
    <row r="658" spans="2:12" x14ac:dyDescent="0.3">
      <c r="B658" s="10">
        <v>651</v>
      </c>
      <c r="C658" s="11">
        <v>44252</v>
      </c>
      <c r="D658" s="10" t="s">
        <v>7</v>
      </c>
      <c r="E658" s="10" t="s">
        <v>1259</v>
      </c>
      <c r="F658" s="12" t="s">
        <v>198</v>
      </c>
      <c r="G658" s="12" t="s">
        <v>1260</v>
      </c>
      <c r="H658" s="12">
        <v>0.22152777777777777</v>
      </c>
      <c r="I658" s="10" t="s">
        <v>21</v>
      </c>
      <c r="J658" s="13">
        <v>63.8</v>
      </c>
      <c r="K658" s="10" t="s">
        <v>399</v>
      </c>
      <c r="L658" s="10" t="s">
        <v>18</v>
      </c>
    </row>
    <row r="659" spans="2:12" x14ac:dyDescent="0.3">
      <c r="B659" s="10">
        <v>652</v>
      </c>
      <c r="C659" s="11">
        <v>44317</v>
      </c>
      <c r="D659" s="10" t="s">
        <v>7</v>
      </c>
      <c r="E659" s="10" t="s">
        <v>1261</v>
      </c>
      <c r="F659" s="12" t="s">
        <v>41</v>
      </c>
      <c r="G659" s="12" t="s">
        <v>927</v>
      </c>
      <c r="H659" s="12">
        <v>0.33333333333333337</v>
      </c>
      <c r="I659" s="10" t="s">
        <v>22</v>
      </c>
      <c r="J659" s="13">
        <v>96</v>
      </c>
      <c r="K659" s="10" t="s">
        <v>373</v>
      </c>
      <c r="L659" s="10" t="s">
        <v>18</v>
      </c>
    </row>
    <row r="660" spans="2:12" x14ac:dyDescent="0.3">
      <c r="B660" s="10">
        <v>653</v>
      </c>
      <c r="C660" s="11">
        <v>44378</v>
      </c>
      <c r="D660" s="10" t="s">
        <v>8</v>
      </c>
      <c r="E660" s="10" t="s">
        <v>1262</v>
      </c>
      <c r="F660" s="12" t="s">
        <v>142</v>
      </c>
      <c r="G660" s="12" t="s">
        <v>1263</v>
      </c>
      <c r="H660" s="12">
        <v>0.26111111111111113</v>
      </c>
      <c r="I660" s="10" t="s">
        <v>22</v>
      </c>
      <c r="J660" s="13">
        <v>56.400000000000006</v>
      </c>
      <c r="K660" s="10" t="s">
        <v>381</v>
      </c>
      <c r="L660" s="10" t="s">
        <v>18</v>
      </c>
    </row>
    <row r="661" spans="2:12" x14ac:dyDescent="0.3">
      <c r="B661" s="10">
        <v>654</v>
      </c>
      <c r="C661" s="11">
        <v>44321</v>
      </c>
      <c r="D661" s="10" t="s">
        <v>8</v>
      </c>
      <c r="E661" s="10" t="s">
        <v>1264</v>
      </c>
      <c r="F661" s="12" t="s">
        <v>198</v>
      </c>
      <c r="G661" s="12" t="s">
        <v>375</v>
      </c>
      <c r="H661" s="12">
        <v>0.20763888888888893</v>
      </c>
      <c r="I661" s="10" t="s">
        <v>21</v>
      </c>
      <c r="J661" s="13">
        <v>44.850000000000009</v>
      </c>
      <c r="K661" s="10" t="s">
        <v>381</v>
      </c>
      <c r="L661" s="10" t="s">
        <v>18</v>
      </c>
    </row>
    <row r="662" spans="2:12" x14ac:dyDescent="0.3">
      <c r="B662" s="10">
        <v>655</v>
      </c>
      <c r="C662" s="11">
        <v>44404</v>
      </c>
      <c r="D662" s="10" t="s">
        <v>8</v>
      </c>
      <c r="E662" s="10" t="s">
        <v>1265</v>
      </c>
      <c r="F662" s="12" t="s">
        <v>227</v>
      </c>
      <c r="G662" s="12" t="s">
        <v>1009</v>
      </c>
      <c r="H662" s="12">
        <v>0.13611111111111107</v>
      </c>
      <c r="I662" s="10" t="s">
        <v>22</v>
      </c>
      <c r="J662" s="13">
        <v>29.399999999999991</v>
      </c>
      <c r="K662" s="10" t="s">
        <v>368</v>
      </c>
      <c r="L662" s="10" t="s">
        <v>18</v>
      </c>
    </row>
    <row r="663" spans="2:12" x14ac:dyDescent="0.3">
      <c r="B663" s="10">
        <v>656</v>
      </c>
      <c r="C663" s="11">
        <v>44431</v>
      </c>
      <c r="D663" s="10" t="s">
        <v>5</v>
      </c>
      <c r="E663" s="10" t="s">
        <v>1266</v>
      </c>
      <c r="F663" s="12" t="s">
        <v>324</v>
      </c>
      <c r="G663" s="12" t="s">
        <v>565</v>
      </c>
      <c r="H663" s="12">
        <v>0.18611111111111106</v>
      </c>
      <c r="I663" s="10" t="s">
        <v>21</v>
      </c>
      <c r="J663" s="13">
        <v>89.3333333333333</v>
      </c>
      <c r="K663" s="10" t="s">
        <v>384</v>
      </c>
      <c r="L663" s="10" t="s">
        <v>18</v>
      </c>
    </row>
    <row r="664" spans="2:12" x14ac:dyDescent="0.3">
      <c r="B664" s="10">
        <v>657</v>
      </c>
      <c r="C664" s="11">
        <v>44279</v>
      </c>
      <c r="D664" s="10" t="s">
        <v>8</v>
      </c>
      <c r="E664" s="10" t="s">
        <v>1267</v>
      </c>
      <c r="F664" s="12" t="s">
        <v>318</v>
      </c>
      <c r="G664" s="12" t="s">
        <v>746</v>
      </c>
      <c r="H664" s="12">
        <v>0.1687499999999999</v>
      </c>
      <c r="I664" s="10" t="s">
        <v>22</v>
      </c>
      <c r="J664" s="13">
        <v>36.449999999999974</v>
      </c>
      <c r="K664" s="10" t="s">
        <v>389</v>
      </c>
      <c r="L664" s="10" t="s">
        <v>18</v>
      </c>
    </row>
    <row r="665" spans="2:12" x14ac:dyDescent="0.3">
      <c r="B665" s="10">
        <v>658</v>
      </c>
      <c r="C665" s="11">
        <v>44370</v>
      </c>
      <c r="D665" s="10" t="s">
        <v>5</v>
      </c>
      <c r="E665" s="10" t="s">
        <v>1268</v>
      </c>
      <c r="F665" s="12" t="s">
        <v>131</v>
      </c>
      <c r="G665" s="12" t="s">
        <v>547</v>
      </c>
      <c r="H665" s="12">
        <v>0.31388888888888894</v>
      </c>
      <c r="I665" s="10" t="s">
        <v>22</v>
      </c>
      <c r="J665" s="13">
        <v>150.66666666666669</v>
      </c>
      <c r="K665" s="10" t="s">
        <v>389</v>
      </c>
      <c r="L665" s="10" t="s">
        <v>18</v>
      </c>
    </row>
    <row r="666" spans="2:12" x14ac:dyDescent="0.3">
      <c r="B666" s="10">
        <v>659</v>
      </c>
      <c r="C666" s="11">
        <v>44434</v>
      </c>
      <c r="D666" s="10" t="s">
        <v>8</v>
      </c>
      <c r="E666" s="10" t="s">
        <v>1269</v>
      </c>
      <c r="F666" s="12" t="s">
        <v>166</v>
      </c>
      <c r="G666" s="12" t="s">
        <v>947</v>
      </c>
      <c r="H666" s="12">
        <v>0.21111111111111114</v>
      </c>
      <c r="I666" s="10" t="s">
        <v>21</v>
      </c>
      <c r="J666" s="13">
        <v>45.600000000000009</v>
      </c>
      <c r="K666" s="10" t="s">
        <v>468</v>
      </c>
      <c r="L666" s="10" t="s">
        <v>18</v>
      </c>
    </row>
    <row r="667" spans="2:12" x14ac:dyDescent="0.3">
      <c r="B667" s="10">
        <v>660</v>
      </c>
      <c r="C667" s="11">
        <v>44464</v>
      </c>
      <c r="D667" s="10" t="s">
        <v>7</v>
      </c>
      <c r="E667" s="10" t="s">
        <v>1270</v>
      </c>
      <c r="F667" s="12" t="s">
        <v>52</v>
      </c>
      <c r="G667" s="12" t="s">
        <v>791</v>
      </c>
      <c r="H667" s="12">
        <v>0.33888888888888885</v>
      </c>
      <c r="I667" s="10" t="s">
        <v>21</v>
      </c>
      <c r="J667" s="13">
        <v>97.6</v>
      </c>
      <c r="K667" s="10" t="s">
        <v>381</v>
      </c>
      <c r="L667" s="10" t="s">
        <v>18</v>
      </c>
    </row>
    <row r="668" spans="2:12" x14ac:dyDescent="0.3">
      <c r="B668" s="10">
        <v>661</v>
      </c>
      <c r="C668" s="11">
        <v>44463</v>
      </c>
      <c r="D668" s="10" t="s">
        <v>8</v>
      </c>
      <c r="E668" s="10" t="s">
        <v>1271</v>
      </c>
      <c r="F668" s="12" t="s">
        <v>273</v>
      </c>
      <c r="G668" s="12" t="s">
        <v>850</v>
      </c>
      <c r="H668" s="12">
        <v>0.1208333333333334</v>
      </c>
      <c r="I668" s="10" t="s">
        <v>21</v>
      </c>
      <c r="J668" s="13">
        <v>26.100000000000016</v>
      </c>
      <c r="K668" s="10" t="s">
        <v>373</v>
      </c>
      <c r="L668" s="10" t="s">
        <v>18</v>
      </c>
    </row>
    <row r="669" spans="2:12" x14ac:dyDescent="0.3">
      <c r="B669" s="10">
        <v>662</v>
      </c>
      <c r="C669" s="11">
        <v>44270</v>
      </c>
      <c r="D669" s="10" t="s">
        <v>6</v>
      </c>
      <c r="E669" s="10" t="s">
        <v>1272</v>
      </c>
      <c r="F669" s="12" t="s">
        <v>100</v>
      </c>
      <c r="G669" s="12" t="s">
        <v>452</v>
      </c>
      <c r="H669" s="12">
        <v>0.32916666666666666</v>
      </c>
      <c r="I669" s="10" t="s">
        <v>22</v>
      </c>
      <c r="J669" s="13">
        <v>118.5</v>
      </c>
      <c r="K669" s="10" t="s">
        <v>373</v>
      </c>
      <c r="L669" s="10" t="s">
        <v>18</v>
      </c>
    </row>
    <row r="670" spans="2:12" x14ac:dyDescent="0.3">
      <c r="B670" s="10">
        <v>663</v>
      </c>
      <c r="C670" s="11">
        <v>44404</v>
      </c>
      <c r="D670" s="10" t="s">
        <v>8</v>
      </c>
      <c r="E670" s="10" t="s">
        <v>1273</v>
      </c>
      <c r="F670" s="12" t="s">
        <v>262</v>
      </c>
      <c r="G670" s="12" t="s">
        <v>629</v>
      </c>
      <c r="H670" s="12">
        <v>0.10694444444444445</v>
      </c>
      <c r="I670" s="10" t="s">
        <v>21</v>
      </c>
      <c r="J670" s="13">
        <v>23.1</v>
      </c>
      <c r="K670" s="10" t="s">
        <v>373</v>
      </c>
      <c r="L670" s="10" t="s">
        <v>18</v>
      </c>
    </row>
    <row r="671" spans="2:12" x14ac:dyDescent="0.3">
      <c r="B671" s="10">
        <v>664</v>
      </c>
      <c r="C671" s="11">
        <v>44443</v>
      </c>
      <c r="D671" s="10" t="s">
        <v>6</v>
      </c>
      <c r="E671" s="10" t="s">
        <v>1274</v>
      </c>
      <c r="F671" s="12" t="s">
        <v>37</v>
      </c>
      <c r="G671" s="12" t="s">
        <v>636</v>
      </c>
      <c r="H671" s="12">
        <v>0.39236111111111105</v>
      </c>
      <c r="I671" s="10" t="s">
        <v>21</v>
      </c>
      <c r="J671" s="13">
        <v>141.24999999999997</v>
      </c>
      <c r="K671" s="10" t="s">
        <v>381</v>
      </c>
      <c r="L671" s="10" t="s">
        <v>18</v>
      </c>
    </row>
    <row r="672" spans="2:12" x14ac:dyDescent="0.3">
      <c r="B672" s="10">
        <v>665</v>
      </c>
      <c r="C672" s="11">
        <v>44326</v>
      </c>
      <c r="D672" s="10" t="s">
        <v>8</v>
      </c>
      <c r="E672" s="10" t="s">
        <v>1275</v>
      </c>
      <c r="F672" s="12" t="s">
        <v>108</v>
      </c>
      <c r="G672" s="12" t="s">
        <v>392</v>
      </c>
      <c r="H672" s="12">
        <v>0.32083333333333336</v>
      </c>
      <c r="I672" s="10" t="s">
        <v>22</v>
      </c>
      <c r="J672" s="13">
        <v>69.300000000000011</v>
      </c>
      <c r="K672" s="10" t="s">
        <v>472</v>
      </c>
      <c r="L672" s="10" t="s">
        <v>18</v>
      </c>
    </row>
    <row r="673" spans="2:12" x14ac:dyDescent="0.3">
      <c r="B673" s="10">
        <v>666</v>
      </c>
      <c r="C673" s="11">
        <v>44398</v>
      </c>
      <c r="D673" s="10" t="s">
        <v>7</v>
      </c>
      <c r="E673" s="10" t="s">
        <v>1276</v>
      </c>
      <c r="F673" s="12" t="s">
        <v>337</v>
      </c>
      <c r="G673" s="12" t="s">
        <v>1128</v>
      </c>
      <c r="H673" s="12">
        <v>1.3888888888888895E-2</v>
      </c>
      <c r="I673" s="10" t="s">
        <v>22</v>
      </c>
      <c r="J673" s="13">
        <v>4.0000000000000018</v>
      </c>
      <c r="K673" s="10" t="s">
        <v>403</v>
      </c>
      <c r="L673" s="10" t="s">
        <v>18</v>
      </c>
    </row>
    <row r="674" spans="2:12" x14ac:dyDescent="0.3">
      <c r="B674" s="10">
        <v>667</v>
      </c>
      <c r="C674" s="11">
        <v>44432</v>
      </c>
      <c r="D674" s="10" t="s">
        <v>8</v>
      </c>
      <c r="E674" s="10" t="s">
        <v>1277</v>
      </c>
      <c r="F674" s="12" t="s">
        <v>199</v>
      </c>
      <c r="G674" s="12" t="s">
        <v>1278</v>
      </c>
      <c r="H674" s="12">
        <v>0.23680555555555555</v>
      </c>
      <c r="I674" s="10" t="s">
        <v>22</v>
      </c>
      <c r="J674" s="13">
        <v>51.150000000000006</v>
      </c>
      <c r="K674" s="10" t="s">
        <v>472</v>
      </c>
      <c r="L674" s="10" t="s">
        <v>18</v>
      </c>
    </row>
    <row r="675" spans="2:12" x14ac:dyDescent="0.3">
      <c r="B675" s="10">
        <v>668</v>
      </c>
      <c r="C675" s="11">
        <v>44322</v>
      </c>
      <c r="D675" s="10" t="s">
        <v>6</v>
      </c>
      <c r="E675" s="10" t="s">
        <v>1279</v>
      </c>
      <c r="F675" s="12" t="s">
        <v>312</v>
      </c>
      <c r="G675" s="12" t="s">
        <v>752</v>
      </c>
      <c r="H675" s="12">
        <v>0.17986111111111108</v>
      </c>
      <c r="I675" s="10" t="s">
        <v>22</v>
      </c>
      <c r="J675" s="13">
        <v>64.75</v>
      </c>
      <c r="K675" s="10" t="s">
        <v>362</v>
      </c>
      <c r="L675" s="10" t="s">
        <v>18</v>
      </c>
    </row>
    <row r="676" spans="2:12" x14ac:dyDescent="0.3">
      <c r="B676" s="10">
        <v>669</v>
      </c>
      <c r="C676" s="11">
        <v>44356</v>
      </c>
      <c r="D676" s="10" t="s">
        <v>6</v>
      </c>
      <c r="E676" s="10" t="s">
        <v>1280</v>
      </c>
      <c r="F676" s="12" t="s">
        <v>118</v>
      </c>
      <c r="G676" s="12" t="s">
        <v>707</v>
      </c>
      <c r="H676" s="12">
        <v>0.22916666666666674</v>
      </c>
      <c r="I676" s="10" t="s">
        <v>22</v>
      </c>
      <c r="J676" s="13">
        <v>82.500000000000028</v>
      </c>
      <c r="K676" s="10" t="s">
        <v>373</v>
      </c>
      <c r="L676" s="10" t="s">
        <v>18</v>
      </c>
    </row>
    <row r="677" spans="2:12" x14ac:dyDescent="0.3">
      <c r="B677" s="10">
        <v>670</v>
      </c>
      <c r="C677" s="11">
        <v>44231</v>
      </c>
      <c r="D677" s="10" t="s">
        <v>6</v>
      </c>
      <c r="E677" s="10" t="s">
        <v>1281</v>
      </c>
      <c r="F677" s="12" t="s">
        <v>106</v>
      </c>
      <c r="G677" s="12" t="s">
        <v>763</v>
      </c>
      <c r="H677" s="12">
        <v>0.3263888888888889</v>
      </c>
      <c r="I677" s="10" t="s">
        <v>21</v>
      </c>
      <c r="J677" s="13">
        <v>117.50000000000001</v>
      </c>
      <c r="K677" s="10" t="s">
        <v>468</v>
      </c>
      <c r="L677" s="10" t="s">
        <v>18</v>
      </c>
    </row>
    <row r="678" spans="2:12" x14ac:dyDescent="0.3">
      <c r="B678" s="10">
        <v>671</v>
      </c>
      <c r="C678" s="11">
        <v>44386</v>
      </c>
      <c r="D678" s="10" t="s">
        <v>8</v>
      </c>
      <c r="E678" s="10" t="s">
        <v>1282</v>
      </c>
      <c r="F678" s="12" t="s">
        <v>240</v>
      </c>
      <c r="G678" s="12" t="s">
        <v>477</v>
      </c>
      <c r="H678" s="12">
        <v>0.2319444444444444</v>
      </c>
      <c r="I678" s="10" t="s">
        <v>21</v>
      </c>
      <c r="J678" s="13">
        <v>50.099999999999987</v>
      </c>
      <c r="K678" s="10" t="s">
        <v>384</v>
      </c>
      <c r="L678" s="10" t="s">
        <v>18</v>
      </c>
    </row>
    <row r="679" spans="2:12" x14ac:dyDescent="0.3">
      <c r="B679" s="10">
        <v>672</v>
      </c>
      <c r="C679" s="11">
        <v>44347</v>
      </c>
      <c r="D679" s="10" t="s">
        <v>8</v>
      </c>
      <c r="E679" s="10" t="s">
        <v>1283</v>
      </c>
      <c r="F679" s="12" t="s">
        <v>65</v>
      </c>
      <c r="G679" s="12" t="s">
        <v>559</v>
      </c>
      <c r="H679" s="12">
        <v>0.28680555555555559</v>
      </c>
      <c r="I679" s="10" t="s">
        <v>21</v>
      </c>
      <c r="J679" s="13">
        <v>61.95000000000001</v>
      </c>
      <c r="K679" s="10" t="s">
        <v>396</v>
      </c>
      <c r="L679" s="10" t="s">
        <v>18</v>
      </c>
    </row>
    <row r="680" spans="2:12" x14ac:dyDescent="0.3">
      <c r="B680" s="10">
        <v>673</v>
      </c>
      <c r="C680" s="11">
        <v>44440</v>
      </c>
      <c r="D680" s="10" t="s">
        <v>8</v>
      </c>
      <c r="E680" s="10" t="s">
        <v>1284</v>
      </c>
      <c r="F680" s="12" t="s">
        <v>160</v>
      </c>
      <c r="G680" s="12" t="s">
        <v>1131</v>
      </c>
      <c r="H680" s="12">
        <v>0.17152777777777767</v>
      </c>
      <c r="I680" s="10" t="s">
        <v>21</v>
      </c>
      <c r="J680" s="13">
        <v>37.049999999999969</v>
      </c>
      <c r="K680" s="10" t="s">
        <v>381</v>
      </c>
      <c r="L680" s="10" t="s">
        <v>18</v>
      </c>
    </row>
    <row r="681" spans="2:12" x14ac:dyDescent="0.3">
      <c r="B681" s="10">
        <v>674</v>
      </c>
      <c r="C681" s="11">
        <v>44230</v>
      </c>
      <c r="D681" s="10" t="s">
        <v>6</v>
      </c>
      <c r="E681" s="10" t="s">
        <v>1285</v>
      </c>
      <c r="F681" s="12" t="s">
        <v>226</v>
      </c>
      <c r="G681" s="12" t="s">
        <v>739</v>
      </c>
      <c r="H681" s="12">
        <v>0.23472222222222222</v>
      </c>
      <c r="I681" s="10" t="s">
        <v>21</v>
      </c>
      <c r="J681" s="13">
        <v>84.5</v>
      </c>
      <c r="K681" s="10" t="s">
        <v>384</v>
      </c>
      <c r="L681" s="10" t="s">
        <v>18</v>
      </c>
    </row>
    <row r="682" spans="2:12" x14ac:dyDescent="0.3">
      <c r="B682" s="10">
        <v>675</v>
      </c>
      <c r="C682" s="11">
        <v>44412</v>
      </c>
      <c r="D682" s="10" t="s">
        <v>7</v>
      </c>
      <c r="E682" s="10" t="s">
        <v>1286</v>
      </c>
      <c r="F682" s="12" t="s">
        <v>119</v>
      </c>
      <c r="G682" s="12" t="s">
        <v>1131</v>
      </c>
      <c r="H682" s="12">
        <v>0.20486111111111105</v>
      </c>
      <c r="I682" s="10" t="s">
        <v>21</v>
      </c>
      <c r="J682" s="13">
        <v>58.999999999999986</v>
      </c>
      <c r="K682" s="10" t="s">
        <v>472</v>
      </c>
      <c r="L682" s="10" t="s">
        <v>18</v>
      </c>
    </row>
    <row r="683" spans="2:12" x14ac:dyDescent="0.3">
      <c r="B683" s="10">
        <v>676</v>
      </c>
      <c r="C683" s="11">
        <v>44428</v>
      </c>
      <c r="D683" s="10" t="s">
        <v>7</v>
      </c>
      <c r="E683" s="10" t="s">
        <v>1287</v>
      </c>
      <c r="F683" s="12" t="s">
        <v>138</v>
      </c>
      <c r="G683" s="12" t="s">
        <v>531</v>
      </c>
      <c r="H683" s="12">
        <v>0.28472222222222227</v>
      </c>
      <c r="I683" s="10" t="s">
        <v>22</v>
      </c>
      <c r="J683" s="13">
        <v>82</v>
      </c>
      <c r="K683" s="10" t="s">
        <v>389</v>
      </c>
      <c r="L683" s="10" t="s">
        <v>18</v>
      </c>
    </row>
    <row r="684" spans="2:12" x14ac:dyDescent="0.3">
      <c r="B684" s="10">
        <v>677</v>
      </c>
      <c r="C684" s="11">
        <v>44218</v>
      </c>
      <c r="D684" s="10" t="s">
        <v>7</v>
      </c>
      <c r="E684" s="10" t="s">
        <v>1288</v>
      </c>
      <c r="F684" s="12" t="s">
        <v>197</v>
      </c>
      <c r="G684" s="12" t="s">
        <v>405</v>
      </c>
      <c r="H684" s="12">
        <v>0.12638888888888883</v>
      </c>
      <c r="I684" s="10" t="s">
        <v>22</v>
      </c>
      <c r="J684" s="13">
        <v>36.399999999999984</v>
      </c>
      <c r="K684" s="10" t="s">
        <v>381</v>
      </c>
      <c r="L684" s="10" t="s">
        <v>18</v>
      </c>
    </row>
    <row r="685" spans="2:12" x14ac:dyDescent="0.3">
      <c r="B685" s="10">
        <v>678</v>
      </c>
      <c r="C685" s="11">
        <v>44294</v>
      </c>
      <c r="D685" s="10" t="s">
        <v>5</v>
      </c>
      <c r="E685" s="10" t="s">
        <v>1289</v>
      </c>
      <c r="F685" s="12" t="s">
        <v>324</v>
      </c>
      <c r="G685" s="12" t="s">
        <v>1020</v>
      </c>
      <c r="H685" s="12">
        <v>6.805555555555548E-2</v>
      </c>
      <c r="I685" s="10" t="s">
        <v>22</v>
      </c>
      <c r="J685" s="13">
        <v>32.666666666666629</v>
      </c>
      <c r="K685" s="10" t="s">
        <v>399</v>
      </c>
      <c r="L685" s="10" t="s">
        <v>18</v>
      </c>
    </row>
    <row r="686" spans="2:12" x14ac:dyDescent="0.3">
      <c r="B686" s="10">
        <v>679</v>
      </c>
      <c r="C686" s="11">
        <v>44434</v>
      </c>
      <c r="D686" s="10" t="s">
        <v>6</v>
      </c>
      <c r="E686" s="10" t="s">
        <v>1290</v>
      </c>
      <c r="F686" s="12" t="s">
        <v>64</v>
      </c>
      <c r="G686" s="12" t="s">
        <v>490</v>
      </c>
      <c r="H686" s="12">
        <v>0.36527777777777787</v>
      </c>
      <c r="I686" s="10" t="s">
        <v>22</v>
      </c>
      <c r="J686" s="13">
        <v>131.50000000000003</v>
      </c>
      <c r="K686" s="10" t="s">
        <v>381</v>
      </c>
      <c r="L686" s="10" t="s">
        <v>18</v>
      </c>
    </row>
    <row r="687" spans="2:12" x14ac:dyDescent="0.3">
      <c r="B687" s="10">
        <v>680</v>
      </c>
      <c r="C687" s="11">
        <v>44278</v>
      </c>
      <c r="D687" s="10" t="s">
        <v>7</v>
      </c>
      <c r="E687" s="10" t="s">
        <v>1291</v>
      </c>
      <c r="F687" s="12" t="s">
        <v>77</v>
      </c>
      <c r="G687" s="12" t="s">
        <v>572</v>
      </c>
      <c r="H687" s="12">
        <v>0.3833333333333333</v>
      </c>
      <c r="I687" s="10" t="s">
        <v>22</v>
      </c>
      <c r="J687" s="13">
        <v>110.39999999999999</v>
      </c>
      <c r="K687" s="10" t="s">
        <v>389</v>
      </c>
      <c r="L687" s="10" t="s">
        <v>18</v>
      </c>
    </row>
    <row r="688" spans="2:12" x14ac:dyDescent="0.3">
      <c r="B688" s="10">
        <v>681</v>
      </c>
      <c r="C688" s="11">
        <v>44375</v>
      </c>
      <c r="D688" s="10" t="s">
        <v>8</v>
      </c>
      <c r="E688" s="10" t="s">
        <v>1292</v>
      </c>
      <c r="F688" s="12" t="s">
        <v>123</v>
      </c>
      <c r="G688" s="12" t="s">
        <v>372</v>
      </c>
      <c r="H688" s="12">
        <v>0.2055555555555556</v>
      </c>
      <c r="I688" s="10" t="s">
        <v>21</v>
      </c>
      <c r="J688" s="13">
        <v>44.400000000000013</v>
      </c>
      <c r="K688" s="10" t="s">
        <v>384</v>
      </c>
      <c r="L688" s="10" t="s">
        <v>18</v>
      </c>
    </row>
    <row r="689" spans="2:12" x14ac:dyDescent="0.3">
      <c r="B689" s="10">
        <v>682</v>
      </c>
      <c r="C689" s="11">
        <v>44361</v>
      </c>
      <c r="D689" s="10" t="s">
        <v>8</v>
      </c>
      <c r="E689" s="10" t="s">
        <v>1293</v>
      </c>
      <c r="F689" s="12" t="s">
        <v>102</v>
      </c>
      <c r="G689" s="12" t="s">
        <v>551</v>
      </c>
      <c r="H689" s="12">
        <v>0.21874999999999994</v>
      </c>
      <c r="I689" s="10" t="s">
        <v>21</v>
      </c>
      <c r="J689" s="13">
        <v>47.249999999999986</v>
      </c>
      <c r="K689" s="10" t="s">
        <v>373</v>
      </c>
      <c r="L689" s="10" t="s">
        <v>18</v>
      </c>
    </row>
    <row r="690" spans="2:12" x14ac:dyDescent="0.3">
      <c r="B690" s="10">
        <v>683</v>
      </c>
      <c r="C690" s="11">
        <v>44242</v>
      </c>
      <c r="D690" s="10" t="s">
        <v>6</v>
      </c>
      <c r="E690" s="10" t="s">
        <v>1294</v>
      </c>
      <c r="F690" s="12" t="s">
        <v>113</v>
      </c>
      <c r="G690" s="12" t="s">
        <v>479</v>
      </c>
      <c r="H690" s="12">
        <v>0.27916666666666667</v>
      </c>
      <c r="I690" s="10" t="s">
        <v>21</v>
      </c>
      <c r="J690" s="13">
        <v>100.5</v>
      </c>
      <c r="K690" s="10" t="s">
        <v>359</v>
      </c>
      <c r="L690" s="10" t="s">
        <v>18</v>
      </c>
    </row>
    <row r="691" spans="2:12" x14ac:dyDescent="0.3">
      <c r="B691" s="10">
        <v>684</v>
      </c>
      <c r="C691" s="11">
        <v>44321</v>
      </c>
      <c r="D691" s="10" t="s">
        <v>6</v>
      </c>
      <c r="E691" s="10" t="s">
        <v>1295</v>
      </c>
      <c r="F691" s="12" t="s">
        <v>208</v>
      </c>
      <c r="G691" s="12" t="s">
        <v>364</v>
      </c>
      <c r="H691" s="12">
        <v>0.12361111111111112</v>
      </c>
      <c r="I691" s="10" t="s">
        <v>21</v>
      </c>
      <c r="J691" s="13">
        <v>44.5</v>
      </c>
      <c r="K691" s="10" t="s">
        <v>373</v>
      </c>
      <c r="L691" s="10" t="s">
        <v>18</v>
      </c>
    </row>
    <row r="692" spans="2:12" x14ac:dyDescent="0.3">
      <c r="B692" s="10">
        <v>685</v>
      </c>
      <c r="C692" s="11">
        <v>44202</v>
      </c>
      <c r="D692" s="10" t="s">
        <v>8</v>
      </c>
      <c r="E692" s="10" t="s">
        <v>1296</v>
      </c>
      <c r="F692" s="12" t="s">
        <v>307</v>
      </c>
      <c r="G692" s="12" t="s">
        <v>741</v>
      </c>
      <c r="H692" s="12">
        <v>4.0972222222222243E-2</v>
      </c>
      <c r="I692" s="10" t="s">
        <v>21</v>
      </c>
      <c r="J692" s="13">
        <v>8.850000000000005</v>
      </c>
      <c r="K692" s="10" t="s">
        <v>396</v>
      </c>
      <c r="L692" s="10" t="s">
        <v>18</v>
      </c>
    </row>
    <row r="693" spans="2:12" x14ac:dyDescent="0.3">
      <c r="B693" s="10">
        <v>686</v>
      </c>
      <c r="C693" s="11">
        <v>44330</v>
      </c>
      <c r="D693" s="10" t="s">
        <v>8</v>
      </c>
      <c r="E693" s="10" t="s">
        <v>1297</v>
      </c>
      <c r="F693" s="12" t="s">
        <v>302</v>
      </c>
      <c r="G693" s="12" t="s">
        <v>551</v>
      </c>
      <c r="H693" s="12">
        <v>6.2499999999999944E-2</v>
      </c>
      <c r="I693" s="10" t="s">
        <v>22</v>
      </c>
      <c r="J693" s="13">
        <v>13.499999999999988</v>
      </c>
      <c r="K693" s="10" t="s">
        <v>381</v>
      </c>
      <c r="L693" s="10" t="s">
        <v>18</v>
      </c>
    </row>
    <row r="694" spans="2:12" x14ac:dyDescent="0.3">
      <c r="B694" s="10">
        <v>687</v>
      </c>
      <c r="C694" s="11">
        <v>44321</v>
      </c>
      <c r="D694" s="10" t="s">
        <v>6</v>
      </c>
      <c r="E694" s="10" t="s">
        <v>1298</v>
      </c>
      <c r="F694" s="12" t="s">
        <v>87</v>
      </c>
      <c r="G694" s="12" t="s">
        <v>370</v>
      </c>
      <c r="H694" s="12">
        <v>0.2937499999999999</v>
      </c>
      <c r="I694" s="10" t="s">
        <v>21</v>
      </c>
      <c r="J694" s="13">
        <v>105.74999999999996</v>
      </c>
      <c r="K694" s="10" t="s">
        <v>362</v>
      </c>
      <c r="L694" s="10" t="s">
        <v>18</v>
      </c>
    </row>
    <row r="695" spans="2:12" x14ac:dyDescent="0.3">
      <c r="B695" s="10">
        <v>688</v>
      </c>
      <c r="C695" s="11">
        <v>44198</v>
      </c>
      <c r="D695" s="10" t="s">
        <v>5</v>
      </c>
      <c r="E695" s="10" t="s">
        <v>1299</v>
      </c>
      <c r="F695" s="12" t="s">
        <v>51</v>
      </c>
      <c r="G695" s="12" t="s">
        <v>574</v>
      </c>
      <c r="H695" s="12">
        <v>0.29097222222222224</v>
      </c>
      <c r="I695" s="10" t="s">
        <v>21</v>
      </c>
      <c r="J695" s="13">
        <v>139.66666666666669</v>
      </c>
      <c r="K695" s="10" t="s">
        <v>365</v>
      </c>
      <c r="L695" s="10" t="s">
        <v>18</v>
      </c>
    </row>
    <row r="696" spans="2:12" x14ac:dyDescent="0.3">
      <c r="B696" s="10">
        <v>689</v>
      </c>
      <c r="C696" s="11">
        <v>44403</v>
      </c>
      <c r="D696" s="10" t="s">
        <v>5</v>
      </c>
      <c r="E696" s="10" t="s">
        <v>1300</v>
      </c>
      <c r="F696" s="12" t="s">
        <v>176</v>
      </c>
      <c r="G696" s="12" t="s">
        <v>1301</v>
      </c>
      <c r="H696" s="12">
        <v>0.24513888888888896</v>
      </c>
      <c r="I696" s="10" t="s">
        <v>22</v>
      </c>
      <c r="J696" s="13">
        <v>117.66666666666669</v>
      </c>
      <c r="K696" s="10" t="s">
        <v>384</v>
      </c>
      <c r="L696" s="10" t="s">
        <v>18</v>
      </c>
    </row>
    <row r="697" spans="2:12" x14ac:dyDescent="0.3">
      <c r="B697" s="10">
        <v>690</v>
      </c>
      <c r="C697" s="11">
        <v>44396</v>
      </c>
      <c r="D697" s="10" t="s">
        <v>7</v>
      </c>
      <c r="E697" s="10" t="s">
        <v>1302</v>
      </c>
      <c r="F697" s="12" t="s">
        <v>204</v>
      </c>
      <c r="G697" s="12" t="s">
        <v>392</v>
      </c>
      <c r="H697" s="12">
        <v>0.24444444444444446</v>
      </c>
      <c r="I697" s="10" t="s">
        <v>21</v>
      </c>
      <c r="J697" s="13">
        <v>70.400000000000006</v>
      </c>
      <c r="K697" s="10" t="s">
        <v>359</v>
      </c>
      <c r="L697" s="10" t="s">
        <v>18</v>
      </c>
    </row>
    <row r="698" spans="2:12" x14ac:dyDescent="0.3">
      <c r="B698" s="10">
        <v>691</v>
      </c>
      <c r="C698" s="11">
        <v>44374</v>
      </c>
      <c r="D698" s="10" t="s">
        <v>6</v>
      </c>
      <c r="E698" s="10" t="s">
        <v>1303</v>
      </c>
      <c r="F698" s="12" t="s">
        <v>346</v>
      </c>
      <c r="G698" s="12" t="s">
        <v>626</v>
      </c>
      <c r="H698" s="12">
        <v>0.13819444444444445</v>
      </c>
      <c r="I698" s="10" t="s">
        <v>21</v>
      </c>
      <c r="J698" s="13">
        <v>49.75</v>
      </c>
      <c r="K698" s="10" t="s">
        <v>362</v>
      </c>
      <c r="L698" s="10" t="s">
        <v>18</v>
      </c>
    </row>
    <row r="699" spans="2:12" x14ac:dyDescent="0.3">
      <c r="B699" s="10">
        <v>692</v>
      </c>
      <c r="C699" s="11">
        <v>44266</v>
      </c>
      <c r="D699" s="10" t="s">
        <v>7</v>
      </c>
      <c r="E699" s="10" t="s">
        <v>1304</v>
      </c>
      <c r="F699" s="12" t="s">
        <v>339</v>
      </c>
      <c r="G699" s="12" t="s">
        <v>809</v>
      </c>
      <c r="H699" s="12">
        <v>7.5694444444444453E-2</v>
      </c>
      <c r="I699" s="10" t="s">
        <v>21</v>
      </c>
      <c r="J699" s="13">
        <v>21.800000000000004</v>
      </c>
      <c r="K699" s="10" t="s">
        <v>472</v>
      </c>
      <c r="L699" s="10" t="s">
        <v>18</v>
      </c>
    </row>
    <row r="700" spans="2:12" x14ac:dyDescent="0.3">
      <c r="B700" s="10">
        <v>693</v>
      </c>
      <c r="C700" s="11">
        <v>44236</v>
      </c>
      <c r="D700" s="10" t="s">
        <v>7</v>
      </c>
      <c r="E700" s="10" t="s">
        <v>1305</v>
      </c>
      <c r="F700" s="12" t="s">
        <v>147</v>
      </c>
      <c r="G700" s="12" t="s">
        <v>358</v>
      </c>
      <c r="H700" s="12">
        <v>0.28402777777777777</v>
      </c>
      <c r="I700" s="10" t="s">
        <v>21</v>
      </c>
      <c r="J700" s="13">
        <v>81.8</v>
      </c>
      <c r="K700" s="10" t="s">
        <v>359</v>
      </c>
      <c r="L700" s="10" t="s">
        <v>18</v>
      </c>
    </row>
    <row r="701" spans="2:12" x14ac:dyDescent="0.3">
      <c r="B701" s="10">
        <v>694</v>
      </c>
      <c r="C701" s="11">
        <v>44444</v>
      </c>
      <c r="D701" s="10" t="s">
        <v>8</v>
      </c>
      <c r="E701" s="10" t="s">
        <v>1306</v>
      </c>
      <c r="F701" s="12" t="s">
        <v>225</v>
      </c>
      <c r="G701" s="12" t="s">
        <v>672</v>
      </c>
      <c r="H701" s="12">
        <v>0.22569444444444442</v>
      </c>
      <c r="I701" s="10" t="s">
        <v>22</v>
      </c>
      <c r="J701" s="13">
        <v>48.749999999999993</v>
      </c>
      <c r="K701" s="10" t="s">
        <v>396</v>
      </c>
      <c r="L701" s="10" t="s">
        <v>18</v>
      </c>
    </row>
    <row r="702" spans="2:12" x14ac:dyDescent="0.3">
      <c r="B702" s="10">
        <v>695</v>
      </c>
      <c r="C702" s="11">
        <v>44275</v>
      </c>
      <c r="D702" s="10" t="s">
        <v>8</v>
      </c>
      <c r="E702" s="10" t="s">
        <v>1307</v>
      </c>
      <c r="F702" s="12" t="s">
        <v>106</v>
      </c>
      <c r="G702" s="12" t="s">
        <v>425</v>
      </c>
      <c r="H702" s="12">
        <v>0.21319444444444441</v>
      </c>
      <c r="I702" s="10" t="s">
        <v>22</v>
      </c>
      <c r="J702" s="13">
        <v>46.04999999999999</v>
      </c>
      <c r="K702" s="10" t="s">
        <v>468</v>
      </c>
      <c r="L702" s="10" t="s">
        <v>18</v>
      </c>
    </row>
    <row r="703" spans="2:12" x14ac:dyDescent="0.3">
      <c r="B703" s="10">
        <v>696</v>
      </c>
      <c r="C703" s="11">
        <v>44467</v>
      </c>
      <c r="D703" s="10" t="s">
        <v>5</v>
      </c>
      <c r="E703" s="10" t="s">
        <v>1308</v>
      </c>
      <c r="F703" s="12" t="s">
        <v>63</v>
      </c>
      <c r="G703" s="12" t="s">
        <v>1131</v>
      </c>
      <c r="H703" s="12">
        <v>0.24722222222222218</v>
      </c>
      <c r="I703" s="10" t="s">
        <v>22</v>
      </c>
      <c r="J703" s="13">
        <v>118.66666666666663</v>
      </c>
      <c r="K703" s="10" t="s">
        <v>396</v>
      </c>
      <c r="L703" s="10" t="s">
        <v>18</v>
      </c>
    </row>
    <row r="704" spans="2:12" x14ac:dyDescent="0.3">
      <c r="B704" s="10">
        <v>697</v>
      </c>
      <c r="C704" s="11">
        <v>44242</v>
      </c>
      <c r="D704" s="10" t="s">
        <v>7</v>
      </c>
      <c r="E704" s="10" t="s">
        <v>1309</v>
      </c>
      <c r="F704" s="12" t="s">
        <v>130</v>
      </c>
      <c r="G704" s="12" t="s">
        <v>1057</v>
      </c>
      <c r="H704" s="12">
        <v>0.21597222222222218</v>
      </c>
      <c r="I704" s="10" t="s">
        <v>21</v>
      </c>
      <c r="J704" s="13">
        <v>62.199999999999982</v>
      </c>
      <c r="K704" s="10" t="s">
        <v>362</v>
      </c>
      <c r="L704" s="10" t="s">
        <v>18</v>
      </c>
    </row>
    <row r="705" spans="2:12" x14ac:dyDescent="0.3">
      <c r="B705" s="10">
        <v>698</v>
      </c>
      <c r="C705" s="11">
        <v>44234</v>
      </c>
      <c r="D705" s="10" t="s">
        <v>7</v>
      </c>
      <c r="E705" s="10" t="s">
        <v>1310</v>
      </c>
      <c r="F705" s="12" t="s">
        <v>290</v>
      </c>
      <c r="G705" s="12" t="s">
        <v>1121</v>
      </c>
      <c r="H705" s="12">
        <v>0.15486111111111112</v>
      </c>
      <c r="I705" s="10" t="s">
        <v>21</v>
      </c>
      <c r="J705" s="13">
        <v>44.6</v>
      </c>
      <c r="K705" s="10" t="s">
        <v>359</v>
      </c>
      <c r="L705" s="10" t="s">
        <v>18</v>
      </c>
    </row>
    <row r="706" spans="2:12" x14ac:dyDescent="0.3">
      <c r="B706" s="10">
        <v>699</v>
      </c>
      <c r="C706" s="11">
        <v>44269</v>
      </c>
      <c r="D706" s="10" t="s">
        <v>7</v>
      </c>
      <c r="E706" s="10" t="s">
        <v>1311</v>
      </c>
      <c r="F706" s="12" t="s">
        <v>322</v>
      </c>
      <c r="G706" s="12" t="s">
        <v>395</v>
      </c>
      <c r="H706" s="12">
        <v>0.11041666666666666</v>
      </c>
      <c r="I706" s="10" t="s">
        <v>21</v>
      </c>
      <c r="J706" s="13">
        <v>31.799999999999997</v>
      </c>
      <c r="K706" s="10" t="s">
        <v>389</v>
      </c>
      <c r="L706" s="10" t="s">
        <v>18</v>
      </c>
    </row>
    <row r="707" spans="2:12" x14ac:dyDescent="0.3">
      <c r="B707" s="10">
        <v>700</v>
      </c>
      <c r="C707" s="11">
        <v>44299</v>
      </c>
      <c r="D707" s="10" t="s">
        <v>5</v>
      </c>
      <c r="E707" s="10" t="s">
        <v>1312</v>
      </c>
      <c r="F707" s="12" t="s">
        <v>70</v>
      </c>
      <c r="G707" s="12" t="s">
        <v>498</v>
      </c>
      <c r="H707" s="12">
        <v>0.27013888888888882</v>
      </c>
      <c r="I707" s="10" t="s">
        <v>21</v>
      </c>
      <c r="J707" s="13">
        <v>129.66666666666663</v>
      </c>
      <c r="K707" s="10" t="s">
        <v>365</v>
      </c>
      <c r="L707" s="10" t="s">
        <v>18</v>
      </c>
    </row>
    <row r="708" spans="2:12" x14ac:dyDescent="0.3">
      <c r="B708" s="10">
        <v>701</v>
      </c>
      <c r="C708" s="11">
        <v>44284</v>
      </c>
      <c r="D708" s="10" t="s">
        <v>8</v>
      </c>
      <c r="E708" s="10" t="s">
        <v>1313</v>
      </c>
      <c r="F708" s="12" t="s">
        <v>131</v>
      </c>
      <c r="G708" s="12" t="s">
        <v>1314</v>
      </c>
      <c r="H708" s="12">
        <v>0.22291666666666671</v>
      </c>
      <c r="I708" s="10" t="s">
        <v>22</v>
      </c>
      <c r="J708" s="13">
        <v>48.150000000000013</v>
      </c>
      <c r="K708" s="10" t="s">
        <v>381</v>
      </c>
      <c r="L708" s="10" t="s">
        <v>18</v>
      </c>
    </row>
    <row r="709" spans="2:12" x14ac:dyDescent="0.3">
      <c r="B709" s="10">
        <v>702</v>
      </c>
      <c r="C709" s="11">
        <v>44416</v>
      </c>
      <c r="D709" s="10" t="s">
        <v>6</v>
      </c>
      <c r="E709" s="10" t="s">
        <v>1315</v>
      </c>
      <c r="F709" s="12" t="s">
        <v>261</v>
      </c>
      <c r="G709" s="12" t="s">
        <v>815</v>
      </c>
      <c r="H709" s="12">
        <v>0.16666666666666669</v>
      </c>
      <c r="I709" s="10" t="s">
        <v>21</v>
      </c>
      <c r="J709" s="13">
        <v>60</v>
      </c>
      <c r="K709" s="10" t="s">
        <v>403</v>
      </c>
      <c r="L709" s="10" t="s">
        <v>18</v>
      </c>
    </row>
    <row r="710" spans="2:12" x14ac:dyDescent="0.3">
      <c r="B710" s="10">
        <v>703</v>
      </c>
      <c r="C710" s="11">
        <v>44393</v>
      </c>
      <c r="D710" s="10" t="s">
        <v>5</v>
      </c>
      <c r="E710" s="10" t="s">
        <v>1316</v>
      </c>
      <c r="F710" s="12" t="s">
        <v>161</v>
      </c>
      <c r="G710" s="12" t="s">
        <v>1054</v>
      </c>
      <c r="H710" s="12">
        <v>0.15416666666666667</v>
      </c>
      <c r="I710" s="10" t="s">
        <v>21</v>
      </c>
      <c r="J710" s="13">
        <v>74</v>
      </c>
      <c r="K710" s="10" t="s">
        <v>415</v>
      </c>
      <c r="L710" s="10" t="s">
        <v>18</v>
      </c>
    </row>
    <row r="711" spans="2:12" x14ac:dyDescent="0.3">
      <c r="B711" s="10">
        <v>704</v>
      </c>
      <c r="C711" s="11">
        <v>44209</v>
      </c>
      <c r="D711" s="10" t="s">
        <v>7</v>
      </c>
      <c r="E711" s="10" t="s">
        <v>1317</v>
      </c>
      <c r="F711" s="12" t="s">
        <v>206</v>
      </c>
      <c r="G711" s="12" t="s">
        <v>490</v>
      </c>
      <c r="H711" s="12">
        <v>0.25416666666666676</v>
      </c>
      <c r="I711" s="10" t="s">
        <v>21</v>
      </c>
      <c r="J711" s="13">
        <v>73.200000000000031</v>
      </c>
      <c r="K711" s="10" t="s">
        <v>381</v>
      </c>
      <c r="L711" s="10" t="s">
        <v>18</v>
      </c>
    </row>
    <row r="712" spans="2:12" x14ac:dyDescent="0.3">
      <c r="B712" s="10">
        <v>705</v>
      </c>
      <c r="C712" s="11">
        <v>44244</v>
      </c>
      <c r="D712" s="10" t="s">
        <v>7</v>
      </c>
      <c r="E712" s="10" t="s">
        <v>1318</v>
      </c>
      <c r="F712" s="12" t="s">
        <v>229</v>
      </c>
      <c r="G712" s="12" t="s">
        <v>549</v>
      </c>
      <c r="H712" s="12">
        <v>0.16597222222222219</v>
      </c>
      <c r="I712" s="10" t="s">
        <v>22</v>
      </c>
      <c r="J712" s="13">
        <v>47.79999999999999</v>
      </c>
      <c r="K712" s="10" t="s">
        <v>373</v>
      </c>
      <c r="L712" s="10" t="s">
        <v>18</v>
      </c>
    </row>
    <row r="713" spans="2:12" x14ac:dyDescent="0.3">
      <c r="B713" s="10">
        <v>706</v>
      </c>
      <c r="C713" s="11">
        <v>44333</v>
      </c>
      <c r="D713" s="10" t="s">
        <v>7</v>
      </c>
      <c r="E713" s="10" t="s">
        <v>1319</v>
      </c>
      <c r="F713" s="12" t="s">
        <v>190</v>
      </c>
      <c r="G713" s="12" t="s">
        <v>1320</v>
      </c>
      <c r="H713" s="12">
        <v>0.14722222222222225</v>
      </c>
      <c r="I713" s="10" t="s">
        <v>22</v>
      </c>
      <c r="J713" s="13">
        <v>42.400000000000006</v>
      </c>
      <c r="K713" s="10" t="s">
        <v>468</v>
      </c>
      <c r="L713" s="10" t="s">
        <v>18</v>
      </c>
    </row>
    <row r="714" spans="2:12" x14ac:dyDescent="0.3">
      <c r="B714" s="10">
        <v>707</v>
      </c>
      <c r="C714" s="11">
        <v>44284</v>
      </c>
      <c r="D714" s="10" t="s">
        <v>8</v>
      </c>
      <c r="E714" s="10" t="s">
        <v>1321</v>
      </c>
      <c r="F714" s="12" t="s">
        <v>197</v>
      </c>
      <c r="G714" s="12" t="s">
        <v>609</v>
      </c>
      <c r="H714" s="12">
        <v>0.17986111111111108</v>
      </c>
      <c r="I714" s="10" t="s">
        <v>21</v>
      </c>
      <c r="J714" s="13">
        <v>38.849999999999994</v>
      </c>
      <c r="K714" s="10" t="s">
        <v>368</v>
      </c>
      <c r="L714" s="10" t="s">
        <v>18</v>
      </c>
    </row>
    <row r="715" spans="2:12" x14ac:dyDescent="0.3">
      <c r="B715" s="10">
        <v>708</v>
      </c>
      <c r="C715" s="11">
        <v>44234</v>
      </c>
      <c r="D715" s="10" t="s">
        <v>8</v>
      </c>
      <c r="E715" s="10" t="s">
        <v>1322</v>
      </c>
      <c r="F715" s="12" t="s">
        <v>318</v>
      </c>
      <c r="G715" s="12" t="s">
        <v>392</v>
      </c>
      <c r="H715" s="12">
        <v>0.15277777777777773</v>
      </c>
      <c r="I715" s="10" t="s">
        <v>21</v>
      </c>
      <c r="J715" s="13">
        <v>32.999999999999993</v>
      </c>
      <c r="K715" s="10" t="s">
        <v>389</v>
      </c>
      <c r="L715" s="10" t="s">
        <v>18</v>
      </c>
    </row>
    <row r="716" spans="2:12" x14ac:dyDescent="0.3">
      <c r="B716" s="10">
        <v>709</v>
      </c>
      <c r="C716" s="11">
        <v>44223</v>
      </c>
      <c r="D716" s="10" t="s">
        <v>6</v>
      </c>
      <c r="E716" s="10" t="s">
        <v>1323</v>
      </c>
      <c r="F716" s="12" t="s">
        <v>156</v>
      </c>
      <c r="G716" s="12" t="s">
        <v>518</v>
      </c>
      <c r="H716" s="12">
        <v>0.29722222222222222</v>
      </c>
      <c r="I716" s="10" t="s">
        <v>22</v>
      </c>
      <c r="J716" s="13">
        <v>107</v>
      </c>
      <c r="K716" s="10" t="s">
        <v>381</v>
      </c>
      <c r="L716" s="10" t="s">
        <v>18</v>
      </c>
    </row>
    <row r="717" spans="2:12" x14ac:dyDescent="0.3">
      <c r="B717" s="10">
        <v>710</v>
      </c>
      <c r="C717" s="11">
        <v>44398</v>
      </c>
      <c r="D717" s="10" t="s">
        <v>7</v>
      </c>
      <c r="E717" s="10" t="s">
        <v>1324</v>
      </c>
      <c r="F717" s="12" t="s">
        <v>268</v>
      </c>
      <c r="G717" s="12" t="s">
        <v>640</v>
      </c>
      <c r="H717" s="12">
        <v>7.9166666666666663E-2</v>
      </c>
      <c r="I717" s="10" t="s">
        <v>21</v>
      </c>
      <c r="J717" s="13">
        <v>22.799999999999997</v>
      </c>
      <c r="K717" s="10" t="s">
        <v>384</v>
      </c>
      <c r="L717" s="10" t="s">
        <v>18</v>
      </c>
    </row>
    <row r="718" spans="2:12" x14ac:dyDescent="0.3">
      <c r="B718" s="10">
        <v>711</v>
      </c>
      <c r="C718" s="11">
        <v>44317</v>
      </c>
      <c r="D718" s="10" t="s">
        <v>7</v>
      </c>
      <c r="E718" s="10" t="s">
        <v>1325</v>
      </c>
      <c r="F718" s="12" t="s">
        <v>65</v>
      </c>
      <c r="G718" s="12" t="s">
        <v>981</v>
      </c>
      <c r="H718" s="12">
        <v>0.33958333333333329</v>
      </c>
      <c r="I718" s="10" t="s">
        <v>22</v>
      </c>
      <c r="J718" s="13">
        <v>97.799999999999983</v>
      </c>
      <c r="K718" s="10" t="s">
        <v>373</v>
      </c>
      <c r="L718" s="10" t="s">
        <v>18</v>
      </c>
    </row>
    <row r="719" spans="2:12" x14ac:dyDescent="0.3">
      <c r="B719" s="10">
        <v>712</v>
      </c>
      <c r="C719" s="11">
        <v>44447</v>
      </c>
      <c r="D719" s="10" t="s">
        <v>6</v>
      </c>
      <c r="E719" s="10" t="s">
        <v>1326</v>
      </c>
      <c r="F719" s="12" t="s">
        <v>95</v>
      </c>
      <c r="G719" s="12" t="s">
        <v>664</v>
      </c>
      <c r="H719" s="12">
        <v>0.31805555555555548</v>
      </c>
      <c r="I719" s="10" t="s">
        <v>22</v>
      </c>
      <c r="J719" s="13">
        <v>114.49999999999997</v>
      </c>
      <c r="K719" s="10" t="s">
        <v>403</v>
      </c>
      <c r="L719" s="10" t="s">
        <v>18</v>
      </c>
    </row>
    <row r="720" spans="2:12" x14ac:dyDescent="0.3">
      <c r="B720" s="10">
        <v>713</v>
      </c>
      <c r="C720" s="11">
        <v>44256</v>
      </c>
      <c r="D720" s="10" t="s">
        <v>6</v>
      </c>
      <c r="E720" s="10" t="s">
        <v>1327</v>
      </c>
      <c r="F720" s="12" t="s">
        <v>163</v>
      </c>
      <c r="G720" s="12" t="s">
        <v>461</v>
      </c>
      <c r="H720" s="12">
        <v>0.17569444444444449</v>
      </c>
      <c r="I720" s="10" t="s">
        <v>22</v>
      </c>
      <c r="J720" s="13">
        <v>63.250000000000014</v>
      </c>
      <c r="K720" s="10" t="s">
        <v>415</v>
      </c>
      <c r="L720" s="10" t="s">
        <v>18</v>
      </c>
    </row>
    <row r="721" spans="2:12" x14ac:dyDescent="0.3">
      <c r="B721" s="10">
        <v>714</v>
      </c>
      <c r="C721" s="11">
        <v>44205</v>
      </c>
      <c r="D721" s="10" t="s">
        <v>5</v>
      </c>
      <c r="E721" s="10" t="s">
        <v>1328</v>
      </c>
      <c r="F721" s="12" t="s">
        <v>218</v>
      </c>
      <c r="G721" s="12" t="s">
        <v>609</v>
      </c>
      <c r="H721" s="12">
        <v>0.16458333333333336</v>
      </c>
      <c r="I721" s="10" t="s">
        <v>22</v>
      </c>
      <c r="J721" s="13">
        <v>79.000000000000014</v>
      </c>
      <c r="K721" s="10" t="s">
        <v>365</v>
      </c>
      <c r="L721" s="10" t="s">
        <v>18</v>
      </c>
    </row>
    <row r="722" spans="2:12" x14ac:dyDescent="0.3">
      <c r="B722" s="10">
        <v>715</v>
      </c>
      <c r="C722" s="11">
        <v>44448</v>
      </c>
      <c r="D722" s="10" t="s">
        <v>7</v>
      </c>
      <c r="E722" s="10" t="s">
        <v>1329</v>
      </c>
      <c r="F722" s="12" t="s">
        <v>142</v>
      </c>
      <c r="G722" s="12" t="s">
        <v>752</v>
      </c>
      <c r="H722" s="12">
        <v>0.31944444444444448</v>
      </c>
      <c r="I722" s="10" t="s">
        <v>21</v>
      </c>
      <c r="J722" s="13">
        <v>92.000000000000014</v>
      </c>
      <c r="K722" s="10" t="s">
        <v>472</v>
      </c>
      <c r="L722" s="10" t="s">
        <v>18</v>
      </c>
    </row>
    <row r="723" spans="2:12" x14ac:dyDescent="0.3">
      <c r="B723" s="10">
        <v>716</v>
      </c>
      <c r="C723" s="11">
        <v>44459</v>
      </c>
      <c r="D723" s="10" t="s">
        <v>5</v>
      </c>
      <c r="E723" s="10" t="s">
        <v>1330</v>
      </c>
      <c r="F723" s="12" t="s">
        <v>41</v>
      </c>
      <c r="G723" s="12" t="s">
        <v>815</v>
      </c>
      <c r="H723" s="12">
        <v>0.33750000000000002</v>
      </c>
      <c r="I723" s="10" t="s">
        <v>22</v>
      </c>
      <c r="J723" s="13">
        <v>162.00000000000003</v>
      </c>
      <c r="K723" s="10" t="s">
        <v>403</v>
      </c>
      <c r="L723" s="10" t="s">
        <v>18</v>
      </c>
    </row>
    <row r="724" spans="2:12" x14ac:dyDescent="0.3">
      <c r="B724" s="10">
        <v>717</v>
      </c>
      <c r="C724" s="11">
        <v>44372</v>
      </c>
      <c r="D724" s="10" t="s">
        <v>8</v>
      </c>
      <c r="E724" s="10" t="s">
        <v>1331</v>
      </c>
      <c r="F724" s="12" t="s">
        <v>74</v>
      </c>
      <c r="G724" s="12" t="s">
        <v>506</v>
      </c>
      <c r="H724" s="12">
        <v>0.31597222222222221</v>
      </c>
      <c r="I724" s="10" t="s">
        <v>22</v>
      </c>
      <c r="J724" s="13">
        <v>68.25</v>
      </c>
      <c r="K724" s="10" t="s">
        <v>362</v>
      </c>
      <c r="L724" s="10" t="s">
        <v>18</v>
      </c>
    </row>
    <row r="725" spans="2:12" x14ac:dyDescent="0.3">
      <c r="B725" s="10">
        <v>718</v>
      </c>
      <c r="C725" s="11">
        <v>44310</v>
      </c>
      <c r="D725" s="10" t="s">
        <v>6</v>
      </c>
      <c r="E725" s="10" t="s">
        <v>1332</v>
      </c>
      <c r="F725" s="12" t="s">
        <v>52</v>
      </c>
      <c r="G725" s="12" t="s">
        <v>674</v>
      </c>
      <c r="H725" s="12">
        <v>0.33541666666666664</v>
      </c>
      <c r="I725" s="10" t="s">
        <v>22</v>
      </c>
      <c r="J725" s="13">
        <v>120.74999999999999</v>
      </c>
      <c r="K725" s="10" t="s">
        <v>415</v>
      </c>
      <c r="L725" s="10" t="s">
        <v>18</v>
      </c>
    </row>
    <row r="726" spans="2:12" x14ac:dyDescent="0.3">
      <c r="B726" s="10">
        <v>719</v>
      </c>
      <c r="C726" s="11">
        <v>44326</v>
      </c>
      <c r="D726" s="10" t="s">
        <v>5</v>
      </c>
      <c r="E726" s="10" t="s">
        <v>1333</v>
      </c>
      <c r="F726" s="12" t="s">
        <v>180</v>
      </c>
      <c r="G726" s="12" t="s">
        <v>1020</v>
      </c>
      <c r="H726" s="12">
        <v>0.18333333333333329</v>
      </c>
      <c r="I726" s="10" t="s">
        <v>22</v>
      </c>
      <c r="J726" s="13">
        <v>87.999999999999972</v>
      </c>
      <c r="K726" s="10" t="s">
        <v>468</v>
      </c>
      <c r="L726" s="10" t="s">
        <v>18</v>
      </c>
    </row>
    <row r="727" spans="2:12" x14ac:dyDescent="0.3">
      <c r="B727" s="10">
        <v>720</v>
      </c>
      <c r="C727" s="11">
        <v>44370</v>
      </c>
      <c r="D727" s="10" t="s">
        <v>8</v>
      </c>
      <c r="E727" s="10" t="s">
        <v>1334</v>
      </c>
      <c r="F727" s="12" t="s">
        <v>209</v>
      </c>
      <c r="G727" s="12" t="s">
        <v>642</v>
      </c>
      <c r="H727" s="12">
        <v>0.18472222222222218</v>
      </c>
      <c r="I727" s="10" t="s">
        <v>22</v>
      </c>
      <c r="J727" s="13">
        <v>39.899999999999984</v>
      </c>
      <c r="K727" s="10" t="s">
        <v>399</v>
      </c>
      <c r="L727" s="10" t="s">
        <v>18</v>
      </c>
    </row>
    <row r="728" spans="2:12" x14ac:dyDescent="0.3">
      <c r="B728" s="10">
        <v>721</v>
      </c>
      <c r="C728" s="11">
        <v>44255</v>
      </c>
      <c r="D728" s="10" t="s">
        <v>8</v>
      </c>
      <c r="E728" s="10" t="s">
        <v>1335</v>
      </c>
      <c r="F728" s="12" t="s">
        <v>59</v>
      </c>
      <c r="G728" s="12" t="s">
        <v>646</v>
      </c>
      <c r="H728" s="12">
        <v>0.27986111111111117</v>
      </c>
      <c r="I728" s="10" t="s">
        <v>21</v>
      </c>
      <c r="J728" s="13">
        <v>60.450000000000017</v>
      </c>
      <c r="K728" s="10" t="s">
        <v>376</v>
      </c>
      <c r="L728" s="10" t="s">
        <v>18</v>
      </c>
    </row>
    <row r="729" spans="2:12" x14ac:dyDescent="0.3">
      <c r="B729" s="10">
        <v>722</v>
      </c>
      <c r="C729" s="11">
        <v>44469</v>
      </c>
      <c r="D729" s="10" t="s">
        <v>6</v>
      </c>
      <c r="E729" s="10" t="s">
        <v>1336</v>
      </c>
      <c r="F729" s="12" t="s">
        <v>324</v>
      </c>
      <c r="G729" s="12" t="s">
        <v>1004</v>
      </c>
      <c r="H729" s="12">
        <v>0.13333333333333325</v>
      </c>
      <c r="I729" s="10" t="s">
        <v>22</v>
      </c>
      <c r="J729" s="13">
        <v>47.999999999999972</v>
      </c>
      <c r="K729" s="10" t="s">
        <v>384</v>
      </c>
      <c r="L729" s="10" t="s">
        <v>18</v>
      </c>
    </row>
    <row r="730" spans="2:12" x14ac:dyDescent="0.3">
      <c r="B730" s="10">
        <v>723</v>
      </c>
      <c r="C730" s="11">
        <v>44390</v>
      </c>
      <c r="D730" s="10" t="s">
        <v>7</v>
      </c>
      <c r="E730" s="10" t="s">
        <v>1337</v>
      </c>
      <c r="F730" s="12" t="s">
        <v>148</v>
      </c>
      <c r="G730" s="12" t="s">
        <v>791</v>
      </c>
      <c r="H730" s="12">
        <v>0.26458333333333328</v>
      </c>
      <c r="I730" s="10" t="s">
        <v>22</v>
      </c>
      <c r="J730" s="13">
        <v>76.199999999999989</v>
      </c>
      <c r="K730" s="10" t="s">
        <v>362</v>
      </c>
      <c r="L730" s="10" t="s">
        <v>18</v>
      </c>
    </row>
    <row r="731" spans="2:12" x14ac:dyDescent="0.3">
      <c r="B731" s="10">
        <v>724</v>
      </c>
      <c r="C731" s="11">
        <v>44199</v>
      </c>
      <c r="D731" s="10" t="s">
        <v>5</v>
      </c>
      <c r="E731" s="10" t="s">
        <v>1338</v>
      </c>
      <c r="F731" s="12" t="s">
        <v>339</v>
      </c>
      <c r="G731" s="12" t="s">
        <v>1108</v>
      </c>
      <c r="H731" s="12">
        <v>8.3333333333333315E-2</v>
      </c>
      <c r="I731" s="10" t="s">
        <v>22</v>
      </c>
      <c r="J731" s="13">
        <v>39.999999999999993</v>
      </c>
      <c r="K731" s="10" t="s">
        <v>365</v>
      </c>
      <c r="L731" s="10" t="s">
        <v>18</v>
      </c>
    </row>
    <row r="732" spans="2:12" x14ac:dyDescent="0.3">
      <c r="B732" s="10">
        <v>725</v>
      </c>
      <c r="C732" s="11">
        <v>44337</v>
      </c>
      <c r="D732" s="10" t="s">
        <v>6</v>
      </c>
      <c r="E732" s="10" t="s">
        <v>1339</v>
      </c>
      <c r="F732" s="12" t="s">
        <v>780</v>
      </c>
      <c r="G732" s="12" t="s">
        <v>1340</v>
      </c>
      <c r="H732" s="12">
        <v>5.0694444444444486E-2</v>
      </c>
      <c r="I732" s="10" t="s">
        <v>22</v>
      </c>
      <c r="J732" s="13">
        <v>18.250000000000014</v>
      </c>
      <c r="K732" s="10" t="s">
        <v>389</v>
      </c>
      <c r="L732" s="10" t="s">
        <v>18</v>
      </c>
    </row>
    <row r="733" spans="2:12" x14ac:dyDescent="0.3">
      <c r="B733" s="10">
        <v>726</v>
      </c>
      <c r="C733" s="11">
        <v>44246</v>
      </c>
      <c r="D733" s="10" t="s">
        <v>7</v>
      </c>
      <c r="E733" s="10" t="s">
        <v>1341</v>
      </c>
      <c r="F733" s="12" t="s">
        <v>72</v>
      </c>
      <c r="G733" s="12" t="s">
        <v>493</v>
      </c>
      <c r="H733" s="12">
        <v>0.35</v>
      </c>
      <c r="I733" s="10" t="s">
        <v>21</v>
      </c>
      <c r="J733" s="13">
        <v>100.79999999999998</v>
      </c>
      <c r="K733" s="10" t="s">
        <v>362</v>
      </c>
      <c r="L733" s="10" t="s">
        <v>18</v>
      </c>
    </row>
    <row r="734" spans="2:12" x14ac:dyDescent="0.3">
      <c r="B734" s="10">
        <v>727</v>
      </c>
      <c r="C734" s="11">
        <v>44343</v>
      </c>
      <c r="D734" s="10" t="s">
        <v>6</v>
      </c>
      <c r="E734" s="10" t="s">
        <v>1342</v>
      </c>
      <c r="F734" s="12" t="s">
        <v>56</v>
      </c>
      <c r="G734" s="12" t="s">
        <v>1100</v>
      </c>
      <c r="H734" s="12">
        <v>0.39027777777777778</v>
      </c>
      <c r="I734" s="10" t="s">
        <v>22</v>
      </c>
      <c r="J734" s="13">
        <v>140.5</v>
      </c>
      <c r="K734" s="10" t="s">
        <v>381</v>
      </c>
      <c r="L734" s="10" t="s">
        <v>18</v>
      </c>
    </row>
    <row r="735" spans="2:12" x14ac:dyDescent="0.3">
      <c r="B735" s="10">
        <v>728</v>
      </c>
      <c r="C735" s="11">
        <v>44349</v>
      </c>
      <c r="D735" s="10" t="s">
        <v>7</v>
      </c>
      <c r="E735" s="10" t="s">
        <v>1343</v>
      </c>
      <c r="F735" s="12" t="s">
        <v>67</v>
      </c>
      <c r="G735" s="12" t="s">
        <v>1263</v>
      </c>
      <c r="H735" s="12">
        <v>0.31666666666666671</v>
      </c>
      <c r="I735" s="10" t="s">
        <v>21</v>
      </c>
      <c r="J735" s="13">
        <v>91.200000000000017</v>
      </c>
      <c r="K735" s="10" t="s">
        <v>468</v>
      </c>
      <c r="L735" s="10" t="s">
        <v>18</v>
      </c>
    </row>
    <row r="736" spans="2:12" x14ac:dyDescent="0.3">
      <c r="B736" s="10">
        <v>729</v>
      </c>
      <c r="C736" s="11">
        <v>44201</v>
      </c>
      <c r="D736" s="10" t="s">
        <v>8</v>
      </c>
      <c r="E736" s="10" t="s">
        <v>1344</v>
      </c>
      <c r="F736" s="12" t="s">
        <v>179</v>
      </c>
      <c r="G736" s="12" t="s">
        <v>500</v>
      </c>
      <c r="H736" s="12">
        <v>0.20624999999999999</v>
      </c>
      <c r="I736" s="10" t="s">
        <v>21</v>
      </c>
      <c r="J736" s="13">
        <v>44.55</v>
      </c>
      <c r="K736" s="10" t="s">
        <v>468</v>
      </c>
      <c r="L736" s="10" t="s">
        <v>18</v>
      </c>
    </row>
    <row r="737" spans="2:12" x14ac:dyDescent="0.3">
      <c r="B737" s="10">
        <v>730</v>
      </c>
      <c r="C737" s="11">
        <v>44287</v>
      </c>
      <c r="D737" s="10" t="s">
        <v>7</v>
      </c>
      <c r="E737" s="10" t="s">
        <v>1345</v>
      </c>
      <c r="F737" s="12" t="s">
        <v>105</v>
      </c>
      <c r="G737" s="12" t="s">
        <v>777</v>
      </c>
      <c r="H737" s="12">
        <v>0.24791666666666662</v>
      </c>
      <c r="I737" s="10" t="s">
        <v>22</v>
      </c>
      <c r="J737" s="13">
        <v>71.399999999999991</v>
      </c>
      <c r="K737" s="10" t="s">
        <v>415</v>
      </c>
      <c r="L737" s="10" t="s">
        <v>18</v>
      </c>
    </row>
    <row r="738" spans="2:12" x14ac:dyDescent="0.3">
      <c r="B738" s="10">
        <v>731</v>
      </c>
      <c r="C738" s="11">
        <v>44419</v>
      </c>
      <c r="D738" s="10" t="s">
        <v>7</v>
      </c>
      <c r="E738" s="10" t="s">
        <v>1346</v>
      </c>
      <c r="F738" s="12" t="s">
        <v>267</v>
      </c>
      <c r="G738" s="12" t="s">
        <v>392</v>
      </c>
      <c r="H738" s="12">
        <v>0.1958333333333333</v>
      </c>
      <c r="I738" s="10" t="s">
        <v>22</v>
      </c>
      <c r="J738" s="13">
        <v>56.399999999999991</v>
      </c>
      <c r="K738" s="10" t="s">
        <v>472</v>
      </c>
      <c r="L738" s="10" t="s">
        <v>18</v>
      </c>
    </row>
    <row r="739" spans="2:12" x14ac:dyDescent="0.3">
      <c r="B739" s="10">
        <v>732</v>
      </c>
      <c r="C739" s="11">
        <v>44242</v>
      </c>
      <c r="D739" s="10" t="s">
        <v>6</v>
      </c>
      <c r="E739" s="10" t="s">
        <v>1347</v>
      </c>
      <c r="F739" s="12" t="s">
        <v>265</v>
      </c>
      <c r="G739" s="12" t="s">
        <v>714</v>
      </c>
      <c r="H739" s="12">
        <v>0.12569444444444444</v>
      </c>
      <c r="I739" s="10" t="s">
        <v>22</v>
      </c>
      <c r="J739" s="13">
        <v>45.25</v>
      </c>
      <c r="K739" s="10" t="s">
        <v>359</v>
      </c>
      <c r="L739" s="10" t="s">
        <v>18</v>
      </c>
    </row>
    <row r="740" spans="2:12" x14ac:dyDescent="0.3">
      <c r="B740" s="10">
        <v>733</v>
      </c>
      <c r="C740" s="11">
        <v>44377</v>
      </c>
      <c r="D740" s="10" t="s">
        <v>5</v>
      </c>
      <c r="E740" s="10" t="s">
        <v>1348</v>
      </c>
      <c r="F740" s="12" t="s">
        <v>68</v>
      </c>
      <c r="G740" s="12" t="s">
        <v>1009</v>
      </c>
      <c r="H740" s="12">
        <v>0.25972222222222219</v>
      </c>
      <c r="I740" s="10" t="s">
        <v>21</v>
      </c>
      <c r="J740" s="13">
        <v>124.66666666666666</v>
      </c>
      <c r="K740" s="10" t="s">
        <v>403</v>
      </c>
      <c r="L740" s="10" t="s">
        <v>18</v>
      </c>
    </row>
    <row r="741" spans="2:12" x14ac:dyDescent="0.3">
      <c r="B741" s="10">
        <v>734</v>
      </c>
      <c r="C741" s="11">
        <v>44400</v>
      </c>
      <c r="D741" s="10" t="s">
        <v>8</v>
      </c>
      <c r="E741" s="10" t="s">
        <v>1349</v>
      </c>
      <c r="F741" s="12" t="s">
        <v>45</v>
      </c>
      <c r="G741" s="12" t="s">
        <v>565</v>
      </c>
      <c r="H741" s="12">
        <v>0.40624999999999994</v>
      </c>
      <c r="I741" s="10" t="s">
        <v>22</v>
      </c>
      <c r="J741" s="13">
        <v>87.749999999999986</v>
      </c>
      <c r="K741" s="10" t="s">
        <v>399</v>
      </c>
      <c r="L741" s="10" t="s">
        <v>18</v>
      </c>
    </row>
    <row r="742" spans="2:12" x14ac:dyDescent="0.3">
      <c r="B742" s="10">
        <v>735</v>
      </c>
      <c r="C742" s="11">
        <v>44278</v>
      </c>
      <c r="D742" s="10" t="s">
        <v>5</v>
      </c>
      <c r="E742" s="10" t="s">
        <v>1350</v>
      </c>
      <c r="F742" s="12" t="s">
        <v>347</v>
      </c>
      <c r="G742" s="12" t="s">
        <v>506</v>
      </c>
      <c r="H742" s="12">
        <v>0.10138888888888886</v>
      </c>
      <c r="I742" s="10" t="s">
        <v>21</v>
      </c>
      <c r="J742" s="13">
        <v>48.666666666666657</v>
      </c>
      <c r="K742" s="10" t="s">
        <v>384</v>
      </c>
      <c r="L742" s="10" t="s">
        <v>18</v>
      </c>
    </row>
    <row r="743" spans="2:12" x14ac:dyDescent="0.3">
      <c r="B743" s="10">
        <v>736</v>
      </c>
      <c r="C743" s="11">
        <v>44289</v>
      </c>
      <c r="D743" s="10" t="s">
        <v>5</v>
      </c>
      <c r="E743" s="10" t="s">
        <v>1351</v>
      </c>
      <c r="F743" s="12" t="s">
        <v>59</v>
      </c>
      <c r="G743" s="12" t="s">
        <v>981</v>
      </c>
      <c r="H743" s="12">
        <v>0.34444444444444439</v>
      </c>
      <c r="I743" s="10" t="s">
        <v>21</v>
      </c>
      <c r="J743" s="13">
        <v>165.33333333333331</v>
      </c>
      <c r="K743" s="10" t="s">
        <v>362</v>
      </c>
      <c r="L743" s="10" t="s">
        <v>18</v>
      </c>
    </row>
    <row r="744" spans="2:12" x14ac:dyDescent="0.3">
      <c r="B744" s="10">
        <v>737</v>
      </c>
      <c r="C744" s="11">
        <v>44318</v>
      </c>
      <c r="D744" s="10" t="s">
        <v>5</v>
      </c>
      <c r="E744" s="10" t="s">
        <v>1352</v>
      </c>
      <c r="F744" s="12" t="s">
        <v>113</v>
      </c>
      <c r="G744" s="12" t="s">
        <v>1320</v>
      </c>
      <c r="H744" s="12">
        <v>0.20833333333333337</v>
      </c>
      <c r="I744" s="10" t="s">
        <v>21</v>
      </c>
      <c r="J744" s="13">
        <v>100.00000000000001</v>
      </c>
      <c r="K744" s="10" t="s">
        <v>468</v>
      </c>
      <c r="L744" s="10" t="s">
        <v>18</v>
      </c>
    </row>
    <row r="745" spans="2:12" x14ac:dyDescent="0.3">
      <c r="B745" s="10">
        <v>738</v>
      </c>
      <c r="C745" s="11">
        <v>44462</v>
      </c>
      <c r="D745" s="10" t="s">
        <v>5</v>
      </c>
      <c r="E745" s="10" t="s">
        <v>1353</v>
      </c>
      <c r="F745" s="12" t="s">
        <v>129</v>
      </c>
      <c r="G745" s="12" t="s">
        <v>682</v>
      </c>
      <c r="H745" s="12">
        <v>0.30138888888888887</v>
      </c>
      <c r="I745" s="10" t="s">
        <v>22</v>
      </c>
      <c r="J745" s="13">
        <v>144.66666666666666</v>
      </c>
      <c r="K745" s="10" t="s">
        <v>396</v>
      </c>
      <c r="L745" s="10" t="s">
        <v>18</v>
      </c>
    </row>
    <row r="746" spans="2:12" x14ac:dyDescent="0.3">
      <c r="B746" s="10">
        <v>739</v>
      </c>
      <c r="C746" s="11">
        <v>44437</v>
      </c>
      <c r="D746" s="10" t="s">
        <v>5</v>
      </c>
      <c r="E746" s="10" t="s">
        <v>1354</v>
      </c>
      <c r="F746" s="12" t="s">
        <v>43</v>
      </c>
      <c r="G746" s="12" t="s">
        <v>559</v>
      </c>
      <c r="H746" s="12">
        <v>0.3034722222222222</v>
      </c>
      <c r="I746" s="10" t="s">
        <v>21</v>
      </c>
      <c r="J746" s="13">
        <v>145.66666666666666</v>
      </c>
      <c r="K746" s="10" t="s">
        <v>403</v>
      </c>
      <c r="L746" s="10" t="s">
        <v>18</v>
      </c>
    </row>
    <row r="747" spans="2:12" x14ac:dyDescent="0.3">
      <c r="B747" s="10">
        <v>740</v>
      </c>
      <c r="C747" s="11">
        <v>44272</v>
      </c>
      <c r="D747" s="10" t="s">
        <v>7</v>
      </c>
      <c r="E747" s="10" t="s">
        <v>1355</v>
      </c>
      <c r="F747" s="12" t="s">
        <v>102</v>
      </c>
      <c r="G747" s="12" t="s">
        <v>518</v>
      </c>
      <c r="H747" s="12">
        <v>0.34027777777777785</v>
      </c>
      <c r="I747" s="10" t="s">
        <v>22</v>
      </c>
      <c r="J747" s="13">
        <v>98.000000000000014</v>
      </c>
      <c r="K747" s="10" t="s">
        <v>359</v>
      </c>
      <c r="L747" s="10" t="s">
        <v>18</v>
      </c>
    </row>
    <row r="748" spans="2:12" x14ac:dyDescent="0.3">
      <c r="B748" s="10">
        <v>741</v>
      </c>
      <c r="C748" s="11">
        <v>44427</v>
      </c>
      <c r="D748" s="10" t="s">
        <v>8</v>
      </c>
      <c r="E748" s="10" t="s">
        <v>1356</v>
      </c>
      <c r="F748" s="12" t="s">
        <v>149</v>
      </c>
      <c r="G748" s="12" t="s">
        <v>482</v>
      </c>
      <c r="H748" s="12">
        <v>0.26666666666666666</v>
      </c>
      <c r="I748" s="10" t="s">
        <v>21</v>
      </c>
      <c r="J748" s="13">
        <v>57.6</v>
      </c>
      <c r="K748" s="10" t="s">
        <v>399</v>
      </c>
      <c r="L748" s="10" t="s">
        <v>18</v>
      </c>
    </row>
    <row r="749" spans="2:12" x14ac:dyDescent="0.3">
      <c r="B749" s="10">
        <v>742</v>
      </c>
      <c r="C749" s="11">
        <v>44325</v>
      </c>
      <c r="D749" s="10" t="s">
        <v>8</v>
      </c>
      <c r="E749" s="10" t="s">
        <v>1357</v>
      </c>
      <c r="F749" s="12" t="s">
        <v>252</v>
      </c>
      <c r="G749" s="12" t="s">
        <v>593</v>
      </c>
      <c r="H749" s="12">
        <v>0.18402777777777773</v>
      </c>
      <c r="I749" s="10" t="s">
        <v>21</v>
      </c>
      <c r="J749" s="13">
        <v>39.749999999999993</v>
      </c>
      <c r="K749" s="10" t="s">
        <v>396</v>
      </c>
      <c r="L749" s="10" t="s">
        <v>18</v>
      </c>
    </row>
    <row r="750" spans="2:12" x14ac:dyDescent="0.3">
      <c r="B750" s="10">
        <v>743</v>
      </c>
      <c r="C750" s="11">
        <v>44230</v>
      </c>
      <c r="D750" s="10" t="s">
        <v>7</v>
      </c>
      <c r="E750" s="10" t="s">
        <v>1358</v>
      </c>
      <c r="F750" s="12" t="s">
        <v>333</v>
      </c>
      <c r="G750" s="12" t="s">
        <v>565</v>
      </c>
      <c r="H750" s="12">
        <v>0.17916666666666664</v>
      </c>
      <c r="I750" s="10" t="s">
        <v>21</v>
      </c>
      <c r="J750" s="13">
        <v>51.599999999999987</v>
      </c>
      <c r="K750" s="10" t="s">
        <v>472</v>
      </c>
      <c r="L750" s="10" t="s">
        <v>18</v>
      </c>
    </row>
    <row r="751" spans="2:12" x14ac:dyDescent="0.3">
      <c r="B751" s="10">
        <v>744</v>
      </c>
      <c r="C751" s="11">
        <v>44202</v>
      </c>
      <c r="D751" s="10" t="s">
        <v>8</v>
      </c>
      <c r="E751" s="10" t="s">
        <v>1359</v>
      </c>
      <c r="F751" s="12" t="s">
        <v>324</v>
      </c>
      <c r="G751" s="12" t="s">
        <v>731</v>
      </c>
      <c r="H751" s="12">
        <v>0.17291666666666666</v>
      </c>
      <c r="I751" s="10" t="s">
        <v>21</v>
      </c>
      <c r="J751" s="13">
        <v>37.35</v>
      </c>
      <c r="K751" s="10" t="s">
        <v>368</v>
      </c>
      <c r="L751" s="10" t="s">
        <v>18</v>
      </c>
    </row>
    <row r="752" spans="2:12" x14ac:dyDescent="0.3">
      <c r="B752" s="10">
        <v>745</v>
      </c>
      <c r="C752" s="11">
        <v>44326</v>
      </c>
      <c r="D752" s="10" t="s">
        <v>5</v>
      </c>
      <c r="E752" s="10" t="s">
        <v>1360</v>
      </c>
      <c r="F752" s="12" t="s">
        <v>221</v>
      </c>
      <c r="G752" s="12" t="s">
        <v>443</v>
      </c>
      <c r="H752" s="12">
        <v>0.25208333333333338</v>
      </c>
      <c r="I752" s="10" t="s">
        <v>21</v>
      </c>
      <c r="J752" s="13">
        <v>121.00000000000001</v>
      </c>
      <c r="K752" s="10" t="s">
        <v>399</v>
      </c>
      <c r="L752" s="10" t="s">
        <v>18</v>
      </c>
    </row>
    <row r="753" spans="2:12" x14ac:dyDescent="0.3">
      <c r="B753" s="10">
        <v>746</v>
      </c>
      <c r="C753" s="11">
        <v>44397</v>
      </c>
      <c r="D753" s="10" t="s">
        <v>6</v>
      </c>
      <c r="E753" s="10" t="s">
        <v>1361</v>
      </c>
      <c r="F753" s="12" t="s">
        <v>342</v>
      </c>
      <c r="G753" s="12" t="s">
        <v>512</v>
      </c>
      <c r="H753" s="12">
        <v>0.12638888888888894</v>
      </c>
      <c r="I753" s="10" t="s">
        <v>21</v>
      </c>
      <c r="J753" s="13">
        <v>45.500000000000021</v>
      </c>
      <c r="K753" s="10" t="s">
        <v>381</v>
      </c>
      <c r="L753" s="10" t="s">
        <v>18</v>
      </c>
    </row>
    <row r="754" spans="2:12" x14ac:dyDescent="0.3">
      <c r="B754" s="10">
        <v>747</v>
      </c>
      <c r="C754" s="11">
        <v>44352</v>
      </c>
      <c r="D754" s="10" t="s">
        <v>5</v>
      </c>
      <c r="E754" s="10" t="s">
        <v>1362</v>
      </c>
      <c r="F754" s="12" t="s">
        <v>72</v>
      </c>
      <c r="G754" s="12" t="s">
        <v>839</v>
      </c>
      <c r="H754" s="12">
        <v>0.2680555555555556</v>
      </c>
      <c r="I754" s="10" t="s">
        <v>21</v>
      </c>
      <c r="J754" s="13">
        <v>128.66666666666669</v>
      </c>
      <c r="K754" s="10" t="s">
        <v>389</v>
      </c>
      <c r="L754" s="10" t="s">
        <v>18</v>
      </c>
    </row>
    <row r="755" spans="2:12" x14ac:dyDescent="0.3">
      <c r="B755" s="10">
        <v>748</v>
      </c>
      <c r="C755" s="11">
        <v>44295</v>
      </c>
      <c r="D755" s="10" t="s">
        <v>5</v>
      </c>
      <c r="E755" s="10" t="s">
        <v>1363</v>
      </c>
      <c r="F755" s="12" t="s">
        <v>409</v>
      </c>
      <c r="G755" s="12" t="s">
        <v>456</v>
      </c>
      <c r="H755" s="12">
        <v>0.28472222222222221</v>
      </c>
      <c r="I755" s="10" t="s">
        <v>22</v>
      </c>
      <c r="J755" s="13">
        <v>136.66666666666666</v>
      </c>
      <c r="K755" s="10" t="s">
        <v>381</v>
      </c>
      <c r="L755" s="10" t="s">
        <v>18</v>
      </c>
    </row>
    <row r="756" spans="2:12" x14ac:dyDescent="0.3">
      <c r="B756" s="10">
        <v>749</v>
      </c>
      <c r="C756" s="11">
        <v>44371</v>
      </c>
      <c r="D756" s="10" t="s">
        <v>8</v>
      </c>
      <c r="E756" s="10" t="s">
        <v>1364</v>
      </c>
      <c r="F756" s="12" t="s">
        <v>353</v>
      </c>
      <c r="G756" s="12" t="s">
        <v>1004</v>
      </c>
      <c r="H756" s="12">
        <v>0.11249999999999993</v>
      </c>
      <c r="I756" s="10" t="s">
        <v>21</v>
      </c>
      <c r="J756" s="13">
        <v>24.299999999999986</v>
      </c>
      <c r="K756" s="10" t="s">
        <v>415</v>
      </c>
      <c r="L756" s="10" t="s">
        <v>18</v>
      </c>
    </row>
    <row r="757" spans="2:12" x14ac:dyDescent="0.3">
      <c r="B757" s="10">
        <v>750</v>
      </c>
      <c r="C757" s="11">
        <v>44243</v>
      </c>
      <c r="D757" s="10" t="s">
        <v>5</v>
      </c>
      <c r="E757" s="10" t="s">
        <v>1365</v>
      </c>
      <c r="F757" s="12" t="s">
        <v>95</v>
      </c>
      <c r="G757" s="12" t="s">
        <v>582</v>
      </c>
      <c r="H757" s="12">
        <v>0.23055555555555557</v>
      </c>
      <c r="I757" s="10" t="s">
        <v>21</v>
      </c>
      <c r="J757" s="13">
        <v>110.66666666666666</v>
      </c>
      <c r="K757" s="10" t="s">
        <v>468</v>
      </c>
      <c r="L757" s="10" t="s">
        <v>18</v>
      </c>
    </row>
    <row r="758" spans="2:12" x14ac:dyDescent="0.3">
      <c r="B758" s="10">
        <v>751</v>
      </c>
      <c r="C758" s="11">
        <v>44241</v>
      </c>
      <c r="D758" s="10" t="s">
        <v>6</v>
      </c>
      <c r="E758" s="10" t="s">
        <v>1366</v>
      </c>
      <c r="F758" s="12" t="s">
        <v>248</v>
      </c>
      <c r="G758" s="12" t="s">
        <v>565</v>
      </c>
      <c r="H758" s="12">
        <v>0.24791666666666667</v>
      </c>
      <c r="I758" s="10" t="s">
        <v>22</v>
      </c>
      <c r="J758" s="13">
        <v>89.25</v>
      </c>
      <c r="K758" s="10" t="s">
        <v>399</v>
      </c>
      <c r="L758" s="10" t="s">
        <v>18</v>
      </c>
    </row>
    <row r="759" spans="2:12" x14ac:dyDescent="0.3">
      <c r="B759" s="10">
        <v>752</v>
      </c>
      <c r="C759" s="11">
        <v>44307</v>
      </c>
      <c r="D759" s="10" t="s">
        <v>7</v>
      </c>
      <c r="E759" s="10" t="s">
        <v>1367</v>
      </c>
      <c r="F759" s="12" t="s">
        <v>335</v>
      </c>
      <c r="G759" s="12" t="s">
        <v>824</v>
      </c>
      <c r="H759" s="12">
        <v>6.3194444444444497E-2</v>
      </c>
      <c r="I759" s="10" t="s">
        <v>22</v>
      </c>
      <c r="J759" s="13">
        <v>18.200000000000017</v>
      </c>
      <c r="K759" s="10" t="s">
        <v>472</v>
      </c>
      <c r="L759" s="10" t="s">
        <v>18</v>
      </c>
    </row>
    <row r="760" spans="2:12" x14ac:dyDescent="0.3">
      <c r="B760" s="10">
        <v>753</v>
      </c>
      <c r="C760" s="11">
        <v>44212</v>
      </c>
      <c r="D760" s="10" t="s">
        <v>8</v>
      </c>
      <c r="E760" s="10" t="s">
        <v>1368</v>
      </c>
      <c r="F760" s="12" t="s">
        <v>184</v>
      </c>
      <c r="G760" s="12" t="s">
        <v>611</v>
      </c>
      <c r="H760" s="12">
        <v>0.25277777777777777</v>
      </c>
      <c r="I760" s="10" t="s">
        <v>21</v>
      </c>
      <c r="J760" s="13">
        <v>54.599999999999994</v>
      </c>
      <c r="K760" s="10" t="s">
        <v>468</v>
      </c>
      <c r="L760" s="10" t="s">
        <v>18</v>
      </c>
    </row>
    <row r="761" spans="2:12" x14ac:dyDescent="0.3">
      <c r="B761" s="10">
        <v>754</v>
      </c>
      <c r="C761" s="11">
        <v>44240</v>
      </c>
      <c r="D761" s="10" t="s">
        <v>8</v>
      </c>
      <c r="E761" s="10" t="s">
        <v>1369</v>
      </c>
      <c r="F761" s="12" t="s">
        <v>345</v>
      </c>
      <c r="G761" s="12" t="s">
        <v>465</v>
      </c>
      <c r="H761" s="12">
        <v>0.17152777777777772</v>
      </c>
      <c r="I761" s="10" t="s">
        <v>22</v>
      </c>
      <c r="J761" s="13">
        <v>37.04999999999999</v>
      </c>
      <c r="K761" s="10" t="s">
        <v>359</v>
      </c>
      <c r="L761" s="10" t="s">
        <v>18</v>
      </c>
    </row>
    <row r="762" spans="2:12" x14ac:dyDescent="0.3">
      <c r="B762" s="10">
        <v>755</v>
      </c>
      <c r="C762" s="11">
        <v>44198</v>
      </c>
      <c r="D762" s="10" t="s">
        <v>7</v>
      </c>
      <c r="E762" s="10" t="s">
        <v>1370</v>
      </c>
      <c r="F762" s="12" t="s">
        <v>191</v>
      </c>
      <c r="G762" s="12" t="s">
        <v>717</v>
      </c>
      <c r="H762" s="12">
        <v>0.15625000000000006</v>
      </c>
      <c r="I762" s="10" t="s">
        <v>21</v>
      </c>
      <c r="J762" s="13">
        <v>45.000000000000014</v>
      </c>
      <c r="K762" s="10" t="s">
        <v>396</v>
      </c>
      <c r="L762" s="10" t="s">
        <v>18</v>
      </c>
    </row>
    <row r="763" spans="2:12" x14ac:dyDescent="0.3">
      <c r="B763" s="10">
        <v>756</v>
      </c>
      <c r="C763" s="11">
        <v>44462</v>
      </c>
      <c r="D763" s="10" t="s">
        <v>6</v>
      </c>
      <c r="E763" s="10" t="s">
        <v>1371</v>
      </c>
      <c r="F763" s="12" t="s">
        <v>141</v>
      </c>
      <c r="G763" s="12" t="s">
        <v>508</v>
      </c>
      <c r="H763" s="12">
        <v>0.22500000000000003</v>
      </c>
      <c r="I763" s="10" t="s">
        <v>21</v>
      </c>
      <c r="J763" s="13">
        <v>81</v>
      </c>
      <c r="K763" s="10" t="s">
        <v>368</v>
      </c>
      <c r="L763" s="10" t="s">
        <v>18</v>
      </c>
    </row>
    <row r="764" spans="2:12" x14ac:dyDescent="0.3">
      <c r="B764" s="10">
        <v>757</v>
      </c>
      <c r="C764" s="11">
        <v>44438</v>
      </c>
      <c r="D764" s="10" t="s">
        <v>7</v>
      </c>
      <c r="E764" s="10" t="s">
        <v>1372</v>
      </c>
      <c r="F764" s="12" t="s">
        <v>154</v>
      </c>
      <c r="G764" s="12" t="s">
        <v>565</v>
      </c>
      <c r="H764" s="12">
        <v>0.32083333333333336</v>
      </c>
      <c r="I764" s="10" t="s">
        <v>21</v>
      </c>
      <c r="J764" s="13">
        <v>92.4</v>
      </c>
      <c r="K764" s="10" t="s">
        <v>403</v>
      </c>
      <c r="L764" s="10" t="s">
        <v>18</v>
      </c>
    </row>
    <row r="765" spans="2:12" x14ac:dyDescent="0.3">
      <c r="B765" s="10">
        <v>758</v>
      </c>
      <c r="C765" s="11">
        <v>44301</v>
      </c>
      <c r="D765" s="10" t="s">
        <v>5</v>
      </c>
      <c r="E765" s="10" t="s">
        <v>1373</v>
      </c>
      <c r="F765" s="12" t="s">
        <v>239</v>
      </c>
      <c r="G765" s="12" t="s">
        <v>986</v>
      </c>
      <c r="H765" s="12">
        <v>0.14374999999999999</v>
      </c>
      <c r="I765" s="10" t="s">
        <v>22</v>
      </c>
      <c r="J765" s="13">
        <v>69</v>
      </c>
      <c r="K765" s="10" t="s">
        <v>384</v>
      </c>
      <c r="L765" s="10" t="s">
        <v>18</v>
      </c>
    </row>
    <row r="766" spans="2:12" x14ac:dyDescent="0.3">
      <c r="B766" s="10">
        <v>759</v>
      </c>
      <c r="C766" s="11">
        <v>44316</v>
      </c>
      <c r="D766" s="10" t="s">
        <v>7</v>
      </c>
      <c r="E766" s="10" t="s">
        <v>1374</v>
      </c>
      <c r="F766" s="12" t="s">
        <v>184</v>
      </c>
      <c r="G766" s="12" t="s">
        <v>723</v>
      </c>
      <c r="H766" s="12">
        <v>0.22222222222222221</v>
      </c>
      <c r="I766" s="10" t="s">
        <v>21</v>
      </c>
      <c r="J766" s="13">
        <v>64</v>
      </c>
      <c r="K766" s="10" t="s">
        <v>373</v>
      </c>
      <c r="L766" s="10" t="s">
        <v>18</v>
      </c>
    </row>
    <row r="767" spans="2:12" x14ac:dyDescent="0.3">
      <c r="B767" s="10">
        <v>760</v>
      </c>
      <c r="C767" s="11">
        <v>44410</v>
      </c>
      <c r="D767" s="10" t="s">
        <v>5</v>
      </c>
      <c r="E767" s="10" t="s">
        <v>1375</v>
      </c>
      <c r="F767" s="12" t="s">
        <v>768</v>
      </c>
      <c r="G767" s="12" t="s">
        <v>378</v>
      </c>
      <c r="H767" s="12">
        <v>7.8472222222222165E-2</v>
      </c>
      <c r="I767" s="10" t="s">
        <v>21</v>
      </c>
      <c r="J767" s="13">
        <v>37.666666666666643</v>
      </c>
      <c r="K767" s="10" t="s">
        <v>468</v>
      </c>
      <c r="L767" s="10" t="s">
        <v>18</v>
      </c>
    </row>
    <row r="768" spans="2:12" x14ac:dyDescent="0.3">
      <c r="B768" s="10">
        <v>761</v>
      </c>
      <c r="C768" s="11">
        <v>44341</v>
      </c>
      <c r="D768" s="10" t="s">
        <v>6</v>
      </c>
      <c r="E768" s="10" t="s">
        <v>1376</v>
      </c>
      <c r="F768" s="12" t="s">
        <v>50</v>
      </c>
      <c r="G768" s="12" t="s">
        <v>378</v>
      </c>
      <c r="H768" s="12">
        <v>0.28333333333333327</v>
      </c>
      <c r="I768" s="10" t="s">
        <v>21</v>
      </c>
      <c r="J768" s="13">
        <v>101.99999999999999</v>
      </c>
      <c r="K768" s="10" t="s">
        <v>399</v>
      </c>
      <c r="L768" s="10" t="s">
        <v>18</v>
      </c>
    </row>
    <row r="769" spans="2:12" x14ac:dyDescent="0.3">
      <c r="B769" s="10">
        <v>762</v>
      </c>
      <c r="C769" s="11">
        <v>44250</v>
      </c>
      <c r="D769" s="10" t="s">
        <v>6</v>
      </c>
      <c r="E769" s="10" t="s">
        <v>1377</v>
      </c>
      <c r="F769" s="12" t="s">
        <v>185</v>
      </c>
      <c r="G769" s="12" t="s">
        <v>1320</v>
      </c>
      <c r="H769" s="12">
        <v>0.1520833333333334</v>
      </c>
      <c r="I769" s="10" t="s">
        <v>22</v>
      </c>
      <c r="J769" s="13">
        <v>54.750000000000028</v>
      </c>
      <c r="K769" s="10" t="s">
        <v>389</v>
      </c>
      <c r="L769" s="10" t="s">
        <v>18</v>
      </c>
    </row>
    <row r="770" spans="2:12" x14ac:dyDescent="0.3">
      <c r="B770" s="10">
        <v>763</v>
      </c>
      <c r="C770" s="11">
        <v>44417</v>
      </c>
      <c r="D770" s="10" t="s">
        <v>7</v>
      </c>
      <c r="E770" s="10" t="s">
        <v>1378</v>
      </c>
      <c r="F770" s="12" t="s">
        <v>109</v>
      </c>
      <c r="G770" s="12" t="s">
        <v>755</v>
      </c>
      <c r="H770" s="12">
        <v>0.25138888888888894</v>
      </c>
      <c r="I770" s="10" t="s">
        <v>21</v>
      </c>
      <c r="J770" s="13">
        <v>72.40000000000002</v>
      </c>
      <c r="K770" s="10" t="s">
        <v>403</v>
      </c>
      <c r="L770" s="10" t="s">
        <v>18</v>
      </c>
    </row>
    <row r="771" spans="2:12" x14ac:dyDescent="0.3">
      <c r="B771" s="10">
        <v>764</v>
      </c>
      <c r="C771" s="11">
        <v>44241</v>
      </c>
      <c r="D771" s="10" t="s">
        <v>8</v>
      </c>
      <c r="E771" s="10" t="s">
        <v>1379</v>
      </c>
      <c r="F771" s="12" t="s">
        <v>173</v>
      </c>
      <c r="G771" s="12" t="s">
        <v>888</v>
      </c>
      <c r="H771" s="12">
        <v>0.3034722222222222</v>
      </c>
      <c r="I771" s="10" t="s">
        <v>21</v>
      </c>
      <c r="J771" s="13">
        <v>65.55</v>
      </c>
      <c r="K771" s="10" t="s">
        <v>396</v>
      </c>
      <c r="L771" s="10" t="s">
        <v>18</v>
      </c>
    </row>
    <row r="772" spans="2:12" x14ac:dyDescent="0.3">
      <c r="B772" s="10">
        <v>765</v>
      </c>
      <c r="C772" s="11">
        <v>44300</v>
      </c>
      <c r="D772" s="10" t="s">
        <v>6</v>
      </c>
      <c r="E772" s="10" t="s">
        <v>1380</v>
      </c>
      <c r="F772" s="12" t="s">
        <v>204</v>
      </c>
      <c r="G772" s="12" t="s">
        <v>957</v>
      </c>
      <c r="H772" s="12">
        <v>0.15208333333333335</v>
      </c>
      <c r="I772" s="10" t="s">
        <v>22</v>
      </c>
      <c r="J772" s="13">
        <v>54.750000000000007</v>
      </c>
      <c r="K772" s="10" t="s">
        <v>362</v>
      </c>
      <c r="L772" s="10" t="s">
        <v>18</v>
      </c>
    </row>
    <row r="773" spans="2:12" x14ac:dyDescent="0.3">
      <c r="B773" s="10">
        <v>766</v>
      </c>
      <c r="C773" s="11">
        <v>44461</v>
      </c>
      <c r="D773" s="10" t="s">
        <v>7</v>
      </c>
      <c r="E773" s="10" t="s">
        <v>1381</v>
      </c>
      <c r="F773" s="12" t="s">
        <v>159</v>
      </c>
      <c r="G773" s="12" t="s">
        <v>920</v>
      </c>
      <c r="H773" s="12">
        <v>0.28125</v>
      </c>
      <c r="I773" s="10" t="s">
        <v>22</v>
      </c>
      <c r="J773" s="13">
        <v>81</v>
      </c>
      <c r="K773" s="10" t="s">
        <v>415</v>
      </c>
      <c r="L773" s="10" t="s">
        <v>18</v>
      </c>
    </row>
    <row r="774" spans="2:12" x14ac:dyDescent="0.3">
      <c r="B774" s="10">
        <v>767</v>
      </c>
      <c r="C774" s="11">
        <v>44326</v>
      </c>
      <c r="D774" s="10" t="s">
        <v>8</v>
      </c>
      <c r="E774" s="10" t="s">
        <v>1382</v>
      </c>
      <c r="F774" s="12" t="s">
        <v>335</v>
      </c>
      <c r="G774" s="12" t="s">
        <v>652</v>
      </c>
      <c r="H774" s="12">
        <v>9.3055555555555614E-2</v>
      </c>
      <c r="I774" s="10" t="s">
        <v>21</v>
      </c>
      <c r="J774" s="13">
        <v>20.100000000000012</v>
      </c>
      <c r="K774" s="10" t="s">
        <v>396</v>
      </c>
      <c r="L774" s="10" t="s">
        <v>18</v>
      </c>
    </row>
    <row r="775" spans="2:12" x14ac:dyDescent="0.3">
      <c r="B775" s="10">
        <v>768</v>
      </c>
      <c r="C775" s="11">
        <v>44230</v>
      </c>
      <c r="D775" s="10" t="s">
        <v>5</v>
      </c>
      <c r="E775" s="10" t="s">
        <v>1383</v>
      </c>
      <c r="F775" s="12" t="s">
        <v>133</v>
      </c>
      <c r="G775" s="12" t="s">
        <v>947</v>
      </c>
      <c r="H775" s="12">
        <v>0.23958333333333331</v>
      </c>
      <c r="I775" s="10" t="s">
        <v>22</v>
      </c>
      <c r="J775" s="13">
        <v>115</v>
      </c>
      <c r="K775" s="10" t="s">
        <v>368</v>
      </c>
      <c r="L775" s="10" t="s">
        <v>18</v>
      </c>
    </row>
    <row r="776" spans="2:12" x14ac:dyDescent="0.3">
      <c r="B776" s="10">
        <v>769</v>
      </c>
      <c r="C776" s="11">
        <v>44218</v>
      </c>
      <c r="D776" s="10" t="s">
        <v>8</v>
      </c>
      <c r="E776" s="10" t="s">
        <v>1384</v>
      </c>
      <c r="F776" s="12" t="s">
        <v>280</v>
      </c>
      <c r="G776" s="12" t="s">
        <v>398</v>
      </c>
      <c r="H776" s="12">
        <v>0.19444444444444442</v>
      </c>
      <c r="I776" s="10" t="s">
        <v>21</v>
      </c>
      <c r="J776" s="13">
        <v>41.999999999999993</v>
      </c>
      <c r="K776" s="10" t="s">
        <v>415</v>
      </c>
      <c r="L776" s="10" t="s">
        <v>18</v>
      </c>
    </row>
    <row r="777" spans="2:12" x14ac:dyDescent="0.3">
      <c r="B777" s="10">
        <v>770</v>
      </c>
      <c r="C777" s="11">
        <v>44389</v>
      </c>
      <c r="D777" s="10" t="s">
        <v>5</v>
      </c>
      <c r="E777" s="10" t="s">
        <v>1385</v>
      </c>
      <c r="F777" s="12" t="s">
        <v>639</v>
      </c>
      <c r="G777" s="12" t="s">
        <v>1054</v>
      </c>
      <c r="H777" s="12">
        <v>0.13333333333333336</v>
      </c>
      <c r="I777" s="10" t="s">
        <v>22</v>
      </c>
      <c r="J777" s="13">
        <v>64.000000000000014</v>
      </c>
      <c r="K777" s="10" t="s">
        <v>381</v>
      </c>
      <c r="L777" s="10" t="s">
        <v>18</v>
      </c>
    </row>
    <row r="778" spans="2:12" x14ac:dyDescent="0.3">
      <c r="B778" s="10">
        <v>771</v>
      </c>
      <c r="C778" s="11">
        <v>44202</v>
      </c>
      <c r="D778" s="10" t="s">
        <v>8</v>
      </c>
      <c r="E778" s="10" t="s">
        <v>1386</v>
      </c>
      <c r="F778" s="12" t="s">
        <v>79</v>
      </c>
      <c r="G778" s="12" t="s">
        <v>746</v>
      </c>
      <c r="H778" s="12">
        <v>0.35902777777777772</v>
      </c>
      <c r="I778" s="10" t="s">
        <v>21</v>
      </c>
      <c r="J778" s="13">
        <v>77.549999999999983</v>
      </c>
      <c r="K778" s="10" t="s">
        <v>376</v>
      </c>
      <c r="L778" s="10" t="s">
        <v>18</v>
      </c>
    </row>
    <row r="779" spans="2:12" x14ac:dyDescent="0.3">
      <c r="B779" s="10">
        <v>772</v>
      </c>
      <c r="C779" s="11">
        <v>44400</v>
      </c>
      <c r="D779" s="10" t="s">
        <v>8</v>
      </c>
      <c r="E779" s="10" t="s">
        <v>1387</v>
      </c>
      <c r="F779" s="12" t="s">
        <v>153</v>
      </c>
      <c r="G779" s="12" t="s">
        <v>629</v>
      </c>
      <c r="H779" s="12">
        <v>0.19097222222222221</v>
      </c>
      <c r="I779" s="10" t="s">
        <v>21</v>
      </c>
      <c r="J779" s="13">
        <v>41.25</v>
      </c>
      <c r="K779" s="10" t="s">
        <v>362</v>
      </c>
      <c r="L779" s="10" t="s">
        <v>18</v>
      </c>
    </row>
    <row r="780" spans="2:12" x14ac:dyDescent="0.3">
      <c r="B780" s="10">
        <v>773</v>
      </c>
      <c r="C780" s="11">
        <v>44343</v>
      </c>
      <c r="D780" s="10" t="s">
        <v>8</v>
      </c>
      <c r="E780" s="10" t="s">
        <v>1388</v>
      </c>
      <c r="F780" s="12" t="s">
        <v>206</v>
      </c>
      <c r="G780" s="12" t="s">
        <v>484</v>
      </c>
      <c r="H780" s="12">
        <v>0.27083333333333337</v>
      </c>
      <c r="I780" s="10" t="s">
        <v>22</v>
      </c>
      <c r="J780" s="13">
        <v>58.500000000000007</v>
      </c>
      <c r="K780" s="10" t="s">
        <v>384</v>
      </c>
      <c r="L780" s="10" t="s">
        <v>18</v>
      </c>
    </row>
    <row r="781" spans="2:12" x14ac:dyDescent="0.3">
      <c r="B781" s="10">
        <v>774</v>
      </c>
      <c r="C781" s="11">
        <v>44317</v>
      </c>
      <c r="D781" s="10" t="s">
        <v>5</v>
      </c>
      <c r="E781" s="10" t="s">
        <v>1389</v>
      </c>
      <c r="F781" s="12" t="s">
        <v>267</v>
      </c>
      <c r="G781" s="12" t="s">
        <v>749</v>
      </c>
      <c r="H781" s="12">
        <v>0.18541666666666667</v>
      </c>
      <c r="I781" s="10" t="s">
        <v>21</v>
      </c>
      <c r="J781" s="13">
        <v>89</v>
      </c>
      <c r="K781" s="10" t="s">
        <v>376</v>
      </c>
      <c r="L781" s="10" t="s">
        <v>18</v>
      </c>
    </row>
    <row r="782" spans="2:12" x14ac:dyDescent="0.3">
      <c r="B782" s="10">
        <v>775</v>
      </c>
      <c r="C782" s="11">
        <v>44246</v>
      </c>
      <c r="D782" s="10" t="s">
        <v>7</v>
      </c>
      <c r="E782" s="10" t="s">
        <v>1390</v>
      </c>
      <c r="F782" s="12" t="s">
        <v>639</v>
      </c>
      <c r="G782" s="12" t="s">
        <v>656</v>
      </c>
      <c r="H782" s="12">
        <v>0.22083333333333338</v>
      </c>
      <c r="I782" s="10" t="s">
        <v>21</v>
      </c>
      <c r="J782" s="13">
        <v>63.600000000000009</v>
      </c>
      <c r="K782" s="10" t="s">
        <v>415</v>
      </c>
      <c r="L782" s="10" t="s">
        <v>18</v>
      </c>
    </row>
    <row r="783" spans="2:12" x14ac:dyDescent="0.3">
      <c r="B783" s="10">
        <v>776</v>
      </c>
      <c r="C783" s="11">
        <v>44228</v>
      </c>
      <c r="D783" s="10" t="s">
        <v>8</v>
      </c>
      <c r="E783" s="10" t="s">
        <v>1391</v>
      </c>
      <c r="F783" s="12" t="s">
        <v>175</v>
      </c>
      <c r="G783" s="12" t="s">
        <v>370</v>
      </c>
      <c r="H783" s="12">
        <v>0.22361111111111104</v>
      </c>
      <c r="I783" s="10" t="s">
        <v>21</v>
      </c>
      <c r="J783" s="13">
        <v>48.29999999999999</v>
      </c>
      <c r="K783" s="10" t="s">
        <v>415</v>
      </c>
      <c r="L783" s="10" t="s">
        <v>18</v>
      </c>
    </row>
    <row r="784" spans="2:12" x14ac:dyDescent="0.3">
      <c r="B784" s="10">
        <v>777</v>
      </c>
      <c r="C784" s="11">
        <v>44414</v>
      </c>
      <c r="D784" s="10" t="s">
        <v>7</v>
      </c>
      <c r="E784" s="10" t="s">
        <v>1392</v>
      </c>
      <c r="F784" s="12" t="s">
        <v>51</v>
      </c>
      <c r="G784" s="12" t="s">
        <v>479</v>
      </c>
      <c r="H784" s="12">
        <v>0.32708333333333334</v>
      </c>
      <c r="I784" s="10" t="s">
        <v>21</v>
      </c>
      <c r="J784" s="13">
        <v>94.199999999999989</v>
      </c>
      <c r="K784" s="10" t="s">
        <v>396</v>
      </c>
      <c r="L784" s="10" t="s">
        <v>18</v>
      </c>
    </row>
    <row r="785" spans="2:12" x14ac:dyDescent="0.3">
      <c r="B785" s="10">
        <v>778</v>
      </c>
      <c r="C785" s="11">
        <v>44331</v>
      </c>
      <c r="D785" s="10" t="s">
        <v>8</v>
      </c>
      <c r="E785" s="10" t="s">
        <v>1393</v>
      </c>
      <c r="F785" s="12" t="s">
        <v>231</v>
      </c>
      <c r="G785" s="12" t="s">
        <v>658</v>
      </c>
      <c r="H785" s="12">
        <v>0.16388888888888886</v>
      </c>
      <c r="I785" s="10" t="s">
        <v>21</v>
      </c>
      <c r="J785" s="13">
        <v>35.399999999999991</v>
      </c>
      <c r="K785" s="10" t="s">
        <v>403</v>
      </c>
      <c r="L785" s="10" t="s">
        <v>18</v>
      </c>
    </row>
    <row r="786" spans="2:12" x14ac:dyDescent="0.3">
      <c r="B786" s="10">
        <v>779</v>
      </c>
      <c r="C786" s="11">
        <v>44223</v>
      </c>
      <c r="D786" s="10" t="s">
        <v>8</v>
      </c>
      <c r="E786" s="10" t="s">
        <v>1394</v>
      </c>
      <c r="F786" s="12" t="s">
        <v>64</v>
      </c>
      <c r="G786" s="12" t="s">
        <v>370</v>
      </c>
      <c r="H786" s="12">
        <v>0.31041666666666662</v>
      </c>
      <c r="I786" s="10" t="s">
        <v>22</v>
      </c>
      <c r="J786" s="13">
        <v>67.05</v>
      </c>
      <c r="K786" s="10" t="s">
        <v>359</v>
      </c>
      <c r="L786" s="10" t="s">
        <v>18</v>
      </c>
    </row>
    <row r="787" spans="2:12" x14ac:dyDescent="0.3">
      <c r="B787" s="10">
        <v>780</v>
      </c>
      <c r="C787" s="11">
        <v>44251</v>
      </c>
      <c r="D787" s="10" t="s">
        <v>5</v>
      </c>
      <c r="E787" s="10" t="s">
        <v>1395</v>
      </c>
      <c r="F787" s="12" t="s">
        <v>230</v>
      </c>
      <c r="G787" s="12" t="s">
        <v>551</v>
      </c>
      <c r="H787" s="12">
        <v>0.11874999999999997</v>
      </c>
      <c r="I787" s="10" t="s">
        <v>22</v>
      </c>
      <c r="J787" s="13">
        <v>56.999999999999986</v>
      </c>
      <c r="K787" s="10" t="s">
        <v>381</v>
      </c>
      <c r="L787" s="10" t="s">
        <v>18</v>
      </c>
    </row>
    <row r="788" spans="2:12" x14ac:dyDescent="0.3">
      <c r="B788" s="10">
        <v>781</v>
      </c>
      <c r="C788" s="11">
        <v>44360</v>
      </c>
      <c r="D788" s="10" t="s">
        <v>8</v>
      </c>
      <c r="E788" s="10" t="s">
        <v>1396</v>
      </c>
      <c r="F788" s="12" t="s">
        <v>143</v>
      </c>
      <c r="G788" s="12" t="s">
        <v>531</v>
      </c>
      <c r="H788" s="12">
        <v>0.28125000000000006</v>
      </c>
      <c r="I788" s="10" t="s">
        <v>21</v>
      </c>
      <c r="J788" s="13">
        <v>60.750000000000014</v>
      </c>
      <c r="K788" s="10" t="s">
        <v>376</v>
      </c>
      <c r="L788" s="10" t="s">
        <v>18</v>
      </c>
    </row>
    <row r="789" spans="2:12" x14ac:dyDescent="0.3">
      <c r="B789" s="10">
        <v>782</v>
      </c>
      <c r="C789" s="11">
        <v>44267</v>
      </c>
      <c r="D789" s="10" t="s">
        <v>6</v>
      </c>
      <c r="E789" s="10" t="s">
        <v>1397</v>
      </c>
      <c r="F789" s="12" t="s">
        <v>172</v>
      </c>
      <c r="G789" s="12" t="s">
        <v>538</v>
      </c>
      <c r="H789" s="12">
        <v>0.21249999999999997</v>
      </c>
      <c r="I789" s="10" t="s">
        <v>21</v>
      </c>
      <c r="J789" s="13">
        <v>76.5</v>
      </c>
      <c r="K789" s="10" t="s">
        <v>472</v>
      </c>
      <c r="L789" s="10" t="s">
        <v>18</v>
      </c>
    </row>
    <row r="790" spans="2:12" x14ac:dyDescent="0.3">
      <c r="B790" s="10">
        <v>783</v>
      </c>
      <c r="C790" s="11">
        <v>44349</v>
      </c>
      <c r="D790" s="10" t="s">
        <v>6</v>
      </c>
      <c r="E790" s="10" t="s">
        <v>1398</v>
      </c>
      <c r="F790" s="12" t="s">
        <v>213</v>
      </c>
      <c r="G790" s="12" t="s">
        <v>446</v>
      </c>
      <c r="H790" s="12">
        <v>0.16180555555555548</v>
      </c>
      <c r="I790" s="10" t="s">
        <v>22</v>
      </c>
      <c r="J790" s="13">
        <v>58.249999999999972</v>
      </c>
      <c r="K790" s="10" t="s">
        <v>396</v>
      </c>
      <c r="L790" s="10" t="s">
        <v>18</v>
      </c>
    </row>
    <row r="791" spans="2:12" x14ac:dyDescent="0.3">
      <c r="B791" s="10">
        <v>784</v>
      </c>
      <c r="C791" s="11">
        <v>44221</v>
      </c>
      <c r="D791" s="10" t="s">
        <v>8</v>
      </c>
      <c r="E791" s="10" t="s">
        <v>1399</v>
      </c>
      <c r="F791" s="12" t="s">
        <v>340</v>
      </c>
      <c r="G791" s="12" t="s">
        <v>596</v>
      </c>
      <c r="H791" s="12">
        <v>0.11666666666666675</v>
      </c>
      <c r="I791" s="10" t="s">
        <v>21</v>
      </c>
      <c r="J791" s="13">
        <v>25.200000000000017</v>
      </c>
      <c r="K791" s="10" t="s">
        <v>365</v>
      </c>
      <c r="L791" s="10" t="s">
        <v>18</v>
      </c>
    </row>
    <row r="792" spans="2:12" x14ac:dyDescent="0.3">
      <c r="B792" s="10">
        <v>785</v>
      </c>
      <c r="C792" s="11">
        <v>44262</v>
      </c>
      <c r="D792" s="10" t="s">
        <v>6</v>
      </c>
      <c r="E792" s="10" t="s">
        <v>1400</v>
      </c>
      <c r="F792" s="12" t="s">
        <v>261</v>
      </c>
      <c r="G792" s="12" t="s">
        <v>611</v>
      </c>
      <c r="H792" s="12">
        <v>0.19236111111111115</v>
      </c>
      <c r="I792" s="10" t="s">
        <v>22</v>
      </c>
      <c r="J792" s="13">
        <v>69.25</v>
      </c>
      <c r="K792" s="10" t="s">
        <v>389</v>
      </c>
      <c r="L792" s="10" t="s">
        <v>18</v>
      </c>
    </row>
    <row r="793" spans="2:12" x14ac:dyDescent="0.3">
      <c r="B793" s="10">
        <v>786</v>
      </c>
      <c r="C793" s="11">
        <v>44239</v>
      </c>
      <c r="D793" s="10" t="s">
        <v>5</v>
      </c>
      <c r="E793" s="10" t="s">
        <v>1401</v>
      </c>
      <c r="F793" s="12" t="s">
        <v>340</v>
      </c>
      <c r="G793" s="12" t="s">
        <v>486</v>
      </c>
      <c r="H793" s="12">
        <v>3.1944444444444497E-2</v>
      </c>
      <c r="I793" s="10" t="s">
        <v>21</v>
      </c>
      <c r="J793" s="13">
        <v>15.333333333333359</v>
      </c>
      <c r="K793" s="10" t="s">
        <v>396</v>
      </c>
      <c r="L793" s="10" t="s">
        <v>18</v>
      </c>
    </row>
    <row r="794" spans="2:12" x14ac:dyDescent="0.3">
      <c r="B794" s="10">
        <v>787</v>
      </c>
      <c r="C794" s="11">
        <v>44284</v>
      </c>
      <c r="D794" s="10" t="s">
        <v>6</v>
      </c>
      <c r="E794" s="10" t="s">
        <v>1402</v>
      </c>
      <c r="F794" s="12" t="s">
        <v>253</v>
      </c>
      <c r="G794" s="12" t="s">
        <v>578</v>
      </c>
      <c r="H794" s="12">
        <v>8.4722222222222199E-2</v>
      </c>
      <c r="I794" s="10" t="s">
        <v>21</v>
      </c>
      <c r="J794" s="13">
        <v>30.499999999999993</v>
      </c>
      <c r="K794" s="10" t="s">
        <v>368</v>
      </c>
      <c r="L794" s="10" t="s">
        <v>18</v>
      </c>
    </row>
    <row r="795" spans="2:12" x14ac:dyDescent="0.3">
      <c r="B795" s="10">
        <v>788</v>
      </c>
      <c r="C795" s="11">
        <v>44408</v>
      </c>
      <c r="D795" s="10" t="s">
        <v>6</v>
      </c>
      <c r="E795" s="10" t="s">
        <v>1403</v>
      </c>
      <c r="F795" s="12" t="s">
        <v>178</v>
      </c>
      <c r="G795" s="12" t="s">
        <v>749</v>
      </c>
      <c r="H795" s="12">
        <v>0.25486111111111115</v>
      </c>
      <c r="I795" s="10" t="s">
        <v>21</v>
      </c>
      <c r="J795" s="13">
        <v>91.75</v>
      </c>
      <c r="K795" s="10" t="s">
        <v>396</v>
      </c>
      <c r="L795" s="10" t="s">
        <v>18</v>
      </c>
    </row>
    <row r="796" spans="2:12" x14ac:dyDescent="0.3">
      <c r="B796" s="10">
        <v>789</v>
      </c>
      <c r="C796" s="11">
        <v>44398</v>
      </c>
      <c r="D796" s="10" t="s">
        <v>6</v>
      </c>
      <c r="E796" s="10" t="s">
        <v>1404</v>
      </c>
      <c r="F796" s="12" t="s">
        <v>817</v>
      </c>
      <c r="G796" s="12" t="s">
        <v>1020</v>
      </c>
      <c r="H796" s="12">
        <v>0.20694444444444443</v>
      </c>
      <c r="I796" s="10" t="s">
        <v>21</v>
      </c>
      <c r="J796" s="13">
        <v>74.5</v>
      </c>
      <c r="K796" s="10" t="s">
        <v>468</v>
      </c>
      <c r="L796" s="10" t="s">
        <v>18</v>
      </c>
    </row>
    <row r="797" spans="2:12" x14ac:dyDescent="0.3">
      <c r="B797" s="10">
        <v>790</v>
      </c>
      <c r="C797" s="11">
        <v>44343</v>
      </c>
      <c r="D797" s="10" t="s">
        <v>6</v>
      </c>
      <c r="E797" s="10" t="s">
        <v>1405</v>
      </c>
      <c r="F797" s="12" t="s">
        <v>183</v>
      </c>
      <c r="G797" s="12" t="s">
        <v>559</v>
      </c>
      <c r="H797" s="12">
        <v>0.19513888888888892</v>
      </c>
      <c r="I797" s="10" t="s">
        <v>22</v>
      </c>
      <c r="J797" s="13">
        <v>70.25</v>
      </c>
      <c r="K797" s="10" t="s">
        <v>384</v>
      </c>
      <c r="L797" s="10" t="s">
        <v>18</v>
      </c>
    </row>
    <row r="798" spans="2:12" x14ac:dyDescent="0.3">
      <c r="B798" s="10">
        <v>791</v>
      </c>
      <c r="C798" s="11">
        <v>44330</v>
      </c>
      <c r="D798" s="10" t="s">
        <v>6</v>
      </c>
      <c r="E798" s="10" t="s">
        <v>1406</v>
      </c>
      <c r="F798" s="12" t="s">
        <v>39</v>
      </c>
      <c r="G798" s="12" t="s">
        <v>712</v>
      </c>
      <c r="H798" s="12">
        <v>0.27013888888888893</v>
      </c>
      <c r="I798" s="10" t="s">
        <v>21</v>
      </c>
      <c r="J798" s="13">
        <v>97.250000000000014</v>
      </c>
      <c r="K798" s="10" t="s">
        <v>468</v>
      </c>
      <c r="L798" s="10" t="s">
        <v>18</v>
      </c>
    </row>
    <row r="799" spans="2:12" x14ac:dyDescent="0.3">
      <c r="B799" s="10">
        <v>792</v>
      </c>
      <c r="C799" s="11">
        <v>44207</v>
      </c>
      <c r="D799" s="10" t="s">
        <v>6</v>
      </c>
      <c r="E799" s="10" t="s">
        <v>1407</v>
      </c>
      <c r="F799" s="12" t="s">
        <v>345</v>
      </c>
      <c r="G799" s="12" t="s">
        <v>775</v>
      </c>
      <c r="H799" s="12">
        <v>0.12847222222222221</v>
      </c>
      <c r="I799" s="10" t="s">
        <v>21</v>
      </c>
      <c r="J799" s="13">
        <v>46.249999999999993</v>
      </c>
      <c r="K799" s="10" t="s">
        <v>365</v>
      </c>
      <c r="L799" s="10" t="s">
        <v>18</v>
      </c>
    </row>
    <row r="800" spans="2:12" x14ac:dyDescent="0.3">
      <c r="B800" s="10">
        <v>793</v>
      </c>
      <c r="C800" s="11">
        <v>44202</v>
      </c>
      <c r="D800" s="10" t="s">
        <v>6</v>
      </c>
      <c r="E800" s="10" t="s">
        <v>1408</v>
      </c>
      <c r="F800" s="12" t="s">
        <v>205</v>
      </c>
      <c r="G800" s="12" t="s">
        <v>429</v>
      </c>
      <c r="H800" s="12">
        <v>0.17083333333333334</v>
      </c>
      <c r="I800" s="10" t="s">
        <v>22</v>
      </c>
      <c r="J800" s="13">
        <v>61.499999999999993</v>
      </c>
      <c r="K800" s="10" t="s">
        <v>472</v>
      </c>
      <c r="L800" s="10" t="s">
        <v>18</v>
      </c>
    </row>
    <row r="801" spans="2:12" x14ac:dyDescent="0.3">
      <c r="B801" s="10">
        <v>794</v>
      </c>
      <c r="C801" s="11">
        <v>44416</v>
      </c>
      <c r="D801" s="10" t="s">
        <v>7</v>
      </c>
      <c r="E801" s="10" t="s">
        <v>1409</v>
      </c>
      <c r="F801" s="12" t="s">
        <v>357</v>
      </c>
      <c r="G801" s="12" t="s">
        <v>587</v>
      </c>
      <c r="H801" s="12">
        <v>0.26111111111111113</v>
      </c>
      <c r="I801" s="10" t="s">
        <v>22</v>
      </c>
      <c r="J801" s="13">
        <v>75.200000000000017</v>
      </c>
      <c r="K801" s="10" t="s">
        <v>389</v>
      </c>
      <c r="L801" s="10" t="s">
        <v>18</v>
      </c>
    </row>
    <row r="802" spans="2:12" x14ac:dyDescent="0.3">
      <c r="B802" s="10">
        <v>795</v>
      </c>
      <c r="C802" s="11">
        <v>44272</v>
      </c>
      <c r="D802" s="10" t="s">
        <v>7</v>
      </c>
      <c r="E802" s="10" t="s">
        <v>1410</v>
      </c>
      <c r="F802" s="12" t="s">
        <v>134</v>
      </c>
      <c r="G802" s="12" t="s">
        <v>674</v>
      </c>
      <c r="H802" s="12">
        <v>0.27361111111111108</v>
      </c>
      <c r="I802" s="10" t="s">
        <v>22</v>
      </c>
      <c r="J802" s="13">
        <v>78.8</v>
      </c>
      <c r="K802" s="10" t="s">
        <v>415</v>
      </c>
      <c r="L802" s="10" t="s">
        <v>18</v>
      </c>
    </row>
    <row r="803" spans="2:12" x14ac:dyDescent="0.3">
      <c r="B803" s="10">
        <v>796</v>
      </c>
      <c r="C803" s="11">
        <v>44232</v>
      </c>
      <c r="D803" s="10" t="s">
        <v>5</v>
      </c>
      <c r="E803" s="10" t="s">
        <v>1411</v>
      </c>
      <c r="F803" s="12" t="s">
        <v>83</v>
      </c>
      <c r="G803" s="12" t="s">
        <v>981</v>
      </c>
      <c r="H803" s="12">
        <v>0.32638888888888878</v>
      </c>
      <c r="I803" s="10" t="s">
        <v>22</v>
      </c>
      <c r="J803" s="13">
        <v>156.6666666666666</v>
      </c>
      <c r="K803" s="10" t="s">
        <v>381</v>
      </c>
      <c r="L803" s="10" t="s">
        <v>18</v>
      </c>
    </row>
    <row r="804" spans="2:12" x14ac:dyDescent="0.3">
      <c r="B804" s="10">
        <v>797</v>
      </c>
      <c r="C804" s="11">
        <v>44214</v>
      </c>
      <c r="D804" s="10" t="s">
        <v>6</v>
      </c>
      <c r="E804" s="10" t="s">
        <v>1412</v>
      </c>
      <c r="F804" s="12" t="s">
        <v>115</v>
      </c>
      <c r="G804" s="12" t="s">
        <v>536</v>
      </c>
      <c r="H804" s="12">
        <v>0.34097222222222223</v>
      </c>
      <c r="I804" s="10" t="s">
        <v>21</v>
      </c>
      <c r="J804" s="13">
        <v>122.75</v>
      </c>
      <c r="K804" s="10" t="s">
        <v>396</v>
      </c>
      <c r="L804" s="10" t="s">
        <v>18</v>
      </c>
    </row>
    <row r="805" spans="2:12" x14ac:dyDescent="0.3">
      <c r="B805" s="10">
        <v>798</v>
      </c>
      <c r="C805" s="11">
        <v>44304</v>
      </c>
      <c r="D805" s="10" t="s">
        <v>8</v>
      </c>
      <c r="E805" s="10" t="s">
        <v>1413</v>
      </c>
      <c r="F805" s="12" t="s">
        <v>299</v>
      </c>
      <c r="G805" s="12" t="s">
        <v>553</v>
      </c>
      <c r="H805" s="12">
        <v>0.20277777777777778</v>
      </c>
      <c r="I805" s="10" t="s">
        <v>21</v>
      </c>
      <c r="J805" s="13">
        <v>43.800000000000004</v>
      </c>
      <c r="K805" s="10" t="s">
        <v>368</v>
      </c>
      <c r="L805" s="10" t="s">
        <v>18</v>
      </c>
    </row>
    <row r="806" spans="2:12" x14ac:dyDescent="0.3">
      <c r="B806" s="10">
        <v>799</v>
      </c>
      <c r="C806" s="11">
        <v>44244</v>
      </c>
      <c r="D806" s="10" t="s">
        <v>6</v>
      </c>
      <c r="E806" s="10" t="s">
        <v>1414</v>
      </c>
      <c r="F806" s="12" t="s">
        <v>90</v>
      </c>
      <c r="G806" s="12" t="s">
        <v>1415</v>
      </c>
      <c r="H806" s="12">
        <v>0.30208333333333331</v>
      </c>
      <c r="I806" s="10" t="s">
        <v>22</v>
      </c>
      <c r="J806" s="13">
        <v>108.75</v>
      </c>
      <c r="K806" s="10" t="s">
        <v>362</v>
      </c>
      <c r="L806" s="10" t="s">
        <v>18</v>
      </c>
    </row>
    <row r="807" spans="2:12" x14ac:dyDescent="0.3">
      <c r="B807" s="10">
        <v>800</v>
      </c>
      <c r="C807" s="11">
        <v>44362</v>
      </c>
      <c r="D807" s="10" t="s">
        <v>8</v>
      </c>
      <c r="E807" s="10" t="s">
        <v>1416</v>
      </c>
      <c r="F807" s="12" t="s">
        <v>189</v>
      </c>
      <c r="G807" s="12" t="s">
        <v>623</v>
      </c>
      <c r="H807" s="12">
        <v>0.2013888888888889</v>
      </c>
      <c r="I807" s="10" t="s">
        <v>22</v>
      </c>
      <c r="J807" s="13">
        <v>43.500000000000007</v>
      </c>
      <c r="K807" s="10" t="s">
        <v>472</v>
      </c>
      <c r="L807" s="10" t="s">
        <v>18</v>
      </c>
    </row>
    <row r="808" spans="2:12" x14ac:dyDescent="0.3">
      <c r="B808" s="10">
        <v>801</v>
      </c>
      <c r="C808" s="11">
        <v>44249</v>
      </c>
      <c r="D808" s="10" t="s">
        <v>8</v>
      </c>
      <c r="E808" s="10" t="s">
        <v>1417</v>
      </c>
      <c r="F808" s="12" t="s">
        <v>223</v>
      </c>
      <c r="G808" s="12" t="s">
        <v>1418</v>
      </c>
      <c r="H808" s="12">
        <v>0.18333333333333324</v>
      </c>
      <c r="I808" s="10" t="s">
        <v>21</v>
      </c>
      <c r="J808" s="13">
        <v>39.59999999999998</v>
      </c>
      <c r="K808" s="10" t="s">
        <v>362</v>
      </c>
      <c r="L808" s="10" t="s">
        <v>18</v>
      </c>
    </row>
    <row r="809" spans="2:12" x14ac:dyDescent="0.3">
      <c r="B809" s="10">
        <v>802</v>
      </c>
      <c r="C809" s="11">
        <v>44395</v>
      </c>
      <c r="D809" s="10" t="s">
        <v>6</v>
      </c>
      <c r="E809" s="10" t="s">
        <v>1419</v>
      </c>
      <c r="F809" s="12" t="s">
        <v>103</v>
      </c>
      <c r="G809" s="12" t="s">
        <v>392</v>
      </c>
      <c r="H809" s="12">
        <v>0.32430555555555557</v>
      </c>
      <c r="I809" s="10" t="s">
        <v>21</v>
      </c>
      <c r="J809" s="13">
        <v>116.75</v>
      </c>
      <c r="K809" s="10" t="s">
        <v>359</v>
      </c>
      <c r="L809" s="10" t="s">
        <v>18</v>
      </c>
    </row>
    <row r="810" spans="2:12" x14ac:dyDescent="0.3">
      <c r="B810" s="10">
        <v>803</v>
      </c>
      <c r="C810" s="11">
        <v>44313</v>
      </c>
      <c r="D810" s="10" t="s">
        <v>5</v>
      </c>
      <c r="E810" s="10" t="s">
        <v>1420</v>
      </c>
      <c r="F810" s="12" t="s">
        <v>36</v>
      </c>
      <c r="G810" s="12" t="s">
        <v>358</v>
      </c>
      <c r="H810" s="12">
        <v>0.36875000000000002</v>
      </c>
      <c r="I810" s="10" t="s">
        <v>22</v>
      </c>
      <c r="J810" s="13">
        <v>177.00000000000003</v>
      </c>
      <c r="K810" s="10" t="s">
        <v>376</v>
      </c>
      <c r="L810" s="10" t="s">
        <v>18</v>
      </c>
    </row>
    <row r="811" spans="2:12" x14ac:dyDescent="0.3">
      <c r="B811" s="10">
        <v>804</v>
      </c>
      <c r="C811" s="11">
        <v>44360</v>
      </c>
      <c r="D811" s="10" t="s">
        <v>8</v>
      </c>
      <c r="E811" s="10" t="s">
        <v>1421</v>
      </c>
      <c r="F811" s="12" t="s">
        <v>130</v>
      </c>
      <c r="G811" s="12" t="s">
        <v>435</v>
      </c>
      <c r="H811" s="12">
        <v>0.18541666666666662</v>
      </c>
      <c r="I811" s="10" t="s">
        <v>22</v>
      </c>
      <c r="J811" s="13">
        <v>40.049999999999997</v>
      </c>
      <c r="K811" s="10" t="s">
        <v>415</v>
      </c>
      <c r="L811" s="10" t="s">
        <v>18</v>
      </c>
    </row>
    <row r="812" spans="2:12" x14ac:dyDescent="0.3">
      <c r="B812" s="10">
        <v>805</v>
      </c>
      <c r="C812" s="11">
        <v>44217</v>
      </c>
      <c r="D812" s="10" t="s">
        <v>8</v>
      </c>
      <c r="E812" s="10" t="s">
        <v>1422</v>
      </c>
      <c r="F812" s="12" t="s">
        <v>249</v>
      </c>
      <c r="G812" s="12" t="s">
        <v>1301</v>
      </c>
      <c r="H812" s="12">
        <v>0.18750000000000006</v>
      </c>
      <c r="I812" s="10" t="s">
        <v>21</v>
      </c>
      <c r="J812" s="13">
        <v>40.500000000000014</v>
      </c>
      <c r="K812" s="10" t="s">
        <v>362</v>
      </c>
      <c r="L812" s="10" t="s">
        <v>18</v>
      </c>
    </row>
    <row r="813" spans="2:12" x14ac:dyDescent="0.3">
      <c r="B813" s="10">
        <v>806</v>
      </c>
      <c r="C813" s="11">
        <v>44277</v>
      </c>
      <c r="D813" s="10" t="s">
        <v>8</v>
      </c>
      <c r="E813" s="10" t="s">
        <v>1423</v>
      </c>
      <c r="F813" s="12" t="s">
        <v>268</v>
      </c>
      <c r="G813" s="12" t="s">
        <v>479</v>
      </c>
      <c r="H813" s="12">
        <v>0.15763888888888894</v>
      </c>
      <c r="I813" s="10" t="s">
        <v>22</v>
      </c>
      <c r="J813" s="13">
        <v>34.050000000000011</v>
      </c>
      <c r="K813" s="10" t="s">
        <v>472</v>
      </c>
      <c r="L813" s="10" t="s">
        <v>18</v>
      </c>
    </row>
    <row r="814" spans="2:12" x14ac:dyDescent="0.3">
      <c r="B814" s="10">
        <v>807</v>
      </c>
      <c r="C814" s="11">
        <v>44334</v>
      </c>
      <c r="D814" s="10" t="s">
        <v>8</v>
      </c>
      <c r="E814" s="10" t="s">
        <v>1424</v>
      </c>
      <c r="F814" s="12" t="s">
        <v>349</v>
      </c>
      <c r="G814" s="12" t="s">
        <v>613</v>
      </c>
      <c r="H814" s="12">
        <v>3.472222222222221E-2</v>
      </c>
      <c r="I814" s="10" t="s">
        <v>22</v>
      </c>
      <c r="J814" s="13">
        <v>7.4999999999999973</v>
      </c>
      <c r="K814" s="10" t="s">
        <v>381</v>
      </c>
      <c r="L814" s="10" t="s">
        <v>18</v>
      </c>
    </row>
    <row r="815" spans="2:12" x14ac:dyDescent="0.3">
      <c r="B815" s="10">
        <v>808</v>
      </c>
      <c r="C815" s="11">
        <v>44308</v>
      </c>
      <c r="D815" s="10" t="s">
        <v>6</v>
      </c>
      <c r="E815" s="10" t="s">
        <v>1425</v>
      </c>
      <c r="F815" s="12" t="s">
        <v>288</v>
      </c>
      <c r="G815" s="12" t="s">
        <v>883</v>
      </c>
      <c r="H815" s="12">
        <v>0.12361111111111112</v>
      </c>
      <c r="I815" s="10" t="s">
        <v>21</v>
      </c>
      <c r="J815" s="13">
        <v>44.5</v>
      </c>
      <c r="K815" s="10" t="s">
        <v>415</v>
      </c>
      <c r="L815" s="10" t="s">
        <v>18</v>
      </c>
    </row>
    <row r="816" spans="2:12" x14ac:dyDescent="0.3">
      <c r="B816" s="10">
        <v>809</v>
      </c>
      <c r="C816" s="11">
        <v>44402</v>
      </c>
      <c r="D816" s="10" t="s">
        <v>6</v>
      </c>
      <c r="E816" s="10" t="s">
        <v>1426</v>
      </c>
      <c r="F816" s="12" t="s">
        <v>266</v>
      </c>
      <c r="G816" s="12" t="s">
        <v>452</v>
      </c>
      <c r="H816" s="12">
        <v>0.19930555555555557</v>
      </c>
      <c r="I816" s="10" t="s">
        <v>21</v>
      </c>
      <c r="J816" s="13">
        <v>71.75</v>
      </c>
      <c r="K816" s="10" t="s">
        <v>376</v>
      </c>
      <c r="L816" s="10" t="s">
        <v>18</v>
      </c>
    </row>
    <row r="817" spans="2:12" x14ac:dyDescent="0.3">
      <c r="B817" s="10">
        <v>810</v>
      </c>
      <c r="C817" s="11">
        <v>44441</v>
      </c>
      <c r="D817" s="10" t="s">
        <v>6</v>
      </c>
      <c r="E817" s="10" t="s">
        <v>1427</v>
      </c>
      <c r="F817" s="12" t="s">
        <v>240</v>
      </c>
      <c r="G817" s="12" t="s">
        <v>402</v>
      </c>
      <c r="H817" s="12">
        <v>0.14166666666666672</v>
      </c>
      <c r="I817" s="10" t="s">
        <v>22</v>
      </c>
      <c r="J817" s="13">
        <v>51.000000000000021</v>
      </c>
      <c r="K817" s="10" t="s">
        <v>368</v>
      </c>
      <c r="L817" s="10" t="s">
        <v>18</v>
      </c>
    </row>
    <row r="818" spans="2:12" x14ac:dyDescent="0.3">
      <c r="B818" s="10">
        <v>811</v>
      </c>
      <c r="C818" s="11">
        <v>44453</v>
      </c>
      <c r="D818" s="10" t="s">
        <v>5</v>
      </c>
      <c r="E818" s="10" t="s">
        <v>1428</v>
      </c>
      <c r="F818" s="12" t="s">
        <v>285</v>
      </c>
      <c r="G818" s="12" t="s">
        <v>1131</v>
      </c>
      <c r="H818" s="12">
        <v>7.49999999999999E-2</v>
      </c>
      <c r="I818" s="10" t="s">
        <v>21</v>
      </c>
      <c r="J818" s="13">
        <v>35.99999999999995</v>
      </c>
      <c r="K818" s="10" t="s">
        <v>362</v>
      </c>
      <c r="L818" s="10" t="s">
        <v>18</v>
      </c>
    </row>
    <row r="819" spans="2:12" x14ac:dyDescent="0.3">
      <c r="B819" s="10">
        <v>812</v>
      </c>
      <c r="C819" s="11">
        <v>44240</v>
      </c>
      <c r="D819" s="10" t="s">
        <v>5</v>
      </c>
      <c r="E819" s="10" t="s">
        <v>1429</v>
      </c>
      <c r="F819" s="12" t="s">
        <v>329</v>
      </c>
      <c r="G819" s="12" t="s">
        <v>674</v>
      </c>
      <c r="H819" s="12">
        <v>0.11666666666666664</v>
      </c>
      <c r="I819" s="10" t="s">
        <v>22</v>
      </c>
      <c r="J819" s="13">
        <v>55.999999999999986</v>
      </c>
      <c r="K819" s="10" t="s">
        <v>362</v>
      </c>
      <c r="L819" s="10" t="s">
        <v>18</v>
      </c>
    </row>
    <row r="820" spans="2:12" x14ac:dyDescent="0.3">
      <c r="B820" s="10">
        <v>813</v>
      </c>
      <c r="C820" s="11">
        <v>44224</v>
      </c>
      <c r="D820" s="10" t="s">
        <v>5</v>
      </c>
      <c r="E820" s="10" t="s">
        <v>1430</v>
      </c>
      <c r="F820" s="12" t="s">
        <v>204</v>
      </c>
      <c r="G820" s="12" t="s">
        <v>942</v>
      </c>
      <c r="H820" s="12">
        <v>0.24236111111111114</v>
      </c>
      <c r="I820" s="10" t="s">
        <v>22</v>
      </c>
      <c r="J820" s="13">
        <v>116.33333333333334</v>
      </c>
      <c r="K820" s="10" t="s">
        <v>396</v>
      </c>
      <c r="L820" s="10" t="s">
        <v>18</v>
      </c>
    </row>
    <row r="821" spans="2:12" x14ac:dyDescent="0.3">
      <c r="B821" s="10">
        <v>814</v>
      </c>
      <c r="C821" s="11">
        <v>44434</v>
      </c>
      <c r="D821" s="10" t="s">
        <v>6</v>
      </c>
      <c r="E821" s="10" t="s">
        <v>1431</v>
      </c>
      <c r="F821" s="12" t="s">
        <v>101</v>
      </c>
      <c r="G821" s="12" t="s">
        <v>454</v>
      </c>
      <c r="H821" s="12">
        <v>0.32916666666666666</v>
      </c>
      <c r="I821" s="10" t="s">
        <v>22</v>
      </c>
      <c r="J821" s="13">
        <v>118.5</v>
      </c>
      <c r="K821" s="10" t="s">
        <v>365</v>
      </c>
      <c r="L821" s="10" t="s">
        <v>18</v>
      </c>
    </row>
    <row r="822" spans="2:12" x14ac:dyDescent="0.3">
      <c r="B822" s="10">
        <v>815</v>
      </c>
      <c r="C822" s="11">
        <v>44256</v>
      </c>
      <c r="D822" s="10" t="s">
        <v>5</v>
      </c>
      <c r="E822" s="10" t="s">
        <v>1432</v>
      </c>
      <c r="F822" s="12" t="s">
        <v>199</v>
      </c>
      <c r="G822" s="12" t="s">
        <v>966</v>
      </c>
      <c r="H822" s="12">
        <v>0.27430555555555552</v>
      </c>
      <c r="I822" s="10" t="s">
        <v>21</v>
      </c>
      <c r="J822" s="13">
        <v>131.66666666666663</v>
      </c>
      <c r="K822" s="10" t="s">
        <v>359</v>
      </c>
      <c r="L822" s="10" t="s">
        <v>18</v>
      </c>
    </row>
    <row r="823" spans="2:12" x14ac:dyDescent="0.3">
      <c r="B823" s="10">
        <v>816</v>
      </c>
      <c r="C823" s="11">
        <v>44400</v>
      </c>
      <c r="D823" s="10" t="s">
        <v>8</v>
      </c>
      <c r="E823" s="10" t="s">
        <v>1433</v>
      </c>
      <c r="F823" s="12" t="s">
        <v>312</v>
      </c>
      <c r="G823" s="12" t="s">
        <v>452</v>
      </c>
      <c r="H823" s="12">
        <v>0.15972222222222215</v>
      </c>
      <c r="I823" s="10" t="s">
        <v>21</v>
      </c>
      <c r="J823" s="13">
        <v>34.499999999999986</v>
      </c>
      <c r="K823" s="10" t="s">
        <v>368</v>
      </c>
      <c r="L823" s="10" t="s">
        <v>18</v>
      </c>
    </row>
    <row r="824" spans="2:12" x14ac:dyDescent="0.3">
      <c r="B824" s="10">
        <v>817</v>
      </c>
      <c r="C824" s="11">
        <v>44352</v>
      </c>
      <c r="D824" s="10" t="s">
        <v>6</v>
      </c>
      <c r="E824" s="10" t="s">
        <v>1434</v>
      </c>
      <c r="F824" s="12" t="s">
        <v>200</v>
      </c>
      <c r="G824" s="12" t="s">
        <v>1057</v>
      </c>
      <c r="H824" s="12">
        <v>0.15833333333333333</v>
      </c>
      <c r="I824" s="10" t="s">
        <v>22</v>
      </c>
      <c r="J824" s="13">
        <v>57</v>
      </c>
      <c r="K824" s="10" t="s">
        <v>403</v>
      </c>
      <c r="L824" s="10" t="s">
        <v>18</v>
      </c>
    </row>
    <row r="825" spans="2:12" x14ac:dyDescent="0.3">
      <c r="B825" s="10">
        <v>818</v>
      </c>
      <c r="C825" s="11">
        <v>44418</v>
      </c>
      <c r="D825" s="10" t="s">
        <v>6</v>
      </c>
      <c r="E825" s="10" t="s">
        <v>1435</v>
      </c>
      <c r="F825" s="12" t="s">
        <v>192</v>
      </c>
      <c r="G825" s="12" t="s">
        <v>694</v>
      </c>
      <c r="H825" s="12">
        <v>0.23472222222222217</v>
      </c>
      <c r="I825" s="10" t="s">
        <v>22</v>
      </c>
      <c r="J825" s="13">
        <v>84.499999999999986</v>
      </c>
      <c r="K825" s="10" t="s">
        <v>365</v>
      </c>
      <c r="L825" s="10" t="s">
        <v>18</v>
      </c>
    </row>
    <row r="826" spans="2:12" x14ac:dyDescent="0.3">
      <c r="B826" s="10">
        <v>819</v>
      </c>
      <c r="C826" s="11">
        <v>44271</v>
      </c>
      <c r="D826" s="10" t="s">
        <v>7</v>
      </c>
      <c r="E826" s="10" t="s">
        <v>1436</v>
      </c>
      <c r="F826" s="12" t="s">
        <v>37</v>
      </c>
      <c r="G826" s="12" t="s">
        <v>524</v>
      </c>
      <c r="H826" s="12">
        <v>0.28472222222222221</v>
      </c>
      <c r="I826" s="10" t="s">
        <v>22</v>
      </c>
      <c r="J826" s="13">
        <v>82</v>
      </c>
      <c r="K826" s="10" t="s">
        <v>399</v>
      </c>
      <c r="L826" s="10" t="s">
        <v>18</v>
      </c>
    </row>
    <row r="827" spans="2:12" x14ac:dyDescent="0.3">
      <c r="B827" s="10">
        <v>820</v>
      </c>
      <c r="C827" s="11">
        <v>44460</v>
      </c>
      <c r="D827" s="10" t="s">
        <v>8</v>
      </c>
      <c r="E827" s="10" t="s">
        <v>1437</v>
      </c>
      <c r="F827" s="12" t="s">
        <v>56</v>
      </c>
      <c r="G827" s="12" t="s">
        <v>578</v>
      </c>
      <c r="H827" s="12">
        <v>0.23958333333333331</v>
      </c>
      <c r="I827" s="10" t="s">
        <v>21</v>
      </c>
      <c r="J827" s="13">
        <v>51.75</v>
      </c>
      <c r="K827" s="10" t="s">
        <v>365</v>
      </c>
      <c r="L827" s="10" t="s">
        <v>18</v>
      </c>
    </row>
    <row r="828" spans="2:12" x14ac:dyDescent="0.3">
      <c r="B828" s="10">
        <v>821</v>
      </c>
      <c r="C828" s="11">
        <v>44317</v>
      </c>
      <c r="D828" s="10" t="s">
        <v>6</v>
      </c>
      <c r="E828" s="10" t="s">
        <v>1438</v>
      </c>
      <c r="F828" s="12" t="s">
        <v>297</v>
      </c>
      <c r="G828" s="12" t="s">
        <v>1121</v>
      </c>
      <c r="H828" s="12">
        <v>0.14861111111111108</v>
      </c>
      <c r="I828" s="10" t="s">
        <v>21</v>
      </c>
      <c r="J828" s="13">
        <v>53.499999999999993</v>
      </c>
      <c r="K828" s="10" t="s">
        <v>403</v>
      </c>
      <c r="L828" s="10" t="s">
        <v>18</v>
      </c>
    </row>
    <row r="829" spans="2:12" x14ac:dyDescent="0.3">
      <c r="B829" s="10">
        <v>822</v>
      </c>
      <c r="C829" s="11">
        <v>44435</v>
      </c>
      <c r="D829" s="10" t="s">
        <v>6</v>
      </c>
      <c r="E829" s="10" t="s">
        <v>1439</v>
      </c>
      <c r="F829" s="12" t="s">
        <v>264</v>
      </c>
      <c r="G829" s="12" t="s">
        <v>1041</v>
      </c>
      <c r="H829" s="12">
        <v>0.10902777777777772</v>
      </c>
      <c r="I829" s="10" t="s">
        <v>21</v>
      </c>
      <c r="J829" s="13">
        <v>39.249999999999979</v>
      </c>
      <c r="K829" s="10" t="s">
        <v>365</v>
      </c>
      <c r="L829" s="10" t="s">
        <v>18</v>
      </c>
    </row>
    <row r="830" spans="2:12" x14ac:dyDescent="0.3">
      <c r="B830" s="10">
        <v>823</v>
      </c>
      <c r="C830" s="11">
        <v>44215</v>
      </c>
      <c r="D830" s="10" t="s">
        <v>6</v>
      </c>
      <c r="E830" s="10" t="s">
        <v>1440</v>
      </c>
      <c r="F830" s="12" t="s">
        <v>476</v>
      </c>
      <c r="G830" s="12" t="s">
        <v>443</v>
      </c>
      <c r="H830" s="12">
        <v>0.31597222222222227</v>
      </c>
      <c r="I830" s="10" t="s">
        <v>21</v>
      </c>
      <c r="J830" s="13">
        <v>113.75000000000001</v>
      </c>
      <c r="K830" s="10" t="s">
        <v>384</v>
      </c>
      <c r="L830" s="10" t="s">
        <v>18</v>
      </c>
    </row>
    <row r="831" spans="2:12" x14ac:dyDescent="0.3">
      <c r="B831" s="10">
        <v>824</v>
      </c>
      <c r="C831" s="11">
        <v>44329</v>
      </c>
      <c r="D831" s="10" t="s">
        <v>7</v>
      </c>
      <c r="E831" s="10" t="s">
        <v>1441</v>
      </c>
      <c r="F831" s="12" t="s">
        <v>256</v>
      </c>
      <c r="G831" s="12" t="s">
        <v>407</v>
      </c>
      <c r="H831" s="12">
        <v>0.23749999999999999</v>
      </c>
      <c r="I831" s="10" t="s">
        <v>21</v>
      </c>
      <c r="J831" s="13">
        <v>68.399999999999991</v>
      </c>
      <c r="K831" s="10" t="s">
        <v>368</v>
      </c>
      <c r="L831" s="10" t="s">
        <v>18</v>
      </c>
    </row>
    <row r="832" spans="2:12" x14ac:dyDescent="0.3">
      <c r="B832" s="10">
        <v>825</v>
      </c>
      <c r="C832" s="11">
        <v>44450</v>
      </c>
      <c r="D832" s="10" t="s">
        <v>8</v>
      </c>
      <c r="E832" s="10" t="s">
        <v>1442</v>
      </c>
      <c r="F832" s="12" t="s">
        <v>45</v>
      </c>
      <c r="G832" s="12" t="s">
        <v>611</v>
      </c>
      <c r="H832" s="12">
        <v>0.36041666666666666</v>
      </c>
      <c r="I832" s="10" t="s">
        <v>21</v>
      </c>
      <c r="J832" s="13">
        <v>77.850000000000009</v>
      </c>
      <c r="K832" s="10" t="s">
        <v>389</v>
      </c>
      <c r="L832" s="10" t="s">
        <v>18</v>
      </c>
    </row>
    <row r="833" spans="2:12" x14ac:dyDescent="0.3">
      <c r="B833" s="10">
        <v>826</v>
      </c>
      <c r="C833" s="11">
        <v>44246</v>
      </c>
      <c r="D833" s="10" t="s">
        <v>7</v>
      </c>
      <c r="E833" s="10" t="s">
        <v>1443</v>
      </c>
      <c r="F833" s="12" t="s">
        <v>105</v>
      </c>
      <c r="G833" s="12" t="s">
        <v>1231</v>
      </c>
      <c r="H833" s="12">
        <v>0.25416666666666671</v>
      </c>
      <c r="I833" s="10" t="s">
        <v>21</v>
      </c>
      <c r="J833" s="13">
        <v>73.200000000000017</v>
      </c>
      <c r="K833" s="10" t="s">
        <v>368</v>
      </c>
      <c r="L833" s="10" t="s">
        <v>18</v>
      </c>
    </row>
    <row r="834" spans="2:12" x14ac:dyDescent="0.3">
      <c r="B834" s="10">
        <v>827</v>
      </c>
      <c r="C834" s="11">
        <v>44254</v>
      </c>
      <c r="D834" s="10" t="s">
        <v>7</v>
      </c>
      <c r="E834" s="10" t="s">
        <v>1444</v>
      </c>
      <c r="F834" s="12" t="s">
        <v>122</v>
      </c>
      <c r="G834" s="12" t="s">
        <v>456</v>
      </c>
      <c r="H834" s="12">
        <v>0.30972222222222223</v>
      </c>
      <c r="I834" s="10" t="s">
        <v>22</v>
      </c>
      <c r="J834" s="13">
        <v>89.2</v>
      </c>
      <c r="K834" s="10" t="s">
        <v>472</v>
      </c>
      <c r="L834" s="10" t="s">
        <v>18</v>
      </c>
    </row>
    <row r="835" spans="2:12" x14ac:dyDescent="0.3">
      <c r="B835" s="10">
        <v>828</v>
      </c>
      <c r="C835" s="11">
        <v>44460</v>
      </c>
      <c r="D835" s="10" t="s">
        <v>6</v>
      </c>
      <c r="E835" s="10" t="s">
        <v>1445</v>
      </c>
      <c r="F835" s="12" t="s">
        <v>730</v>
      </c>
      <c r="G835" s="12" t="s">
        <v>427</v>
      </c>
      <c r="H835" s="12">
        <v>5.9722222222222177E-2</v>
      </c>
      <c r="I835" s="10" t="s">
        <v>21</v>
      </c>
      <c r="J835" s="13">
        <v>21.499999999999982</v>
      </c>
      <c r="K835" s="10" t="s">
        <v>373</v>
      </c>
      <c r="L835" s="10" t="s">
        <v>18</v>
      </c>
    </row>
    <row r="836" spans="2:12" x14ac:dyDescent="0.3">
      <c r="B836" s="10">
        <v>829</v>
      </c>
      <c r="C836" s="11">
        <v>44396</v>
      </c>
      <c r="D836" s="10" t="s">
        <v>6</v>
      </c>
      <c r="E836" s="10" t="s">
        <v>1446</v>
      </c>
      <c r="F836" s="12" t="s">
        <v>262</v>
      </c>
      <c r="G836" s="12" t="s">
        <v>484</v>
      </c>
      <c r="H836" s="12">
        <v>0.2277777777777778</v>
      </c>
      <c r="I836" s="10" t="s">
        <v>22</v>
      </c>
      <c r="J836" s="13">
        <v>82</v>
      </c>
      <c r="K836" s="10" t="s">
        <v>468</v>
      </c>
      <c r="L836" s="10" t="s">
        <v>18</v>
      </c>
    </row>
    <row r="837" spans="2:12" x14ac:dyDescent="0.3">
      <c r="B837" s="10">
        <v>830</v>
      </c>
      <c r="C837" s="11">
        <v>44278</v>
      </c>
      <c r="D837" s="10" t="s">
        <v>6</v>
      </c>
      <c r="E837" s="10" t="s">
        <v>1447</v>
      </c>
      <c r="F837" s="12" t="s">
        <v>230</v>
      </c>
      <c r="G837" s="12" t="s">
        <v>524</v>
      </c>
      <c r="H837" s="12">
        <v>0.13472222222222224</v>
      </c>
      <c r="I837" s="10" t="s">
        <v>22</v>
      </c>
      <c r="J837" s="13">
        <v>48.500000000000007</v>
      </c>
      <c r="K837" s="10" t="s">
        <v>389</v>
      </c>
      <c r="L837" s="10" t="s">
        <v>18</v>
      </c>
    </row>
    <row r="838" spans="2:12" x14ac:dyDescent="0.3">
      <c r="B838" s="10">
        <v>831</v>
      </c>
      <c r="C838" s="11">
        <v>44235</v>
      </c>
      <c r="D838" s="10" t="s">
        <v>7</v>
      </c>
      <c r="E838" s="10" t="s">
        <v>1448</v>
      </c>
      <c r="F838" s="12" t="s">
        <v>123</v>
      </c>
      <c r="G838" s="12" t="s">
        <v>1260</v>
      </c>
      <c r="H838" s="12">
        <v>0.28263888888888888</v>
      </c>
      <c r="I838" s="10" t="s">
        <v>21</v>
      </c>
      <c r="J838" s="13">
        <v>81.400000000000006</v>
      </c>
      <c r="K838" s="10" t="s">
        <v>468</v>
      </c>
      <c r="L838" s="10" t="s">
        <v>18</v>
      </c>
    </row>
    <row r="839" spans="2:12" x14ac:dyDescent="0.3">
      <c r="B839" s="10">
        <v>832</v>
      </c>
      <c r="C839" s="11">
        <v>44225</v>
      </c>
      <c r="D839" s="10" t="s">
        <v>6</v>
      </c>
      <c r="E839" s="10" t="s">
        <v>1449</v>
      </c>
      <c r="F839" s="12" t="s">
        <v>266</v>
      </c>
      <c r="G839" s="12" t="s">
        <v>674</v>
      </c>
      <c r="H839" s="12">
        <v>0.16805555555555557</v>
      </c>
      <c r="I839" s="10" t="s">
        <v>21</v>
      </c>
      <c r="J839" s="13">
        <v>60.5</v>
      </c>
      <c r="K839" s="10" t="s">
        <v>368</v>
      </c>
      <c r="L839" s="10" t="s">
        <v>18</v>
      </c>
    </row>
    <row r="840" spans="2:12" x14ac:dyDescent="0.3">
      <c r="B840" s="10">
        <v>833</v>
      </c>
      <c r="C840" s="11">
        <v>44392</v>
      </c>
      <c r="D840" s="10" t="s">
        <v>8</v>
      </c>
      <c r="E840" s="10" t="s">
        <v>1450</v>
      </c>
      <c r="F840" s="12" t="s">
        <v>119</v>
      </c>
      <c r="G840" s="12" t="s">
        <v>527</v>
      </c>
      <c r="H840" s="12">
        <v>0.28611111111111109</v>
      </c>
      <c r="I840" s="10" t="s">
        <v>22</v>
      </c>
      <c r="J840" s="13">
        <v>61.8</v>
      </c>
      <c r="K840" s="10" t="s">
        <v>399</v>
      </c>
      <c r="L840" s="10" t="s">
        <v>18</v>
      </c>
    </row>
    <row r="841" spans="2:12" x14ac:dyDescent="0.3">
      <c r="B841" s="10">
        <v>834</v>
      </c>
      <c r="C841" s="11">
        <v>44347</v>
      </c>
      <c r="D841" s="10" t="s">
        <v>6</v>
      </c>
      <c r="E841" s="10" t="s">
        <v>1451</v>
      </c>
      <c r="F841" s="12" t="s">
        <v>328</v>
      </c>
      <c r="G841" s="12" t="s">
        <v>666</v>
      </c>
      <c r="H841" s="12">
        <v>5.2083333333333315E-2</v>
      </c>
      <c r="I841" s="10" t="s">
        <v>22</v>
      </c>
      <c r="J841" s="13">
        <v>18.749999999999993</v>
      </c>
      <c r="K841" s="10" t="s">
        <v>365</v>
      </c>
      <c r="L841" s="10" t="s">
        <v>18</v>
      </c>
    </row>
    <row r="842" spans="2:12" x14ac:dyDescent="0.3">
      <c r="B842" s="10">
        <v>835</v>
      </c>
      <c r="C842" s="11">
        <v>44237</v>
      </c>
      <c r="D842" s="10" t="s">
        <v>6</v>
      </c>
      <c r="E842" s="10" t="s">
        <v>1452</v>
      </c>
      <c r="F842" s="12" t="s">
        <v>290</v>
      </c>
      <c r="G842" s="12" t="s">
        <v>766</v>
      </c>
      <c r="H842" s="12">
        <v>0.12847222222222221</v>
      </c>
      <c r="I842" s="10" t="s">
        <v>22</v>
      </c>
      <c r="J842" s="13">
        <v>46.249999999999993</v>
      </c>
      <c r="K842" s="10" t="s">
        <v>384</v>
      </c>
      <c r="L842" s="10" t="s">
        <v>18</v>
      </c>
    </row>
    <row r="843" spans="2:12" x14ac:dyDescent="0.3">
      <c r="B843" s="10">
        <v>836</v>
      </c>
      <c r="C843" s="11">
        <v>44456</v>
      </c>
      <c r="D843" s="10" t="s">
        <v>8</v>
      </c>
      <c r="E843" s="10" t="s">
        <v>1453</v>
      </c>
      <c r="F843" s="12" t="s">
        <v>139</v>
      </c>
      <c r="G843" s="12" t="s">
        <v>593</v>
      </c>
      <c r="H843" s="12">
        <v>0.27569444444444441</v>
      </c>
      <c r="I843" s="10" t="s">
        <v>22</v>
      </c>
      <c r="J843" s="13">
        <v>59.54999999999999</v>
      </c>
      <c r="K843" s="10" t="s">
        <v>389</v>
      </c>
      <c r="L843" s="10" t="s">
        <v>18</v>
      </c>
    </row>
    <row r="844" spans="2:12" x14ac:dyDescent="0.3">
      <c r="B844" s="10">
        <v>837</v>
      </c>
      <c r="C844" s="11">
        <v>44312</v>
      </c>
      <c r="D844" s="10" t="s">
        <v>6</v>
      </c>
      <c r="E844" s="10" t="s">
        <v>1454</v>
      </c>
      <c r="F844" s="12" t="s">
        <v>312</v>
      </c>
      <c r="G844" s="12" t="s">
        <v>766</v>
      </c>
      <c r="H844" s="12">
        <v>0.1062499999999999</v>
      </c>
      <c r="I844" s="10" t="s">
        <v>21</v>
      </c>
      <c r="J844" s="13">
        <v>38.249999999999964</v>
      </c>
      <c r="K844" s="10" t="s">
        <v>384</v>
      </c>
      <c r="L844" s="10" t="s">
        <v>18</v>
      </c>
    </row>
    <row r="845" spans="2:12" x14ac:dyDescent="0.3">
      <c r="B845" s="10">
        <v>838</v>
      </c>
      <c r="C845" s="11">
        <v>44393</v>
      </c>
      <c r="D845" s="10" t="s">
        <v>5</v>
      </c>
      <c r="E845" s="10" t="s">
        <v>1455</v>
      </c>
      <c r="F845" s="12" t="s">
        <v>171</v>
      </c>
      <c r="G845" s="12" t="s">
        <v>484</v>
      </c>
      <c r="H845" s="12">
        <v>0.2986111111111111</v>
      </c>
      <c r="I845" s="10" t="s">
        <v>21</v>
      </c>
      <c r="J845" s="13">
        <v>143.33333333333331</v>
      </c>
      <c r="K845" s="10" t="s">
        <v>396</v>
      </c>
      <c r="L845" s="10" t="s">
        <v>18</v>
      </c>
    </row>
    <row r="846" spans="2:12" x14ac:dyDescent="0.3">
      <c r="B846" s="10">
        <v>839</v>
      </c>
      <c r="C846" s="11">
        <v>44407</v>
      </c>
      <c r="D846" s="10" t="s">
        <v>5</v>
      </c>
      <c r="E846" s="10" t="s">
        <v>1456</v>
      </c>
      <c r="F846" s="12" t="s">
        <v>243</v>
      </c>
      <c r="G846" s="12" t="s">
        <v>414</v>
      </c>
      <c r="H846" s="12">
        <v>0.23611111111111116</v>
      </c>
      <c r="I846" s="10" t="s">
        <v>21</v>
      </c>
      <c r="J846" s="13">
        <v>113.33333333333336</v>
      </c>
      <c r="K846" s="10" t="s">
        <v>376</v>
      </c>
      <c r="L846" s="10" t="s">
        <v>18</v>
      </c>
    </row>
    <row r="847" spans="2:12" x14ac:dyDescent="0.3">
      <c r="B847" s="10">
        <v>840</v>
      </c>
      <c r="C847" s="11">
        <v>44213</v>
      </c>
      <c r="D847" s="10" t="s">
        <v>7</v>
      </c>
      <c r="E847" s="10" t="s">
        <v>1457</v>
      </c>
      <c r="F847" s="12" t="s">
        <v>86</v>
      </c>
      <c r="G847" s="12" t="s">
        <v>585</v>
      </c>
      <c r="H847" s="12">
        <v>0.25069444444444439</v>
      </c>
      <c r="I847" s="10" t="s">
        <v>22</v>
      </c>
      <c r="J847" s="13">
        <v>72.199999999999989</v>
      </c>
      <c r="K847" s="10" t="s">
        <v>472</v>
      </c>
      <c r="L847" s="10" t="s">
        <v>18</v>
      </c>
    </row>
    <row r="848" spans="2:12" x14ac:dyDescent="0.3">
      <c r="B848" s="10">
        <v>841</v>
      </c>
      <c r="C848" s="11">
        <v>44375</v>
      </c>
      <c r="D848" s="10" t="s">
        <v>5</v>
      </c>
      <c r="E848" s="10" t="s">
        <v>1458</v>
      </c>
      <c r="F848" s="12" t="s">
        <v>155</v>
      </c>
      <c r="G848" s="12" t="s">
        <v>1257</v>
      </c>
      <c r="H848" s="12">
        <v>0.31805555555555554</v>
      </c>
      <c r="I848" s="10" t="s">
        <v>21</v>
      </c>
      <c r="J848" s="13">
        <v>152.66666666666666</v>
      </c>
      <c r="K848" s="10" t="s">
        <v>468</v>
      </c>
      <c r="L848" s="10" t="s">
        <v>18</v>
      </c>
    </row>
    <row r="849" spans="2:12" x14ac:dyDescent="0.3">
      <c r="B849" s="10">
        <v>842</v>
      </c>
      <c r="C849" s="11">
        <v>44227</v>
      </c>
      <c r="D849" s="10" t="s">
        <v>8</v>
      </c>
      <c r="E849" s="10" t="s">
        <v>1459</v>
      </c>
      <c r="F849" s="12" t="s">
        <v>292</v>
      </c>
      <c r="G849" s="12" t="s">
        <v>824</v>
      </c>
      <c r="H849" s="12">
        <v>0.10069444444444448</v>
      </c>
      <c r="I849" s="10" t="s">
        <v>22</v>
      </c>
      <c r="J849" s="13">
        <v>21.750000000000007</v>
      </c>
      <c r="K849" s="10" t="s">
        <v>376</v>
      </c>
      <c r="L849" s="10" t="s">
        <v>18</v>
      </c>
    </row>
    <row r="850" spans="2:12" x14ac:dyDescent="0.3">
      <c r="B850" s="10">
        <v>843</v>
      </c>
      <c r="C850" s="11">
        <v>44410</v>
      </c>
      <c r="D850" s="10" t="s">
        <v>6</v>
      </c>
      <c r="E850" s="10" t="s">
        <v>1460</v>
      </c>
      <c r="F850" s="12" t="s">
        <v>52</v>
      </c>
      <c r="G850" s="12" t="s">
        <v>572</v>
      </c>
      <c r="H850" s="12">
        <v>0.40277777777777773</v>
      </c>
      <c r="I850" s="10" t="s">
        <v>22</v>
      </c>
      <c r="J850" s="13">
        <v>145</v>
      </c>
      <c r="K850" s="10" t="s">
        <v>359</v>
      </c>
      <c r="L850" s="10" t="s">
        <v>18</v>
      </c>
    </row>
    <row r="851" spans="2:12" x14ac:dyDescent="0.3">
      <c r="B851" s="10">
        <v>844</v>
      </c>
      <c r="C851" s="11">
        <v>44346</v>
      </c>
      <c r="D851" s="10" t="s">
        <v>5</v>
      </c>
      <c r="E851" s="10" t="s">
        <v>1461</v>
      </c>
      <c r="F851" s="12" t="s">
        <v>93</v>
      </c>
      <c r="G851" s="12" t="s">
        <v>1041</v>
      </c>
      <c r="H851" s="12">
        <v>0.24236111111111108</v>
      </c>
      <c r="I851" s="10" t="s">
        <v>22</v>
      </c>
      <c r="J851" s="13">
        <v>116.33333333333333</v>
      </c>
      <c r="K851" s="10" t="s">
        <v>399</v>
      </c>
      <c r="L851" s="10" t="s">
        <v>18</v>
      </c>
    </row>
    <row r="852" spans="2:12" x14ac:dyDescent="0.3">
      <c r="B852" s="10">
        <v>845</v>
      </c>
      <c r="C852" s="11">
        <v>44225</v>
      </c>
      <c r="D852" s="10" t="s">
        <v>7</v>
      </c>
      <c r="E852" s="10" t="s">
        <v>1462</v>
      </c>
      <c r="F852" s="12" t="s">
        <v>271</v>
      </c>
      <c r="G852" s="12" t="s">
        <v>682</v>
      </c>
      <c r="H852" s="12">
        <v>0.1881944444444445</v>
      </c>
      <c r="I852" s="10" t="s">
        <v>21</v>
      </c>
      <c r="J852" s="13">
        <v>54.20000000000001</v>
      </c>
      <c r="K852" s="10" t="s">
        <v>389</v>
      </c>
      <c r="L852" s="10" t="s">
        <v>18</v>
      </c>
    </row>
    <row r="853" spans="2:12" x14ac:dyDescent="0.3">
      <c r="B853" s="10">
        <v>846</v>
      </c>
      <c r="C853" s="11">
        <v>44222</v>
      </c>
      <c r="D853" s="10" t="s">
        <v>6</v>
      </c>
      <c r="E853" s="10" t="s">
        <v>1463</v>
      </c>
      <c r="F853" s="12" t="s">
        <v>169</v>
      </c>
      <c r="G853" s="12" t="s">
        <v>490</v>
      </c>
      <c r="H853" s="12">
        <v>0.28333333333333338</v>
      </c>
      <c r="I853" s="10" t="s">
        <v>21</v>
      </c>
      <c r="J853" s="13">
        <v>102.00000000000001</v>
      </c>
      <c r="K853" s="10" t="s">
        <v>376</v>
      </c>
      <c r="L853" s="10" t="s">
        <v>18</v>
      </c>
    </row>
    <row r="854" spans="2:12" x14ac:dyDescent="0.3">
      <c r="B854" s="10">
        <v>847</v>
      </c>
      <c r="C854" s="11">
        <v>44407</v>
      </c>
      <c r="D854" s="10" t="s">
        <v>5</v>
      </c>
      <c r="E854" s="10" t="s">
        <v>1464</v>
      </c>
      <c r="F854" s="12" t="s">
        <v>241</v>
      </c>
      <c r="G854" s="12" t="s">
        <v>412</v>
      </c>
      <c r="H854" s="12">
        <v>0.10902777777777783</v>
      </c>
      <c r="I854" s="10" t="s">
        <v>22</v>
      </c>
      <c r="J854" s="13">
        <v>52.333333333333357</v>
      </c>
      <c r="K854" s="10" t="s">
        <v>472</v>
      </c>
      <c r="L854" s="10" t="s">
        <v>18</v>
      </c>
    </row>
    <row r="855" spans="2:12" x14ac:dyDescent="0.3">
      <c r="B855" s="10">
        <v>848</v>
      </c>
      <c r="C855" s="11">
        <v>44242</v>
      </c>
      <c r="D855" s="10" t="s">
        <v>8</v>
      </c>
      <c r="E855" s="10" t="s">
        <v>1465</v>
      </c>
      <c r="F855" s="12" t="s">
        <v>161</v>
      </c>
      <c r="G855" s="12" t="s">
        <v>646</v>
      </c>
      <c r="H855" s="12">
        <v>0.20000000000000007</v>
      </c>
      <c r="I855" s="10" t="s">
        <v>22</v>
      </c>
      <c r="J855" s="13">
        <v>43.200000000000017</v>
      </c>
      <c r="K855" s="10" t="s">
        <v>359</v>
      </c>
      <c r="L855" s="10" t="s">
        <v>18</v>
      </c>
    </row>
    <row r="856" spans="2:12" x14ac:dyDescent="0.3">
      <c r="B856" s="10">
        <v>849</v>
      </c>
      <c r="C856" s="11">
        <v>44234</v>
      </c>
      <c r="D856" s="10" t="s">
        <v>5</v>
      </c>
      <c r="E856" s="10" t="s">
        <v>1466</v>
      </c>
      <c r="F856" s="12" t="s">
        <v>164</v>
      </c>
      <c r="G856" s="12" t="s">
        <v>1237</v>
      </c>
      <c r="H856" s="12">
        <v>0.17569444444444443</v>
      </c>
      <c r="I856" s="10" t="s">
        <v>21</v>
      </c>
      <c r="J856" s="13">
        <v>84.333333333333343</v>
      </c>
      <c r="K856" s="10" t="s">
        <v>468</v>
      </c>
      <c r="L856" s="10" t="s">
        <v>18</v>
      </c>
    </row>
    <row r="857" spans="2:12" x14ac:dyDescent="0.3">
      <c r="B857" s="10">
        <v>850</v>
      </c>
      <c r="C857" s="11">
        <v>44340</v>
      </c>
      <c r="D857" s="10" t="s">
        <v>7</v>
      </c>
      <c r="E857" s="10" t="s">
        <v>1467</v>
      </c>
      <c r="F857" s="12" t="s">
        <v>242</v>
      </c>
      <c r="G857" s="12" t="s">
        <v>585</v>
      </c>
      <c r="H857" s="12">
        <v>0.12777777777777771</v>
      </c>
      <c r="I857" s="10" t="s">
        <v>22</v>
      </c>
      <c r="J857" s="13">
        <v>36.799999999999983</v>
      </c>
      <c r="K857" s="10" t="s">
        <v>384</v>
      </c>
      <c r="L857" s="10" t="s">
        <v>18</v>
      </c>
    </row>
    <row r="858" spans="2:12" x14ac:dyDescent="0.3">
      <c r="B858" s="10">
        <v>851</v>
      </c>
      <c r="C858" s="11">
        <v>44276</v>
      </c>
      <c r="D858" s="10" t="s">
        <v>8</v>
      </c>
      <c r="E858" s="10" t="s">
        <v>1468</v>
      </c>
      <c r="F858" s="12" t="s">
        <v>138</v>
      </c>
      <c r="G858" s="12" t="s">
        <v>578</v>
      </c>
      <c r="H858" s="12">
        <v>0.17777777777777776</v>
      </c>
      <c r="I858" s="10" t="s">
        <v>21</v>
      </c>
      <c r="J858" s="13">
        <v>38.399999999999991</v>
      </c>
      <c r="K858" s="10" t="s">
        <v>376</v>
      </c>
      <c r="L858" s="10" t="s">
        <v>18</v>
      </c>
    </row>
    <row r="859" spans="2:12" x14ac:dyDescent="0.3">
      <c r="B859" s="10">
        <v>852</v>
      </c>
      <c r="C859" s="11">
        <v>44300</v>
      </c>
      <c r="D859" s="10" t="s">
        <v>6</v>
      </c>
      <c r="E859" s="10" t="s">
        <v>1469</v>
      </c>
      <c r="F859" s="12" t="s">
        <v>156</v>
      </c>
      <c r="G859" s="12" t="s">
        <v>585</v>
      </c>
      <c r="H859" s="12">
        <v>0.19444444444444436</v>
      </c>
      <c r="I859" s="10" t="s">
        <v>22</v>
      </c>
      <c r="J859" s="13">
        <v>69.999999999999972</v>
      </c>
      <c r="K859" s="10" t="s">
        <v>396</v>
      </c>
      <c r="L859" s="10" t="s">
        <v>18</v>
      </c>
    </row>
    <row r="860" spans="2:12" x14ac:dyDescent="0.3">
      <c r="B860" s="10">
        <v>853</v>
      </c>
      <c r="C860" s="11">
        <v>44379</v>
      </c>
      <c r="D860" s="10" t="s">
        <v>7</v>
      </c>
      <c r="E860" s="10" t="s">
        <v>1470</v>
      </c>
      <c r="F860" s="12" t="s">
        <v>301</v>
      </c>
      <c r="G860" s="12" t="s">
        <v>773</v>
      </c>
      <c r="H860" s="12">
        <v>0.13680555555555557</v>
      </c>
      <c r="I860" s="10" t="s">
        <v>21</v>
      </c>
      <c r="J860" s="13">
        <v>39.400000000000006</v>
      </c>
      <c r="K860" s="10" t="s">
        <v>415</v>
      </c>
      <c r="L860" s="10" t="s">
        <v>18</v>
      </c>
    </row>
    <row r="861" spans="2:12" x14ac:dyDescent="0.3">
      <c r="B861" s="10">
        <v>854</v>
      </c>
      <c r="C861" s="11">
        <v>44374</v>
      </c>
      <c r="D861" s="10" t="s">
        <v>6</v>
      </c>
      <c r="E861" s="10" t="s">
        <v>1471</v>
      </c>
      <c r="F861" s="12" t="s">
        <v>295</v>
      </c>
      <c r="G861" s="12" t="s">
        <v>669</v>
      </c>
      <c r="H861" s="12">
        <v>0.20555555555555555</v>
      </c>
      <c r="I861" s="10" t="s">
        <v>22</v>
      </c>
      <c r="J861" s="13">
        <v>74</v>
      </c>
      <c r="K861" s="10" t="s">
        <v>403</v>
      </c>
      <c r="L861" s="10" t="s">
        <v>18</v>
      </c>
    </row>
    <row r="862" spans="2:12" x14ac:dyDescent="0.3">
      <c r="B862" s="10">
        <v>855</v>
      </c>
      <c r="C862" s="11">
        <v>44228</v>
      </c>
      <c r="D862" s="10" t="s">
        <v>6</v>
      </c>
      <c r="E862" s="10" t="s">
        <v>1472</v>
      </c>
      <c r="F862" s="12" t="s">
        <v>333</v>
      </c>
      <c r="G862" s="12" t="s">
        <v>1108</v>
      </c>
      <c r="H862" s="12">
        <v>8.7499999999999967E-2</v>
      </c>
      <c r="I862" s="10" t="s">
        <v>22</v>
      </c>
      <c r="J862" s="13">
        <v>31.499999999999989</v>
      </c>
      <c r="K862" s="10" t="s">
        <v>384</v>
      </c>
      <c r="L862" s="10" t="s">
        <v>18</v>
      </c>
    </row>
    <row r="863" spans="2:12" x14ac:dyDescent="0.3">
      <c r="B863" s="10">
        <v>856</v>
      </c>
      <c r="C863" s="11">
        <v>44230</v>
      </c>
      <c r="D863" s="10" t="s">
        <v>8</v>
      </c>
      <c r="E863" s="10" t="s">
        <v>1473</v>
      </c>
      <c r="F863" s="12" t="s">
        <v>76</v>
      </c>
      <c r="G863" s="12" t="s">
        <v>427</v>
      </c>
      <c r="H863" s="12">
        <v>0.23055555555555551</v>
      </c>
      <c r="I863" s="10" t="s">
        <v>21</v>
      </c>
      <c r="J863" s="13">
        <v>49.79999999999999</v>
      </c>
      <c r="K863" s="10" t="s">
        <v>468</v>
      </c>
      <c r="L863" s="10" t="s">
        <v>18</v>
      </c>
    </row>
    <row r="864" spans="2:12" x14ac:dyDescent="0.3">
      <c r="B864" s="10">
        <v>857</v>
      </c>
      <c r="C864" s="11">
        <v>44316</v>
      </c>
      <c r="D864" s="10" t="s">
        <v>8</v>
      </c>
      <c r="E864" s="10" t="s">
        <v>1474</v>
      </c>
      <c r="F864" s="12" t="s">
        <v>192</v>
      </c>
      <c r="G864" s="12" t="s">
        <v>1020</v>
      </c>
      <c r="H864" s="12">
        <v>0.17361111111111105</v>
      </c>
      <c r="I864" s="10" t="s">
        <v>21</v>
      </c>
      <c r="J864" s="13">
        <v>37.499999999999986</v>
      </c>
      <c r="K864" s="10" t="s">
        <v>384</v>
      </c>
      <c r="L864" s="10" t="s">
        <v>18</v>
      </c>
    </row>
    <row r="865" spans="2:12" x14ac:dyDescent="0.3">
      <c r="B865" s="10">
        <v>858</v>
      </c>
      <c r="C865" s="11">
        <v>44207</v>
      </c>
      <c r="D865" s="10" t="s">
        <v>5</v>
      </c>
      <c r="E865" s="10" t="s">
        <v>1475</v>
      </c>
      <c r="F865" s="12" t="s">
        <v>252</v>
      </c>
      <c r="G865" s="12" t="s">
        <v>1108</v>
      </c>
      <c r="H865" s="12">
        <v>0.15277777777777773</v>
      </c>
      <c r="I865" s="10" t="s">
        <v>22</v>
      </c>
      <c r="J865" s="13">
        <v>73.333333333333314</v>
      </c>
      <c r="K865" s="10" t="s">
        <v>362</v>
      </c>
      <c r="L865" s="10" t="s">
        <v>18</v>
      </c>
    </row>
    <row r="866" spans="2:12" x14ac:dyDescent="0.3">
      <c r="B866" s="10">
        <v>859</v>
      </c>
      <c r="C866" s="11">
        <v>44212</v>
      </c>
      <c r="D866" s="10" t="s">
        <v>7</v>
      </c>
      <c r="E866" s="10" t="s">
        <v>1476</v>
      </c>
      <c r="F866" s="12" t="s">
        <v>215</v>
      </c>
      <c r="G866" s="12" t="s">
        <v>872</v>
      </c>
      <c r="H866" s="12">
        <v>0.26180555555555557</v>
      </c>
      <c r="I866" s="10" t="s">
        <v>21</v>
      </c>
      <c r="J866" s="13">
        <v>75.400000000000006</v>
      </c>
      <c r="K866" s="10" t="s">
        <v>362</v>
      </c>
      <c r="L866" s="10" t="s">
        <v>18</v>
      </c>
    </row>
    <row r="867" spans="2:12" x14ac:dyDescent="0.3">
      <c r="B867" s="10">
        <v>860</v>
      </c>
      <c r="C867" s="11">
        <v>44384</v>
      </c>
      <c r="D867" s="10" t="s">
        <v>8</v>
      </c>
      <c r="E867" s="10" t="s">
        <v>1477</v>
      </c>
      <c r="F867" s="12" t="s">
        <v>167</v>
      </c>
      <c r="G867" s="12" t="s">
        <v>463</v>
      </c>
      <c r="H867" s="12">
        <v>0.29236111111111102</v>
      </c>
      <c r="I867" s="10" t="s">
        <v>22</v>
      </c>
      <c r="J867" s="13">
        <v>63.149999999999977</v>
      </c>
      <c r="K867" s="10" t="s">
        <v>359</v>
      </c>
      <c r="L867" s="10" t="s">
        <v>18</v>
      </c>
    </row>
    <row r="868" spans="2:12" x14ac:dyDescent="0.3">
      <c r="B868" s="10">
        <v>861</v>
      </c>
      <c r="C868" s="11">
        <v>44396</v>
      </c>
      <c r="D868" s="10" t="s">
        <v>5</v>
      </c>
      <c r="E868" s="10" t="s">
        <v>1478</v>
      </c>
      <c r="F868" s="12" t="s">
        <v>348</v>
      </c>
      <c r="G868" s="12" t="s">
        <v>527</v>
      </c>
      <c r="H868" s="12">
        <v>0.10486111111111113</v>
      </c>
      <c r="I868" s="10" t="s">
        <v>22</v>
      </c>
      <c r="J868" s="13">
        <v>50.333333333333343</v>
      </c>
      <c r="K868" s="10" t="s">
        <v>399</v>
      </c>
      <c r="L868" s="10" t="s">
        <v>18</v>
      </c>
    </row>
    <row r="869" spans="2:12" x14ac:dyDescent="0.3">
      <c r="B869" s="10">
        <v>862</v>
      </c>
      <c r="C869" s="11">
        <v>44388</v>
      </c>
      <c r="D869" s="10" t="s">
        <v>8</v>
      </c>
      <c r="E869" s="10" t="s">
        <v>1479</v>
      </c>
      <c r="F869" s="12" t="s">
        <v>240</v>
      </c>
      <c r="G869" s="12" t="s">
        <v>687</v>
      </c>
      <c r="H869" s="12">
        <v>0.11527777777777781</v>
      </c>
      <c r="I869" s="10" t="s">
        <v>22</v>
      </c>
      <c r="J869" s="13">
        <v>24.900000000000006</v>
      </c>
      <c r="K869" s="10" t="s">
        <v>376</v>
      </c>
      <c r="L869" s="10" t="s">
        <v>18</v>
      </c>
    </row>
    <row r="870" spans="2:12" x14ac:dyDescent="0.3">
      <c r="B870" s="10">
        <v>863</v>
      </c>
      <c r="C870" s="11">
        <v>44258</v>
      </c>
      <c r="D870" s="10" t="s">
        <v>8</v>
      </c>
      <c r="E870" s="10" t="s">
        <v>1480</v>
      </c>
      <c r="F870" s="12" t="s">
        <v>67</v>
      </c>
      <c r="G870" s="12" t="s">
        <v>910</v>
      </c>
      <c r="H870" s="12">
        <v>0.33888888888888896</v>
      </c>
      <c r="I870" s="10" t="s">
        <v>22</v>
      </c>
      <c r="J870" s="13">
        <v>73.200000000000017</v>
      </c>
      <c r="K870" s="10" t="s">
        <v>368</v>
      </c>
      <c r="L870" s="10" t="s">
        <v>18</v>
      </c>
    </row>
    <row r="871" spans="2:12" x14ac:dyDescent="0.3">
      <c r="B871" s="10">
        <v>864</v>
      </c>
      <c r="C871" s="11">
        <v>44218</v>
      </c>
      <c r="D871" s="10" t="s">
        <v>6</v>
      </c>
      <c r="E871" s="10" t="s">
        <v>1481</v>
      </c>
      <c r="F871" s="12" t="s">
        <v>307</v>
      </c>
      <c r="G871" s="12" t="s">
        <v>1314</v>
      </c>
      <c r="H871" s="12">
        <v>7.9861111111111216E-2</v>
      </c>
      <c r="I871" s="10" t="s">
        <v>21</v>
      </c>
      <c r="J871" s="13">
        <v>28.750000000000039</v>
      </c>
      <c r="K871" s="10" t="s">
        <v>468</v>
      </c>
      <c r="L871" s="10" t="s">
        <v>18</v>
      </c>
    </row>
    <row r="872" spans="2:12" x14ac:dyDescent="0.3">
      <c r="B872" s="10">
        <v>865</v>
      </c>
      <c r="C872" s="11">
        <v>44462</v>
      </c>
      <c r="D872" s="10" t="s">
        <v>7</v>
      </c>
      <c r="E872" s="10" t="s">
        <v>1482</v>
      </c>
      <c r="F872" s="12" t="s">
        <v>349</v>
      </c>
      <c r="G872" s="12" t="s">
        <v>1237</v>
      </c>
      <c r="H872" s="12">
        <v>2.9861111111111116E-2</v>
      </c>
      <c r="I872" s="10" t="s">
        <v>21</v>
      </c>
      <c r="J872" s="13">
        <v>8.6000000000000014</v>
      </c>
      <c r="K872" s="10" t="s">
        <v>399</v>
      </c>
      <c r="L872" s="10" t="s">
        <v>18</v>
      </c>
    </row>
    <row r="873" spans="2:12" x14ac:dyDescent="0.3">
      <c r="B873" s="10">
        <v>866</v>
      </c>
      <c r="C873" s="11">
        <v>44235</v>
      </c>
      <c r="D873" s="10" t="s">
        <v>8</v>
      </c>
      <c r="E873" s="10" t="s">
        <v>1483</v>
      </c>
      <c r="F873" s="12" t="s">
        <v>146</v>
      </c>
      <c r="G873" s="12" t="s">
        <v>1237</v>
      </c>
      <c r="H873" s="12">
        <v>0.19166666666666665</v>
      </c>
      <c r="I873" s="10" t="s">
        <v>21</v>
      </c>
      <c r="J873" s="13">
        <v>41.4</v>
      </c>
      <c r="K873" s="10" t="s">
        <v>376</v>
      </c>
      <c r="L873" s="10" t="s">
        <v>18</v>
      </c>
    </row>
    <row r="874" spans="2:12" x14ac:dyDescent="0.3">
      <c r="B874" s="10">
        <v>867</v>
      </c>
      <c r="C874" s="11">
        <v>44436</v>
      </c>
      <c r="D874" s="10" t="s">
        <v>6</v>
      </c>
      <c r="E874" s="10" t="s">
        <v>1484</v>
      </c>
      <c r="F874" s="12" t="s">
        <v>409</v>
      </c>
      <c r="G874" s="12" t="s">
        <v>755</v>
      </c>
      <c r="H874" s="12">
        <v>0.21736111111111112</v>
      </c>
      <c r="I874" s="10" t="s">
        <v>21</v>
      </c>
      <c r="J874" s="13">
        <v>78.25</v>
      </c>
      <c r="K874" s="10" t="s">
        <v>373</v>
      </c>
      <c r="L874" s="10" t="s">
        <v>18</v>
      </c>
    </row>
    <row r="875" spans="2:12" x14ac:dyDescent="0.3">
      <c r="B875" s="10">
        <v>868</v>
      </c>
      <c r="C875" s="11">
        <v>44288</v>
      </c>
      <c r="D875" s="10" t="s">
        <v>6</v>
      </c>
      <c r="E875" s="10" t="s">
        <v>1485</v>
      </c>
      <c r="F875" s="12" t="s">
        <v>232</v>
      </c>
      <c r="G875" s="12" t="s">
        <v>551</v>
      </c>
      <c r="H875" s="12">
        <v>0.11736111111111108</v>
      </c>
      <c r="I875" s="10" t="s">
        <v>21</v>
      </c>
      <c r="J875" s="13">
        <v>42.249999999999993</v>
      </c>
      <c r="K875" s="10" t="s">
        <v>368</v>
      </c>
      <c r="L875" s="10" t="s">
        <v>18</v>
      </c>
    </row>
    <row r="876" spans="2:12" x14ac:dyDescent="0.3">
      <c r="B876" s="10">
        <v>869</v>
      </c>
      <c r="C876" s="11">
        <v>44360</v>
      </c>
      <c r="D876" s="10" t="s">
        <v>6</v>
      </c>
      <c r="E876" s="10" t="s">
        <v>1486</v>
      </c>
      <c r="F876" s="12" t="s">
        <v>863</v>
      </c>
      <c r="G876" s="12" t="s">
        <v>923</v>
      </c>
      <c r="H876" s="12">
        <v>0.2854166666666666</v>
      </c>
      <c r="I876" s="10" t="s">
        <v>22</v>
      </c>
      <c r="J876" s="13">
        <v>102.74999999999997</v>
      </c>
      <c r="K876" s="10" t="s">
        <v>396</v>
      </c>
      <c r="L876" s="10" t="s">
        <v>18</v>
      </c>
    </row>
    <row r="877" spans="2:12" x14ac:dyDescent="0.3">
      <c r="B877" s="10">
        <v>870</v>
      </c>
      <c r="C877" s="11">
        <v>44312</v>
      </c>
      <c r="D877" s="10" t="s">
        <v>6</v>
      </c>
      <c r="E877" s="10" t="s">
        <v>1487</v>
      </c>
      <c r="F877" s="12" t="s">
        <v>622</v>
      </c>
      <c r="G877" s="12" t="s">
        <v>634</v>
      </c>
      <c r="H877" s="12">
        <v>0.15833333333333327</v>
      </c>
      <c r="I877" s="10" t="s">
        <v>21</v>
      </c>
      <c r="J877" s="13">
        <v>56.999999999999979</v>
      </c>
      <c r="K877" s="10" t="s">
        <v>403</v>
      </c>
      <c r="L877" s="10" t="s">
        <v>18</v>
      </c>
    </row>
    <row r="878" spans="2:12" x14ac:dyDescent="0.3">
      <c r="B878" s="10">
        <v>871</v>
      </c>
      <c r="C878" s="11">
        <v>44426</v>
      </c>
      <c r="D878" s="10" t="s">
        <v>5</v>
      </c>
      <c r="E878" s="10" t="s">
        <v>1488</v>
      </c>
      <c r="F878" s="12" t="s">
        <v>111</v>
      </c>
      <c r="G878" s="12" t="s">
        <v>674</v>
      </c>
      <c r="H878" s="12">
        <v>0.2895833333333333</v>
      </c>
      <c r="I878" s="10" t="s">
        <v>21</v>
      </c>
      <c r="J878" s="13">
        <v>139</v>
      </c>
      <c r="K878" s="10" t="s">
        <v>399</v>
      </c>
      <c r="L878" s="10" t="s">
        <v>18</v>
      </c>
    </row>
    <row r="879" spans="2:12" x14ac:dyDescent="0.3">
      <c r="B879" s="10">
        <v>872</v>
      </c>
      <c r="C879" s="11">
        <v>44205</v>
      </c>
      <c r="D879" s="10" t="s">
        <v>8</v>
      </c>
      <c r="E879" s="10" t="s">
        <v>1489</v>
      </c>
      <c r="F879" s="12" t="s">
        <v>286</v>
      </c>
      <c r="G879" s="12" t="s">
        <v>1490</v>
      </c>
      <c r="H879" s="12">
        <v>0.16388888888888886</v>
      </c>
      <c r="I879" s="10" t="s">
        <v>22</v>
      </c>
      <c r="J879" s="13">
        <v>35.399999999999991</v>
      </c>
      <c r="K879" s="10" t="s">
        <v>368</v>
      </c>
      <c r="L879" s="10" t="s">
        <v>18</v>
      </c>
    </row>
    <row r="880" spans="2:12" x14ac:dyDescent="0.3">
      <c r="B880" s="10">
        <v>873</v>
      </c>
      <c r="C880" s="11">
        <v>44245</v>
      </c>
      <c r="D880" s="10" t="s">
        <v>6</v>
      </c>
      <c r="E880" s="10" t="s">
        <v>1491</v>
      </c>
      <c r="F880" s="12" t="s">
        <v>36</v>
      </c>
      <c r="G880" s="12" t="s">
        <v>634</v>
      </c>
      <c r="H880" s="12">
        <v>0.25902777777777775</v>
      </c>
      <c r="I880" s="10" t="s">
        <v>21</v>
      </c>
      <c r="J880" s="13">
        <v>93.249999999999986</v>
      </c>
      <c r="K880" s="10" t="s">
        <v>399</v>
      </c>
      <c r="L880" s="10" t="s">
        <v>18</v>
      </c>
    </row>
    <row r="881" spans="2:12" x14ac:dyDescent="0.3">
      <c r="B881" s="10">
        <v>874</v>
      </c>
      <c r="C881" s="11">
        <v>44456</v>
      </c>
      <c r="D881" s="10" t="s">
        <v>8</v>
      </c>
      <c r="E881" s="10" t="s">
        <v>1492</v>
      </c>
      <c r="F881" s="12" t="s">
        <v>104</v>
      </c>
      <c r="G881" s="12" t="s">
        <v>572</v>
      </c>
      <c r="H881" s="12">
        <v>0.36249999999999999</v>
      </c>
      <c r="I881" s="10" t="s">
        <v>21</v>
      </c>
      <c r="J881" s="13">
        <v>78.3</v>
      </c>
      <c r="K881" s="10" t="s">
        <v>359</v>
      </c>
      <c r="L881" s="10" t="s">
        <v>18</v>
      </c>
    </row>
    <row r="882" spans="2:12" x14ac:dyDescent="0.3">
      <c r="B882" s="10">
        <v>875</v>
      </c>
      <c r="C882" s="11">
        <v>44361</v>
      </c>
      <c r="D882" s="10" t="s">
        <v>8</v>
      </c>
      <c r="E882" s="10" t="s">
        <v>1493</v>
      </c>
      <c r="F882" s="12" t="s">
        <v>140</v>
      </c>
      <c r="G882" s="12" t="s">
        <v>777</v>
      </c>
      <c r="H882" s="12">
        <v>0.2229166666666666</v>
      </c>
      <c r="I882" s="10" t="s">
        <v>21</v>
      </c>
      <c r="J882" s="13">
        <v>48.149999999999977</v>
      </c>
      <c r="K882" s="10" t="s">
        <v>373</v>
      </c>
      <c r="L882" s="10" t="s">
        <v>18</v>
      </c>
    </row>
    <row r="883" spans="2:12" x14ac:dyDescent="0.3">
      <c r="B883" s="10">
        <v>876</v>
      </c>
      <c r="C883" s="11">
        <v>44419</v>
      </c>
      <c r="D883" s="10" t="s">
        <v>5</v>
      </c>
      <c r="E883" s="10" t="s">
        <v>1494</v>
      </c>
      <c r="F883" s="12" t="s">
        <v>216</v>
      </c>
      <c r="G883" s="12" t="s">
        <v>981</v>
      </c>
      <c r="H883" s="12">
        <v>0.22152777777777771</v>
      </c>
      <c r="I883" s="10" t="s">
        <v>21</v>
      </c>
      <c r="J883" s="13">
        <v>106.33333333333329</v>
      </c>
      <c r="K883" s="10" t="s">
        <v>376</v>
      </c>
      <c r="L883" s="10" t="s">
        <v>18</v>
      </c>
    </row>
    <row r="884" spans="2:12" x14ac:dyDescent="0.3">
      <c r="B884" s="10">
        <v>877</v>
      </c>
      <c r="C884" s="11">
        <v>44316</v>
      </c>
      <c r="D884" s="10" t="s">
        <v>5</v>
      </c>
      <c r="E884" s="10" t="s">
        <v>1495</v>
      </c>
      <c r="F884" s="12" t="s">
        <v>133</v>
      </c>
      <c r="G884" s="12" t="s">
        <v>538</v>
      </c>
      <c r="H884" s="12">
        <v>0.24513888888888885</v>
      </c>
      <c r="I884" s="10" t="s">
        <v>22</v>
      </c>
      <c r="J884" s="13">
        <v>117.66666666666666</v>
      </c>
      <c r="K884" s="10" t="s">
        <v>362</v>
      </c>
      <c r="L884" s="10" t="s">
        <v>18</v>
      </c>
    </row>
    <row r="885" spans="2:12" x14ac:dyDescent="0.3">
      <c r="B885" s="10">
        <v>878</v>
      </c>
      <c r="C885" s="11">
        <v>44452</v>
      </c>
      <c r="D885" s="10" t="s">
        <v>7</v>
      </c>
      <c r="E885" s="10" t="s">
        <v>1496</v>
      </c>
      <c r="F885" s="12" t="s">
        <v>141</v>
      </c>
      <c r="G885" s="12" t="s">
        <v>587</v>
      </c>
      <c r="H885" s="12">
        <v>0.23819444444444443</v>
      </c>
      <c r="I885" s="10" t="s">
        <v>22</v>
      </c>
      <c r="J885" s="13">
        <v>68.599999999999994</v>
      </c>
      <c r="K885" s="10" t="s">
        <v>373</v>
      </c>
      <c r="L885" s="10" t="s">
        <v>18</v>
      </c>
    </row>
    <row r="886" spans="2:12" x14ac:dyDescent="0.3">
      <c r="B886" s="10">
        <v>879</v>
      </c>
      <c r="C886" s="11">
        <v>44283</v>
      </c>
      <c r="D886" s="10" t="s">
        <v>6</v>
      </c>
      <c r="E886" s="10" t="s">
        <v>1497</v>
      </c>
      <c r="F886" s="12" t="s">
        <v>167</v>
      </c>
      <c r="G886" s="12" t="s">
        <v>551</v>
      </c>
      <c r="H886" s="12">
        <v>0.16736111111111102</v>
      </c>
      <c r="I886" s="10" t="s">
        <v>22</v>
      </c>
      <c r="J886" s="13">
        <v>60.249999999999957</v>
      </c>
      <c r="K886" s="10" t="s">
        <v>365</v>
      </c>
      <c r="L886" s="10" t="s">
        <v>18</v>
      </c>
    </row>
    <row r="887" spans="2:12" x14ac:dyDescent="0.3">
      <c r="B887" s="10">
        <v>880</v>
      </c>
      <c r="C887" s="11">
        <v>44466</v>
      </c>
      <c r="D887" s="10" t="s">
        <v>8</v>
      </c>
      <c r="E887" s="10" t="s">
        <v>1498</v>
      </c>
      <c r="F887" s="12" t="s">
        <v>258</v>
      </c>
      <c r="G887" s="12" t="s">
        <v>927</v>
      </c>
      <c r="H887" s="12">
        <v>0.16458333333333336</v>
      </c>
      <c r="I887" s="10" t="s">
        <v>21</v>
      </c>
      <c r="J887" s="13">
        <v>35.550000000000004</v>
      </c>
      <c r="K887" s="10" t="s">
        <v>399</v>
      </c>
      <c r="L887" s="10" t="s">
        <v>18</v>
      </c>
    </row>
    <row r="888" spans="2:12" x14ac:dyDescent="0.3">
      <c r="B888" s="10">
        <v>881</v>
      </c>
      <c r="C888" s="11">
        <v>44298</v>
      </c>
      <c r="D888" s="10" t="s">
        <v>7</v>
      </c>
      <c r="E888" s="10" t="s">
        <v>1499</v>
      </c>
      <c r="F888" s="12" t="s">
        <v>227</v>
      </c>
      <c r="G888" s="12" t="s">
        <v>514</v>
      </c>
      <c r="H888" s="12">
        <v>0.2402777777777777</v>
      </c>
      <c r="I888" s="10" t="s">
        <v>21</v>
      </c>
      <c r="J888" s="13">
        <v>69.199999999999974</v>
      </c>
      <c r="K888" s="10" t="s">
        <v>365</v>
      </c>
      <c r="L888" s="10" t="s">
        <v>18</v>
      </c>
    </row>
    <row r="889" spans="2:12" x14ac:dyDescent="0.3">
      <c r="B889" s="10">
        <v>882</v>
      </c>
      <c r="C889" s="11">
        <v>44397</v>
      </c>
      <c r="D889" s="10" t="s">
        <v>7</v>
      </c>
      <c r="E889" s="10" t="s">
        <v>1500</v>
      </c>
      <c r="F889" s="12" t="s">
        <v>256</v>
      </c>
      <c r="G889" s="12" t="s">
        <v>504</v>
      </c>
      <c r="H889" s="12">
        <v>0.22361111111111115</v>
      </c>
      <c r="I889" s="10" t="s">
        <v>22</v>
      </c>
      <c r="J889" s="13">
        <v>64.400000000000006</v>
      </c>
      <c r="K889" s="10" t="s">
        <v>373</v>
      </c>
      <c r="L889" s="10" t="s">
        <v>18</v>
      </c>
    </row>
    <row r="890" spans="2:12" x14ac:dyDescent="0.3">
      <c r="B890" s="10">
        <v>883</v>
      </c>
      <c r="C890" s="11">
        <v>44232</v>
      </c>
      <c r="D890" s="10" t="s">
        <v>8</v>
      </c>
      <c r="E890" s="10" t="s">
        <v>1501</v>
      </c>
      <c r="F890" s="12" t="s">
        <v>202</v>
      </c>
      <c r="G890" s="12" t="s">
        <v>636</v>
      </c>
      <c r="H890" s="12">
        <v>0.2631944444444444</v>
      </c>
      <c r="I890" s="10" t="s">
        <v>21</v>
      </c>
      <c r="J890" s="13">
        <v>56.849999999999987</v>
      </c>
      <c r="K890" s="10" t="s">
        <v>415</v>
      </c>
      <c r="L890" s="10" t="s">
        <v>18</v>
      </c>
    </row>
    <row r="891" spans="2:12" x14ac:dyDescent="0.3">
      <c r="B891" s="10">
        <v>884</v>
      </c>
      <c r="C891" s="11">
        <v>44296</v>
      </c>
      <c r="D891" s="10" t="s">
        <v>6</v>
      </c>
      <c r="E891" s="10" t="s">
        <v>1502</v>
      </c>
      <c r="F891" s="12" t="s">
        <v>255</v>
      </c>
      <c r="G891" s="12" t="s">
        <v>824</v>
      </c>
      <c r="H891" s="12">
        <v>0.12777777777777782</v>
      </c>
      <c r="I891" s="10" t="s">
        <v>21</v>
      </c>
      <c r="J891" s="13">
        <v>46.000000000000014</v>
      </c>
      <c r="K891" s="10" t="s">
        <v>373</v>
      </c>
      <c r="L891" s="10" t="s">
        <v>18</v>
      </c>
    </row>
    <row r="892" spans="2:12" x14ac:dyDescent="0.3">
      <c r="B892" s="10">
        <v>885</v>
      </c>
      <c r="C892" s="11">
        <v>44284</v>
      </c>
      <c r="D892" s="10" t="s">
        <v>7</v>
      </c>
      <c r="E892" s="10" t="s">
        <v>1503</v>
      </c>
      <c r="F892" s="12" t="s">
        <v>316</v>
      </c>
      <c r="G892" s="12" t="s">
        <v>741</v>
      </c>
      <c r="H892" s="12">
        <v>3.4027777777777712E-2</v>
      </c>
      <c r="I892" s="10" t="s">
        <v>22</v>
      </c>
      <c r="J892" s="13">
        <v>9.7999999999999812</v>
      </c>
      <c r="K892" s="10" t="s">
        <v>381</v>
      </c>
      <c r="L892" s="10" t="s">
        <v>18</v>
      </c>
    </row>
    <row r="893" spans="2:12" x14ac:dyDescent="0.3">
      <c r="B893" s="10">
        <v>886</v>
      </c>
      <c r="C893" s="11">
        <v>44370</v>
      </c>
      <c r="D893" s="10" t="s">
        <v>8</v>
      </c>
      <c r="E893" s="10" t="s">
        <v>1504</v>
      </c>
      <c r="F893" s="12" t="s">
        <v>311</v>
      </c>
      <c r="G893" s="12" t="s">
        <v>1257</v>
      </c>
      <c r="H893" s="12">
        <v>0.19305555555555554</v>
      </c>
      <c r="I893" s="10" t="s">
        <v>21</v>
      </c>
      <c r="J893" s="13">
        <v>41.699999999999996</v>
      </c>
      <c r="K893" s="10" t="s">
        <v>365</v>
      </c>
      <c r="L893" s="10" t="s">
        <v>18</v>
      </c>
    </row>
    <row r="894" spans="2:12" x14ac:dyDescent="0.3">
      <c r="B894" s="10">
        <v>887</v>
      </c>
      <c r="C894" s="11">
        <v>44242</v>
      </c>
      <c r="D894" s="10" t="s">
        <v>6</v>
      </c>
      <c r="E894" s="10" t="s">
        <v>1505</v>
      </c>
      <c r="F894" s="12" t="s">
        <v>233</v>
      </c>
      <c r="G894" s="12" t="s">
        <v>763</v>
      </c>
      <c r="H894" s="12">
        <v>0.2270833333333333</v>
      </c>
      <c r="I894" s="10" t="s">
        <v>22</v>
      </c>
      <c r="J894" s="13">
        <v>81.749999999999986</v>
      </c>
      <c r="K894" s="10" t="s">
        <v>389</v>
      </c>
      <c r="L894" s="10" t="s">
        <v>18</v>
      </c>
    </row>
    <row r="895" spans="2:12" x14ac:dyDescent="0.3">
      <c r="B895" s="10">
        <v>888</v>
      </c>
      <c r="C895" s="11">
        <v>44293</v>
      </c>
      <c r="D895" s="10" t="s">
        <v>8</v>
      </c>
      <c r="E895" s="10" t="s">
        <v>1506</v>
      </c>
      <c r="F895" s="12" t="s">
        <v>101</v>
      </c>
      <c r="G895" s="12" t="s">
        <v>510</v>
      </c>
      <c r="H895" s="12">
        <v>0.24236111111111108</v>
      </c>
      <c r="I895" s="10" t="s">
        <v>22</v>
      </c>
      <c r="J895" s="13">
        <v>52.349999999999994</v>
      </c>
      <c r="K895" s="10" t="s">
        <v>362</v>
      </c>
      <c r="L895" s="10" t="s">
        <v>18</v>
      </c>
    </row>
    <row r="896" spans="2:12" x14ac:dyDescent="0.3">
      <c r="B896" s="10">
        <v>889</v>
      </c>
      <c r="C896" s="11">
        <v>44359</v>
      </c>
      <c r="D896" s="10" t="s">
        <v>8</v>
      </c>
      <c r="E896" s="10" t="s">
        <v>1507</v>
      </c>
      <c r="F896" s="12" t="s">
        <v>68</v>
      </c>
      <c r="G896" s="12" t="s">
        <v>482</v>
      </c>
      <c r="H896" s="12">
        <v>0.32847222222222217</v>
      </c>
      <c r="I896" s="10" t="s">
        <v>22</v>
      </c>
      <c r="J896" s="13">
        <v>70.949999999999989</v>
      </c>
      <c r="K896" s="10" t="s">
        <v>362</v>
      </c>
      <c r="L896" s="10" t="s">
        <v>18</v>
      </c>
    </row>
    <row r="897" spans="2:12" x14ac:dyDescent="0.3">
      <c r="B897" s="10">
        <v>890</v>
      </c>
      <c r="C897" s="11">
        <v>44300</v>
      </c>
      <c r="D897" s="10" t="s">
        <v>5</v>
      </c>
      <c r="E897" s="10" t="s">
        <v>1508</v>
      </c>
      <c r="F897" s="12" t="s">
        <v>42</v>
      </c>
      <c r="G897" s="12" t="s">
        <v>502</v>
      </c>
      <c r="H897" s="12">
        <v>0.25208333333333327</v>
      </c>
      <c r="I897" s="10" t="s">
        <v>22</v>
      </c>
      <c r="J897" s="13">
        <v>120.99999999999997</v>
      </c>
      <c r="K897" s="10" t="s">
        <v>415</v>
      </c>
      <c r="L897" s="10" t="s">
        <v>18</v>
      </c>
    </row>
    <row r="898" spans="2:12" x14ac:dyDescent="0.3">
      <c r="B898" s="10">
        <v>891</v>
      </c>
      <c r="C898" s="11">
        <v>44394</v>
      </c>
      <c r="D898" s="10" t="s">
        <v>5</v>
      </c>
      <c r="E898" s="10" t="s">
        <v>1509</v>
      </c>
      <c r="F898" s="12" t="s">
        <v>211</v>
      </c>
      <c r="G898" s="12" t="s">
        <v>872</v>
      </c>
      <c r="H898" s="12">
        <v>0.26458333333333334</v>
      </c>
      <c r="I898" s="10" t="s">
        <v>21</v>
      </c>
      <c r="J898" s="13">
        <v>127</v>
      </c>
      <c r="K898" s="10" t="s">
        <v>396</v>
      </c>
      <c r="L898" s="10" t="s">
        <v>18</v>
      </c>
    </row>
    <row r="899" spans="2:12" x14ac:dyDescent="0.3">
      <c r="B899" s="10">
        <v>892</v>
      </c>
      <c r="C899" s="11">
        <v>44209</v>
      </c>
      <c r="D899" s="10" t="s">
        <v>6</v>
      </c>
      <c r="E899" s="10" t="s">
        <v>1510</v>
      </c>
      <c r="F899" s="12" t="s">
        <v>108</v>
      </c>
      <c r="G899" s="12" t="s">
        <v>508</v>
      </c>
      <c r="H899" s="12">
        <v>0.24861111111111117</v>
      </c>
      <c r="I899" s="10" t="s">
        <v>21</v>
      </c>
      <c r="J899" s="13">
        <v>89.500000000000028</v>
      </c>
      <c r="K899" s="10" t="s">
        <v>368</v>
      </c>
      <c r="L899" s="10" t="s">
        <v>18</v>
      </c>
    </row>
    <row r="900" spans="2:12" x14ac:dyDescent="0.3">
      <c r="B900" s="10">
        <v>893</v>
      </c>
      <c r="C900" s="11">
        <v>44309</v>
      </c>
      <c r="D900" s="10" t="s">
        <v>6</v>
      </c>
      <c r="E900" s="10" t="s">
        <v>1511</v>
      </c>
      <c r="F900" s="12" t="s">
        <v>46</v>
      </c>
      <c r="G900" s="12" t="s">
        <v>565</v>
      </c>
      <c r="H900" s="12">
        <v>0.4055555555555555</v>
      </c>
      <c r="I900" s="10" t="s">
        <v>21</v>
      </c>
      <c r="J900" s="13">
        <v>146</v>
      </c>
      <c r="K900" s="10" t="s">
        <v>365</v>
      </c>
      <c r="L900" s="10" t="s">
        <v>18</v>
      </c>
    </row>
    <row r="901" spans="2:12" x14ac:dyDescent="0.3">
      <c r="B901" s="10">
        <v>894</v>
      </c>
      <c r="C901" s="11">
        <v>44256</v>
      </c>
      <c r="D901" s="10" t="s">
        <v>8</v>
      </c>
      <c r="E901" s="10" t="s">
        <v>1512</v>
      </c>
      <c r="F901" s="12" t="s">
        <v>54</v>
      </c>
      <c r="G901" s="12" t="s">
        <v>479</v>
      </c>
      <c r="H901" s="12">
        <v>0.32500000000000001</v>
      </c>
      <c r="I901" s="10" t="s">
        <v>22</v>
      </c>
      <c r="J901" s="13">
        <v>70.2</v>
      </c>
      <c r="K901" s="10" t="s">
        <v>389</v>
      </c>
      <c r="L901" s="10" t="s">
        <v>18</v>
      </c>
    </row>
    <row r="902" spans="2:12" x14ac:dyDescent="0.3">
      <c r="B902" s="10">
        <v>895</v>
      </c>
      <c r="C902" s="11">
        <v>44362</v>
      </c>
      <c r="D902" s="10" t="s">
        <v>7</v>
      </c>
      <c r="E902" s="10" t="s">
        <v>1513</v>
      </c>
      <c r="F902" s="12" t="s">
        <v>115</v>
      </c>
      <c r="G902" s="12" t="s">
        <v>461</v>
      </c>
      <c r="H902" s="12">
        <v>0.21388888888888891</v>
      </c>
      <c r="I902" s="10" t="s">
        <v>21</v>
      </c>
      <c r="J902" s="13">
        <v>61.600000000000009</v>
      </c>
      <c r="K902" s="10" t="s">
        <v>396</v>
      </c>
      <c r="L902" s="10" t="s">
        <v>18</v>
      </c>
    </row>
    <row r="903" spans="2:12" x14ac:dyDescent="0.3">
      <c r="B903" s="10">
        <v>896</v>
      </c>
      <c r="C903" s="11">
        <v>44419</v>
      </c>
      <c r="D903" s="10" t="s">
        <v>8</v>
      </c>
      <c r="E903" s="10" t="s">
        <v>1514</v>
      </c>
      <c r="F903" s="12" t="s">
        <v>246</v>
      </c>
      <c r="G903" s="12" t="s">
        <v>574</v>
      </c>
      <c r="H903" s="12">
        <v>0.13819444444444451</v>
      </c>
      <c r="I903" s="10" t="s">
        <v>22</v>
      </c>
      <c r="J903" s="13">
        <v>29.850000000000016</v>
      </c>
      <c r="K903" s="10" t="s">
        <v>396</v>
      </c>
      <c r="L903" s="10" t="s">
        <v>18</v>
      </c>
    </row>
    <row r="904" spans="2:12" x14ac:dyDescent="0.3">
      <c r="B904" s="10">
        <v>897</v>
      </c>
      <c r="C904" s="11">
        <v>44308</v>
      </c>
      <c r="D904" s="10" t="s">
        <v>7</v>
      </c>
      <c r="E904" s="10" t="s">
        <v>1515</v>
      </c>
      <c r="F904" s="12" t="s">
        <v>63</v>
      </c>
      <c r="G904" s="12" t="s">
        <v>439</v>
      </c>
      <c r="H904" s="12">
        <v>0.28958333333333336</v>
      </c>
      <c r="I904" s="10" t="s">
        <v>22</v>
      </c>
      <c r="J904" s="13">
        <v>83.4</v>
      </c>
      <c r="K904" s="10" t="s">
        <v>362</v>
      </c>
      <c r="L904" s="10" t="s">
        <v>18</v>
      </c>
    </row>
    <row r="905" spans="2:12" x14ac:dyDescent="0.3">
      <c r="B905" s="10">
        <v>898</v>
      </c>
      <c r="C905" s="11">
        <v>44449</v>
      </c>
      <c r="D905" s="10" t="s">
        <v>6</v>
      </c>
      <c r="E905" s="10" t="s">
        <v>1516</v>
      </c>
      <c r="F905" s="12" t="s">
        <v>154</v>
      </c>
      <c r="G905" s="12" t="s">
        <v>833</v>
      </c>
      <c r="H905" s="12">
        <v>0.22222222222222227</v>
      </c>
      <c r="I905" s="10" t="s">
        <v>21</v>
      </c>
      <c r="J905" s="13">
        <v>80.000000000000014</v>
      </c>
      <c r="K905" s="10" t="s">
        <v>468</v>
      </c>
      <c r="L905" s="10" t="s">
        <v>18</v>
      </c>
    </row>
    <row r="906" spans="2:12" x14ac:dyDescent="0.3">
      <c r="B906" s="10">
        <v>899</v>
      </c>
      <c r="C906" s="11">
        <v>44339</v>
      </c>
      <c r="D906" s="10" t="s">
        <v>6</v>
      </c>
      <c r="E906" s="10" t="s">
        <v>1517</v>
      </c>
      <c r="F906" s="12" t="s">
        <v>295</v>
      </c>
      <c r="G906" s="12" t="s">
        <v>484</v>
      </c>
      <c r="H906" s="12">
        <v>0.20347222222222222</v>
      </c>
      <c r="I906" s="10" t="s">
        <v>22</v>
      </c>
      <c r="J906" s="13">
        <v>73.25</v>
      </c>
      <c r="K906" s="10" t="s">
        <v>365</v>
      </c>
      <c r="L906" s="10" t="s">
        <v>18</v>
      </c>
    </row>
    <row r="907" spans="2:12" x14ac:dyDescent="0.3">
      <c r="B907" s="10">
        <v>900</v>
      </c>
      <c r="C907" s="11">
        <v>44202</v>
      </c>
      <c r="D907" s="10" t="s">
        <v>7</v>
      </c>
      <c r="E907" s="10" t="s">
        <v>1518</v>
      </c>
      <c r="F907" s="12" t="s">
        <v>200</v>
      </c>
      <c r="G907" s="12" t="s">
        <v>536</v>
      </c>
      <c r="H907" s="12">
        <v>0.2729166666666667</v>
      </c>
      <c r="I907" s="10" t="s">
        <v>22</v>
      </c>
      <c r="J907" s="13">
        <v>78.600000000000009</v>
      </c>
      <c r="K907" s="10" t="s">
        <v>472</v>
      </c>
      <c r="L907" s="10" t="s">
        <v>18</v>
      </c>
    </row>
    <row r="908" spans="2:12" x14ac:dyDescent="0.3">
      <c r="B908" s="10">
        <v>901</v>
      </c>
      <c r="C908" s="11">
        <v>44313</v>
      </c>
      <c r="D908" s="10" t="s">
        <v>7</v>
      </c>
      <c r="E908" s="10" t="s">
        <v>1519</v>
      </c>
      <c r="F908" s="12" t="s">
        <v>62</v>
      </c>
      <c r="G908" s="12" t="s">
        <v>375</v>
      </c>
      <c r="H908" s="12">
        <v>0.31527777777777782</v>
      </c>
      <c r="I908" s="10" t="s">
        <v>22</v>
      </c>
      <c r="J908" s="13">
        <v>90.800000000000011</v>
      </c>
      <c r="K908" s="10" t="s">
        <v>373</v>
      </c>
      <c r="L908" s="10" t="s">
        <v>18</v>
      </c>
    </row>
    <row r="909" spans="2:12" x14ac:dyDescent="0.3">
      <c r="B909" s="10">
        <v>902</v>
      </c>
      <c r="C909" s="11">
        <v>44468</v>
      </c>
      <c r="D909" s="10" t="s">
        <v>7</v>
      </c>
      <c r="E909" s="10" t="s">
        <v>1520</v>
      </c>
      <c r="F909" s="12" t="s">
        <v>135</v>
      </c>
      <c r="G909" s="12" t="s">
        <v>1521</v>
      </c>
      <c r="H909" s="12">
        <v>0.18819444444444439</v>
      </c>
      <c r="I909" s="10" t="s">
        <v>21</v>
      </c>
      <c r="J909" s="13">
        <v>54.199999999999989</v>
      </c>
      <c r="K909" s="10" t="s">
        <v>468</v>
      </c>
      <c r="L909" s="10" t="s">
        <v>18</v>
      </c>
    </row>
    <row r="910" spans="2:12" x14ac:dyDescent="0.3">
      <c r="B910" s="10">
        <v>903</v>
      </c>
      <c r="C910" s="11">
        <v>44275</v>
      </c>
      <c r="D910" s="10" t="s">
        <v>5</v>
      </c>
      <c r="E910" s="10" t="s">
        <v>1522</v>
      </c>
      <c r="F910" s="12" t="s">
        <v>118</v>
      </c>
      <c r="G910" s="12" t="s">
        <v>446</v>
      </c>
      <c r="H910" s="12">
        <v>0.23680555555555549</v>
      </c>
      <c r="I910" s="10" t="s">
        <v>21</v>
      </c>
      <c r="J910" s="13">
        <v>113.66666666666663</v>
      </c>
      <c r="K910" s="10" t="s">
        <v>403</v>
      </c>
      <c r="L910" s="10" t="s">
        <v>18</v>
      </c>
    </row>
    <row r="911" spans="2:12" x14ac:dyDescent="0.3">
      <c r="B911" s="10">
        <v>904</v>
      </c>
      <c r="C911" s="11">
        <v>44458</v>
      </c>
      <c r="D911" s="10" t="s">
        <v>6</v>
      </c>
      <c r="E911" s="10" t="s">
        <v>1523</v>
      </c>
      <c r="F911" s="12" t="s">
        <v>248</v>
      </c>
      <c r="G911" s="12" t="s">
        <v>656</v>
      </c>
      <c r="H911" s="12">
        <v>0.17361111111111116</v>
      </c>
      <c r="I911" s="10" t="s">
        <v>21</v>
      </c>
      <c r="J911" s="13">
        <v>62.500000000000014</v>
      </c>
      <c r="K911" s="10" t="s">
        <v>415</v>
      </c>
      <c r="L911" s="10" t="s">
        <v>18</v>
      </c>
    </row>
    <row r="912" spans="2:12" x14ac:dyDescent="0.3">
      <c r="B912" s="10">
        <v>905</v>
      </c>
      <c r="C912" s="11">
        <v>44364</v>
      </c>
      <c r="D912" s="10" t="s">
        <v>6</v>
      </c>
      <c r="E912" s="10" t="s">
        <v>1524</v>
      </c>
      <c r="F912" s="12" t="s">
        <v>341</v>
      </c>
      <c r="G912" s="12" t="s">
        <v>598</v>
      </c>
      <c r="H912" s="12">
        <v>7.0138888888888862E-2</v>
      </c>
      <c r="I912" s="10" t="s">
        <v>22</v>
      </c>
      <c r="J912" s="13">
        <v>25.249999999999989</v>
      </c>
      <c r="K912" s="10" t="s">
        <v>365</v>
      </c>
      <c r="L912" s="10" t="s">
        <v>18</v>
      </c>
    </row>
    <row r="913" spans="2:12" x14ac:dyDescent="0.3">
      <c r="B913" s="10">
        <v>906</v>
      </c>
      <c r="C913" s="11">
        <v>44223</v>
      </c>
      <c r="D913" s="10" t="s">
        <v>6</v>
      </c>
      <c r="E913" s="10" t="s">
        <v>1525</v>
      </c>
      <c r="F913" s="12" t="s">
        <v>319</v>
      </c>
      <c r="G913" s="12" t="s">
        <v>456</v>
      </c>
      <c r="H913" s="12">
        <v>0.15138888888888891</v>
      </c>
      <c r="I913" s="10" t="s">
        <v>22</v>
      </c>
      <c r="J913" s="13">
        <v>54.500000000000007</v>
      </c>
      <c r="K913" s="10" t="s">
        <v>381</v>
      </c>
      <c r="L913" s="10" t="s">
        <v>18</v>
      </c>
    </row>
    <row r="914" spans="2:12" x14ac:dyDescent="0.3">
      <c r="B914" s="10">
        <v>907</v>
      </c>
      <c r="C914" s="11">
        <v>44467</v>
      </c>
      <c r="D914" s="10" t="s">
        <v>8</v>
      </c>
      <c r="E914" s="10" t="s">
        <v>1526</v>
      </c>
      <c r="F914" s="12" t="s">
        <v>265</v>
      </c>
      <c r="G914" s="12" t="s">
        <v>736</v>
      </c>
      <c r="H914" s="12">
        <v>0.14513888888888882</v>
      </c>
      <c r="I914" s="10" t="s">
        <v>22</v>
      </c>
      <c r="J914" s="13">
        <v>31.349999999999984</v>
      </c>
      <c r="K914" s="10" t="s">
        <v>362</v>
      </c>
      <c r="L914" s="10" t="s">
        <v>18</v>
      </c>
    </row>
    <row r="915" spans="2:12" x14ac:dyDescent="0.3">
      <c r="B915" s="10">
        <v>908</v>
      </c>
      <c r="C915" s="11">
        <v>44279</v>
      </c>
      <c r="D915" s="10" t="s">
        <v>5</v>
      </c>
      <c r="E915" s="10" t="s">
        <v>1527</v>
      </c>
      <c r="F915" s="12" t="s">
        <v>110</v>
      </c>
      <c r="G915" s="12" t="s">
        <v>626</v>
      </c>
      <c r="H915" s="12">
        <v>0.32430555555555551</v>
      </c>
      <c r="I915" s="10" t="s">
        <v>22</v>
      </c>
      <c r="J915" s="13">
        <v>155.66666666666666</v>
      </c>
      <c r="K915" s="10" t="s">
        <v>373</v>
      </c>
      <c r="L915" s="10" t="s">
        <v>18</v>
      </c>
    </row>
    <row r="916" spans="2:12" x14ac:dyDescent="0.3">
      <c r="B916" s="10">
        <v>909</v>
      </c>
      <c r="C916" s="11">
        <v>44347</v>
      </c>
      <c r="D916" s="10" t="s">
        <v>8</v>
      </c>
      <c r="E916" s="10" t="s">
        <v>1528</v>
      </c>
      <c r="F916" s="12" t="s">
        <v>205</v>
      </c>
      <c r="G916" s="12" t="s">
        <v>677</v>
      </c>
      <c r="H916" s="12">
        <v>0.17291666666666666</v>
      </c>
      <c r="I916" s="10" t="s">
        <v>22</v>
      </c>
      <c r="J916" s="13">
        <v>37.35</v>
      </c>
      <c r="K916" s="10" t="s">
        <v>381</v>
      </c>
      <c r="L916" s="10" t="s">
        <v>18</v>
      </c>
    </row>
    <row r="917" spans="2:12" x14ac:dyDescent="0.3">
      <c r="B917" s="10">
        <v>910</v>
      </c>
      <c r="C917" s="11">
        <v>44408</v>
      </c>
      <c r="D917" s="10" t="s">
        <v>5</v>
      </c>
      <c r="E917" s="10" t="s">
        <v>1529</v>
      </c>
      <c r="F917" s="12" t="s">
        <v>287</v>
      </c>
      <c r="G917" s="12" t="s">
        <v>414</v>
      </c>
      <c r="H917" s="12">
        <v>0.20277777777777778</v>
      </c>
      <c r="I917" s="10" t="s">
        <v>21</v>
      </c>
      <c r="J917" s="13">
        <v>97.333333333333343</v>
      </c>
      <c r="K917" s="10" t="s">
        <v>384</v>
      </c>
      <c r="L917" s="10" t="s">
        <v>18</v>
      </c>
    </row>
    <row r="918" spans="2:12" x14ac:dyDescent="0.3">
      <c r="B918" s="10">
        <v>911</v>
      </c>
      <c r="C918" s="11">
        <v>44337</v>
      </c>
      <c r="D918" s="10" t="s">
        <v>5</v>
      </c>
      <c r="E918" s="10" t="s">
        <v>1530</v>
      </c>
      <c r="F918" s="12" t="s">
        <v>249</v>
      </c>
      <c r="G918" s="12" t="s">
        <v>557</v>
      </c>
      <c r="H918" s="12">
        <v>0.18124999999999997</v>
      </c>
      <c r="I918" s="10" t="s">
        <v>22</v>
      </c>
      <c r="J918" s="13">
        <v>87</v>
      </c>
      <c r="K918" s="10" t="s">
        <v>468</v>
      </c>
      <c r="L918" s="10" t="s">
        <v>18</v>
      </c>
    </row>
    <row r="919" spans="2:12" x14ac:dyDescent="0.3">
      <c r="B919" s="10">
        <v>912</v>
      </c>
      <c r="C919" s="11">
        <v>44264</v>
      </c>
      <c r="D919" s="10" t="s">
        <v>5</v>
      </c>
      <c r="E919" s="10" t="s">
        <v>1531</v>
      </c>
      <c r="F919" s="12" t="s">
        <v>63</v>
      </c>
      <c r="G919" s="12" t="s">
        <v>557</v>
      </c>
      <c r="H919" s="12">
        <v>0.32708333333333334</v>
      </c>
      <c r="I919" s="10" t="s">
        <v>22</v>
      </c>
      <c r="J919" s="13">
        <v>157</v>
      </c>
      <c r="K919" s="10" t="s">
        <v>396</v>
      </c>
      <c r="L919" s="10" t="s">
        <v>18</v>
      </c>
    </row>
    <row r="920" spans="2:12" x14ac:dyDescent="0.3">
      <c r="B920" s="10">
        <v>913</v>
      </c>
      <c r="C920" s="11">
        <v>44284</v>
      </c>
      <c r="D920" s="10" t="s">
        <v>7</v>
      </c>
      <c r="E920" s="10" t="s">
        <v>1532</v>
      </c>
      <c r="F920" s="12" t="s">
        <v>229</v>
      </c>
      <c r="G920" s="12" t="s">
        <v>786</v>
      </c>
      <c r="H920" s="12">
        <v>0.17708333333333337</v>
      </c>
      <c r="I920" s="10" t="s">
        <v>22</v>
      </c>
      <c r="J920" s="13">
        <v>51.000000000000014</v>
      </c>
      <c r="K920" s="10" t="s">
        <v>415</v>
      </c>
      <c r="L920" s="10" t="s">
        <v>18</v>
      </c>
    </row>
    <row r="921" spans="2:12" x14ac:dyDescent="0.3">
      <c r="B921" s="10">
        <v>914</v>
      </c>
      <c r="C921" s="11">
        <v>44365</v>
      </c>
      <c r="D921" s="10" t="s">
        <v>8</v>
      </c>
      <c r="E921" s="10" t="s">
        <v>1533</v>
      </c>
      <c r="F921" s="12" t="s">
        <v>256</v>
      </c>
      <c r="G921" s="12" t="s">
        <v>1301</v>
      </c>
      <c r="H921" s="12">
        <v>0.18263888888888896</v>
      </c>
      <c r="I921" s="10" t="s">
        <v>22</v>
      </c>
      <c r="J921" s="13">
        <v>39.45000000000001</v>
      </c>
      <c r="K921" s="10" t="s">
        <v>468</v>
      </c>
      <c r="L921" s="10" t="s">
        <v>18</v>
      </c>
    </row>
    <row r="922" spans="2:12" x14ac:dyDescent="0.3">
      <c r="B922" s="10">
        <v>915</v>
      </c>
      <c r="C922" s="11">
        <v>44392</v>
      </c>
      <c r="D922" s="10" t="s">
        <v>6</v>
      </c>
      <c r="E922" s="10" t="s">
        <v>1534</v>
      </c>
      <c r="F922" s="12" t="s">
        <v>192</v>
      </c>
      <c r="G922" s="12" t="s">
        <v>809</v>
      </c>
      <c r="H922" s="12">
        <v>0.19236111111111109</v>
      </c>
      <c r="I922" s="10" t="s">
        <v>22</v>
      </c>
      <c r="J922" s="13">
        <v>69.25</v>
      </c>
      <c r="K922" s="10" t="s">
        <v>384</v>
      </c>
      <c r="L922" s="10" t="s">
        <v>18</v>
      </c>
    </row>
    <row r="923" spans="2:12" x14ac:dyDescent="0.3">
      <c r="B923" s="10">
        <v>916</v>
      </c>
      <c r="C923" s="11">
        <v>44399</v>
      </c>
      <c r="D923" s="10" t="s">
        <v>5</v>
      </c>
      <c r="E923" s="10" t="s">
        <v>1535</v>
      </c>
      <c r="F923" s="12" t="s">
        <v>202</v>
      </c>
      <c r="G923" s="12" t="s">
        <v>646</v>
      </c>
      <c r="H923" s="12">
        <v>0.16736111111111118</v>
      </c>
      <c r="I923" s="10" t="s">
        <v>22</v>
      </c>
      <c r="J923" s="13">
        <v>80.333333333333371</v>
      </c>
      <c r="K923" s="10" t="s">
        <v>389</v>
      </c>
      <c r="L923" s="10" t="s">
        <v>18</v>
      </c>
    </row>
    <row r="924" spans="2:12" x14ac:dyDescent="0.3">
      <c r="B924" s="10">
        <v>917</v>
      </c>
      <c r="C924" s="11">
        <v>44416</v>
      </c>
      <c r="D924" s="10" t="s">
        <v>5</v>
      </c>
      <c r="E924" s="10" t="s">
        <v>1536</v>
      </c>
      <c r="F924" s="12" t="s">
        <v>308</v>
      </c>
      <c r="G924" s="12" t="s">
        <v>646</v>
      </c>
      <c r="H924" s="12">
        <v>8.12500000000001E-2</v>
      </c>
      <c r="I924" s="10" t="s">
        <v>22</v>
      </c>
      <c r="J924" s="13">
        <v>39.00000000000005</v>
      </c>
      <c r="K924" s="10" t="s">
        <v>373</v>
      </c>
      <c r="L924" s="10" t="s">
        <v>18</v>
      </c>
    </row>
    <row r="925" spans="2:12" x14ac:dyDescent="0.3">
      <c r="B925" s="10">
        <v>918</v>
      </c>
      <c r="C925" s="11">
        <v>44265</v>
      </c>
      <c r="D925" s="10" t="s">
        <v>6</v>
      </c>
      <c r="E925" s="10" t="s">
        <v>1537</v>
      </c>
      <c r="F925" s="12" t="s">
        <v>303</v>
      </c>
      <c r="G925" s="12" t="s">
        <v>568</v>
      </c>
      <c r="H925" s="12">
        <v>0.13680555555555557</v>
      </c>
      <c r="I925" s="10" t="s">
        <v>22</v>
      </c>
      <c r="J925" s="13">
        <v>49.250000000000007</v>
      </c>
      <c r="K925" s="10" t="s">
        <v>389</v>
      </c>
      <c r="L925" s="10" t="s">
        <v>18</v>
      </c>
    </row>
    <row r="926" spans="2:12" x14ac:dyDescent="0.3">
      <c r="B926" s="10">
        <v>919</v>
      </c>
      <c r="C926" s="11">
        <v>44398</v>
      </c>
      <c r="D926" s="10" t="s">
        <v>7</v>
      </c>
      <c r="E926" s="10" t="s">
        <v>1538</v>
      </c>
      <c r="F926" s="12" t="s">
        <v>178</v>
      </c>
      <c r="G926" s="12" t="s">
        <v>613</v>
      </c>
      <c r="H926" s="12">
        <v>0.16944444444444445</v>
      </c>
      <c r="I926" s="10" t="s">
        <v>22</v>
      </c>
      <c r="J926" s="13">
        <v>48.8</v>
      </c>
      <c r="K926" s="10" t="s">
        <v>381</v>
      </c>
      <c r="L926" s="10" t="s">
        <v>18</v>
      </c>
    </row>
    <row r="927" spans="2:12" x14ac:dyDescent="0.3">
      <c r="B927" s="10">
        <v>920</v>
      </c>
      <c r="C927" s="11">
        <v>44258</v>
      </c>
      <c r="D927" s="10" t="s">
        <v>6</v>
      </c>
      <c r="E927" s="10" t="s">
        <v>1539</v>
      </c>
      <c r="F927" s="12" t="s">
        <v>331</v>
      </c>
      <c r="G927" s="12" t="s">
        <v>1257</v>
      </c>
      <c r="H927" s="12">
        <v>0.1784722222222222</v>
      </c>
      <c r="I927" s="10" t="s">
        <v>21</v>
      </c>
      <c r="J927" s="13">
        <v>64.25</v>
      </c>
      <c r="K927" s="10" t="s">
        <v>384</v>
      </c>
      <c r="L927" s="10" t="s">
        <v>18</v>
      </c>
    </row>
    <row r="928" spans="2:12" x14ac:dyDescent="0.3">
      <c r="B928" s="10">
        <v>921</v>
      </c>
      <c r="C928" s="11">
        <v>44254</v>
      </c>
      <c r="D928" s="10" t="s">
        <v>8</v>
      </c>
      <c r="E928" s="10" t="s">
        <v>1540</v>
      </c>
      <c r="F928" s="12" t="s">
        <v>290</v>
      </c>
      <c r="G928" s="12" t="s">
        <v>1314</v>
      </c>
      <c r="H928" s="12">
        <v>9.7916666666666763E-2</v>
      </c>
      <c r="I928" s="10" t="s">
        <v>21</v>
      </c>
      <c r="J928" s="13">
        <v>21.15000000000002</v>
      </c>
      <c r="K928" s="10" t="s">
        <v>472</v>
      </c>
      <c r="L928" s="10" t="s">
        <v>18</v>
      </c>
    </row>
    <row r="929" spans="2:12" x14ac:dyDescent="0.3">
      <c r="B929" s="10">
        <v>922</v>
      </c>
      <c r="C929" s="11">
        <v>44350</v>
      </c>
      <c r="D929" s="10" t="s">
        <v>7</v>
      </c>
      <c r="E929" s="10" t="s">
        <v>1541</v>
      </c>
      <c r="F929" s="12" t="s">
        <v>318</v>
      </c>
      <c r="G929" s="12" t="s">
        <v>1231</v>
      </c>
      <c r="H929" s="12">
        <v>8.4027777777777757E-2</v>
      </c>
      <c r="I929" s="10" t="s">
        <v>21</v>
      </c>
      <c r="J929" s="13">
        <v>24.199999999999996</v>
      </c>
      <c r="K929" s="10" t="s">
        <v>384</v>
      </c>
      <c r="L929" s="10" t="s">
        <v>18</v>
      </c>
    </row>
    <row r="930" spans="2:12" x14ac:dyDescent="0.3">
      <c r="B930" s="10">
        <v>923</v>
      </c>
      <c r="C930" s="11">
        <v>44291</v>
      </c>
      <c r="D930" s="10" t="s">
        <v>7</v>
      </c>
      <c r="E930" s="10" t="s">
        <v>1542</v>
      </c>
      <c r="F930" s="12" t="s">
        <v>222</v>
      </c>
      <c r="G930" s="12" t="s">
        <v>749</v>
      </c>
      <c r="H930" s="12">
        <v>0.22013888888888894</v>
      </c>
      <c r="I930" s="10" t="s">
        <v>22</v>
      </c>
      <c r="J930" s="13">
        <v>63.40000000000002</v>
      </c>
      <c r="K930" s="10" t="s">
        <v>389</v>
      </c>
      <c r="L930" s="10" t="s">
        <v>18</v>
      </c>
    </row>
    <row r="931" spans="2:12" x14ac:dyDescent="0.3">
      <c r="B931" s="10">
        <v>924</v>
      </c>
      <c r="C931" s="11">
        <v>44444</v>
      </c>
      <c r="D931" s="10" t="s">
        <v>6</v>
      </c>
      <c r="E931" s="10" t="s">
        <v>1543</v>
      </c>
      <c r="F931" s="12" t="s">
        <v>227</v>
      </c>
      <c r="G931" s="12" t="s">
        <v>370</v>
      </c>
      <c r="H931" s="12">
        <v>0.18333333333333324</v>
      </c>
      <c r="I931" s="10" t="s">
        <v>21</v>
      </c>
      <c r="J931" s="13">
        <v>65.999999999999972</v>
      </c>
      <c r="K931" s="10" t="s">
        <v>399</v>
      </c>
      <c r="L931" s="10" t="s">
        <v>18</v>
      </c>
    </row>
    <row r="932" spans="2:12" x14ac:dyDescent="0.3">
      <c r="B932" s="10">
        <v>925</v>
      </c>
      <c r="C932" s="11">
        <v>44248</v>
      </c>
      <c r="D932" s="10" t="s">
        <v>7</v>
      </c>
      <c r="E932" s="10" t="s">
        <v>1544</v>
      </c>
      <c r="F932" s="12" t="s">
        <v>42</v>
      </c>
      <c r="G932" s="12" t="s">
        <v>1108</v>
      </c>
      <c r="H932" s="12">
        <v>0.3166666666666666</v>
      </c>
      <c r="I932" s="10" t="s">
        <v>22</v>
      </c>
      <c r="J932" s="13">
        <v>91.199999999999974</v>
      </c>
      <c r="K932" s="10" t="s">
        <v>399</v>
      </c>
      <c r="L932" s="10" t="s">
        <v>18</v>
      </c>
    </row>
    <row r="933" spans="2:12" x14ac:dyDescent="0.3">
      <c r="B933" s="10">
        <v>926</v>
      </c>
      <c r="C933" s="11">
        <v>44360</v>
      </c>
      <c r="D933" s="10" t="s">
        <v>8</v>
      </c>
      <c r="E933" s="10" t="s">
        <v>1545</v>
      </c>
      <c r="F933" s="12" t="s">
        <v>81</v>
      </c>
      <c r="G933" s="12" t="s">
        <v>1004</v>
      </c>
      <c r="H933" s="12">
        <v>0.32638888888888884</v>
      </c>
      <c r="I933" s="10" t="s">
        <v>21</v>
      </c>
      <c r="J933" s="13">
        <v>70.499999999999986</v>
      </c>
      <c r="K933" s="10" t="s">
        <v>368</v>
      </c>
      <c r="L933" s="10" t="s">
        <v>18</v>
      </c>
    </row>
    <row r="934" spans="2:12" x14ac:dyDescent="0.3">
      <c r="B934" s="10">
        <v>927</v>
      </c>
      <c r="C934" s="11">
        <v>44289</v>
      </c>
      <c r="D934" s="10" t="s">
        <v>6</v>
      </c>
      <c r="E934" s="10" t="s">
        <v>1546</v>
      </c>
      <c r="F934" s="12" t="s">
        <v>352</v>
      </c>
      <c r="G934" s="12" t="s">
        <v>407</v>
      </c>
      <c r="H934" s="12">
        <v>0.16180555555555559</v>
      </c>
      <c r="I934" s="10" t="s">
        <v>21</v>
      </c>
      <c r="J934" s="13">
        <v>58.250000000000014</v>
      </c>
      <c r="K934" s="10" t="s">
        <v>368</v>
      </c>
      <c r="L934" s="10" t="s">
        <v>18</v>
      </c>
    </row>
    <row r="935" spans="2:12" x14ac:dyDescent="0.3">
      <c r="B935" s="10">
        <v>928</v>
      </c>
      <c r="C935" s="11">
        <v>44237</v>
      </c>
      <c r="D935" s="10" t="s">
        <v>8</v>
      </c>
      <c r="E935" s="10" t="s">
        <v>1547</v>
      </c>
      <c r="F935" s="12" t="s">
        <v>127</v>
      </c>
      <c r="G935" s="12" t="s">
        <v>531</v>
      </c>
      <c r="H935" s="12">
        <v>0.29236111111111113</v>
      </c>
      <c r="I935" s="10" t="s">
        <v>22</v>
      </c>
      <c r="J935" s="13">
        <v>63.150000000000006</v>
      </c>
      <c r="K935" s="10" t="s">
        <v>468</v>
      </c>
      <c r="L935" s="10" t="s">
        <v>18</v>
      </c>
    </row>
    <row r="936" spans="2:12" x14ac:dyDescent="0.3">
      <c r="B936" s="10">
        <v>929</v>
      </c>
      <c r="C936" s="11">
        <v>44375</v>
      </c>
      <c r="D936" s="10" t="s">
        <v>5</v>
      </c>
      <c r="E936" s="10" t="s">
        <v>1548</v>
      </c>
      <c r="F936" s="12" t="s">
        <v>43</v>
      </c>
      <c r="G936" s="12" t="s">
        <v>1054</v>
      </c>
      <c r="H936" s="12">
        <v>0.24583333333333329</v>
      </c>
      <c r="I936" s="10" t="s">
        <v>22</v>
      </c>
      <c r="J936" s="13">
        <v>117.99999999999997</v>
      </c>
      <c r="K936" s="10" t="s">
        <v>468</v>
      </c>
      <c r="L936" s="10" t="s">
        <v>18</v>
      </c>
    </row>
    <row r="937" spans="2:12" x14ac:dyDescent="0.3">
      <c r="B937" s="10">
        <v>930</v>
      </c>
      <c r="C937" s="11">
        <v>44427</v>
      </c>
      <c r="D937" s="10" t="s">
        <v>6</v>
      </c>
      <c r="E937" s="10" t="s">
        <v>1549</v>
      </c>
      <c r="F937" s="12" t="s">
        <v>325</v>
      </c>
      <c r="G937" s="12" t="s">
        <v>589</v>
      </c>
      <c r="H937" s="12">
        <v>0.14166666666666672</v>
      </c>
      <c r="I937" s="10" t="s">
        <v>22</v>
      </c>
      <c r="J937" s="13">
        <v>51.000000000000021</v>
      </c>
      <c r="K937" s="10" t="s">
        <v>362</v>
      </c>
      <c r="L937" s="10" t="s">
        <v>18</v>
      </c>
    </row>
    <row r="938" spans="2:12" x14ac:dyDescent="0.3">
      <c r="B938" s="10">
        <v>931</v>
      </c>
      <c r="C938" s="11">
        <v>44420</v>
      </c>
      <c r="D938" s="10" t="s">
        <v>8</v>
      </c>
      <c r="E938" s="10" t="s">
        <v>1550</v>
      </c>
      <c r="F938" s="12" t="s">
        <v>329</v>
      </c>
      <c r="G938" s="12" t="s">
        <v>886</v>
      </c>
      <c r="H938" s="12">
        <v>2.1527777777777757E-2</v>
      </c>
      <c r="I938" s="10" t="s">
        <v>22</v>
      </c>
      <c r="J938" s="13">
        <v>4.649999999999995</v>
      </c>
      <c r="K938" s="10" t="s">
        <v>396</v>
      </c>
      <c r="L938" s="10" t="s">
        <v>18</v>
      </c>
    </row>
    <row r="939" spans="2:12" x14ac:dyDescent="0.3">
      <c r="B939" s="10">
        <v>932</v>
      </c>
      <c r="C939" s="11">
        <v>44304</v>
      </c>
      <c r="D939" s="10" t="s">
        <v>7</v>
      </c>
      <c r="E939" s="10" t="s">
        <v>1551</v>
      </c>
      <c r="F939" s="12" t="s">
        <v>87</v>
      </c>
      <c r="G939" s="12" t="s">
        <v>454</v>
      </c>
      <c r="H939" s="12">
        <v>0.34097222222222218</v>
      </c>
      <c r="I939" s="10" t="s">
        <v>22</v>
      </c>
      <c r="J939" s="13">
        <v>98.199999999999989</v>
      </c>
      <c r="K939" s="10" t="s">
        <v>376</v>
      </c>
      <c r="L939" s="10" t="s">
        <v>18</v>
      </c>
    </row>
    <row r="940" spans="2:12" x14ac:dyDescent="0.3">
      <c r="B940" s="10">
        <v>933</v>
      </c>
      <c r="C940" s="11">
        <v>44272</v>
      </c>
      <c r="D940" s="10" t="s">
        <v>7</v>
      </c>
      <c r="E940" s="10" t="s">
        <v>1552</v>
      </c>
      <c r="F940" s="12" t="s">
        <v>61</v>
      </c>
      <c r="G940" s="12" t="s">
        <v>609</v>
      </c>
      <c r="H940" s="12">
        <v>0.28750000000000003</v>
      </c>
      <c r="I940" s="10" t="s">
        <v>21</v>
      </c>
      <c r="J940" s="13">
        <v>82.800000000000011</v>
      </c>
      <c r="K940" s="10" t="s">
        <v>368</v>
      </c>
      <c r="L940" s="10" t="s">
        <v>18</v>
      </c>
    </row>
    <row r="941" spans="2:12" x14ac:dyDescent="0.3">
      <c r="B941" s="10">
        <v>934</v>
      </c>
      <c r="C941" s="11">
        <v>44344</v>
      </c>
      <c r="D941" s="10" t="s">
        <v>8</v>
      </c>
      <c r="E941" s="10" t="s">
        <v>1553</v>
      </c>
      <c r="F941" s="12" t="s">
        <v>307</v>
      </c>
      <c r="G941" s="12" t="s">
        <v>646</v>
      </c>
      <c r="H941" s="12">
        <v>8.2638888888888984E-2</v>
      </c>
      <c r="I941" s="10" t="s">
        <v>22</v>
      </c>
      <c r="J941" s="13">
        <v>17.850000000000019</v>
      </c>
      <c r="K941" s="10" t="s">
        <v>472</v>
      </c>
      <c r="L941" s="10" t="s">
        <v>18</v>
      </c>
    </row>
    <row r="942" spans="2:12" x14ac:dyDescent="0.3">
      <c r="B942" s="10">
        <v>935</v>
      </c>
      <c r="C942" s="11">
        <v>44395</v>
      </c>
      <c r="D942" s="10" t="s">
        <v>6</v>
      </c>
      <c r="E942" s="10" t="s">
        <v>1554</v>
      </c>
      <c r="F942" s="12" t="s">
        <v>145</v>
      </c>
      <c r="G942" s="12" t="s">
        <v>749</v>
      </c>
      <c r="H942" s="12">
        <v>0.28333333333333338</v>
      </c>
      <c r="I942" s="10" t="s">
        <v>21</v>
      </c>
      <c r="J942" s="13">
        <v>102.00000000000001</v>
      </c>
      <c r="K942" s="10" t="s">
        <v>359</v>
      </c>
      <c r="L942" s="10" t="s">
        <v>18</v>
      </c>
    </row>
    <row r="943" spans="2:12" x14ac:dyDescent="0.3">
      <c r="B943" s="10">
        <v>936</v>
      </c>
      <c r="C943" s="11">
        <v>44390</v>
      </c>
      <c r="D943" s="10" t="s">
        <v>5</v>
      </c>
      <c r="E943" s="10" t="s">
        <v>1555</v>
      </c>
      <c r="F943" s="12" t="s">
        <v>292</v>
      </c>
      <c r="G943" s="12" t="s">
        <v>568</v>
      </c>
      <c r="H943" s="12">
        <v>0.14791666666666664</v>
      </c>
      <c r="I943" s="10" t="s">
        <v>21</v>
      </c>
      <c r="J943" s="13">
        <v>70.999999999999986</v>
      </c>
      <c r="K943" s="10" t="s">
        <v>389</v>
      </c>
      <c r="L943" s="10" t="s">
        <v>18</v>
      </c>
    </row>
    <row r="944" spans="2:12" x14ac:dyDescent="0.3">
      <c r="B944" s="10">
        <v>937</v>
      </c>
      <c r="C944" s="11">
        <v>44435</v>
      </c>
      <c r="D944" s="10" t="s">
        <v>7</v>
      </c>
      <c r="E944" s="10" t="s">
        <v>1556</v>
      </c>
      <c r="F944" s="12" t="s">
        <v>158</v>
      </c>
      <c r="G944" s="12" t="s">
        <v>431</v>
      </c>
      <c r="H944" s="12">
        <v>0.24791666666666662</v>
      </c>
      <c r="I944" s="10" t="s">
        <v>21</v>
      </c>
      <c r="J944" s="13">
        <v>71.399999999999991</v>
      </c>
      <c r="K944" s="10" t="s">
        <v>399</v>
      </c>
      <c r="L944" s="10" t="s">
        <v>18</v>
      </c>
    </row>
    <row r="945" spans="2:12" x14ac:dyDescent="0.3">
      <c r="B945" s="10">
        <v>938</v>
      </c>
      <c r="C945" s="11">
        <v>44260</v>
      </c>
      <c r="D945" s="10" t="s">
        <v>5</v>
      </c>
      <c r="E945" s="10" t="s">
        <v>1557</v>
      </c>
      <c r="F945" s="12" t="s">
        <v>208</v>
      </c>
      <c r="G945" s="12" t="s">
        <v>429</v>
      </c>
      <c r="H945" s="12">
        <v>0.16875000000000007</v>
      </c>
      <c r="I945" s="10" t="s">
        <v>21</v>
      </c>
      <c r="J945" s="13">
        <v>81.000000000000028</v>
      </c>
      <c r="K945" s="10" t="s">
        <v>468</v>
      </c>
      <c r="L945" s="10" t="s">
        <v>18</v>
      </c>
    </row>
    <row r="946" spans="2:12" x14ac:dyDescent="0.3">
      <c r="B946" s="10">
        <v>939</v>
      </c>
      <c r="C946" s="11">
        <v>44224</v>
      </c>
      <c r="D946" s="10" t="s">
        <v>8</v>
      </c>
      <c r="E946" s="10" t="s">
        <v>1558</v>
      </c>
      <c r="F946" s="12" t="s">
        <v>68</v>
      </c>
      <c r="G946" s="12" t="s">
        <v>482</v>
      </c>
      <c r="H946" s="12">
        <v>0.32847222222222217</v>
      </c>
      <c r="I946" s="10" t="s">
        <v>22</v>
      </c>
      <c r="J946" s="13">
        <v>70.949999999999989</v>
      </c>
      <c r="K946" s="10" t="s">
        <v>468</v>
      </c>
      <c r="L946" s="10" t="s">
        <v>18</v>
      </c>
    </row>
    <row r="947" spans="2:12" x14ac:dyDescent="0.3">
      <c r="B947" s="10">
        <v>940</v>
      </c>
      <c r="C947" s="11">
        <v>44423</v>
      </c>
      <c r="D947" s="10" t="s">
        <v>6</v>
      </c>
      <c r="E947" s="10" t="s">
        <v>1559</v>
      </c>
      <c r="F947" s="12" t="s">
        <v>251</v>
      </c>
      <c r="G947" s="12" t="s">
        <v>392</v>
      </c>
      <c r="H947" s="12">
        <v>0.20763888888888887</v>
      </c>
      <c r="I947" s="10" t="s">
        <v>22</v>
      </c>
      <c r="J947" s="13">
        <v>74.749999999999986</v>
      </c>
      <c r="K947" s="10" t="s">
        <v>368</v>
      </c>
      <c r="L947" s="10" t="s">
        <v>18</v>
      </c>
    </row>
    <row r="948" spans="2:12" x14ac:dyDescent="0.3">
      <c r="B948" s="10">
        <v>941</v>
      </c>
      <c r="C948" s="11">
        <v>44373</v>
      </c>
      <c r="D948" s="10" t="s">
        <v>5</v>
      </c>
      <c r="E948" s="10" t="s">
        <v>1560</v>
      </c>
      <c r="F948" s="12" t="s">
        <v>253</v>
      </c>
      <c r="G948" s="12" t="s">
        <v>524</v>
      </c>
      <c r="H948" s="12">
        <v>0.1159722222222222</v>
      </c>
      <c r="I948" s="10" t="s">
        <v>21</v>
      </c>
      <c r="J948" s="13">
        <v>55.666666666666657</v>
      </c>
      <c r="K948" s="10" t="s">
        <v>403</v>
      </c>
      <c r="L948" s="10" t="s">
        <v>18</v>
      </c>
    </row>
    <row r="949" spans="2:12" x14ac:dyDescent="0.3">
      <c r="B949" s="10">
        <v>942</v>
      </c>
      <c r="C949" s="11">
        <v>44205</v>
      </c>
      <c r="D949" s="10" t="s">
        <v>6</v>
      </c>
      <c r="E949" s="10" t="s">
        <v>1561</v>
      </c>
      <c r="F949" s="12" t="s">
        <v>289</v>
      </c>
      <c r="G949" s="12" t="s">
        <v>842</v>
      </c>
      <c r="H949" s="12">
        <v>0.13472222222222213</v>
      </c>
      <c r="I949" s="10" t="s">
        <v>22</v>
      </c>
      <c r="J949" s="13">
        <v>48.499999999999964</v>
      </c>
      <c r="K949" s="10" t="s">
        <v>373</v>
      </c>
      <c r="L949" s="10" t="s">
        <v>18</v>
      </c>
    </row>
    <row r="950" spans="2:12" x14ac:dyDescent="0.3">
      <c r="B950" s="10">
        <v>943</v>
      </c>
      <c r="C950" s="11">
        <v>44451</v>
      </c>
      <c r="D950" s="10" t="s">
        <v>7</v>
      </c>
      <c r="E950" s="10" t="s">
        <v>1562</v>
      </c>
      <c r="F950" s="12" t="s">
        <v>171</v>
      </c>
      <c r="G950" s="12" t="s">
        <v>375</v>
      </c>
      <c r="H950" s="12">
        <v>0.22986111111111113</v>
      </c>
      <c r="I950" s="10" t="s">
        <v>22</v>
      </c>
      <c r="J950" s="13">
        <v>66.200000000000017</v>
      </c>
      <c r="K950" s="10" t="s">
        <v>403</v>
      </c>
      <c r="L950" s="10" t="s">
        <v>18</v>
      </c>
    </row>
    <row r="951" spans="2:12" x14ac:dyDescent="0.3">
      <c r="B951" s="10">
        <v>944</v>
      </c>
      <c r="C951" s="11">
        <v>44376</v>
      </c>
      <c r="D951" s="10" t="s">
        <v>5</v>
      </c>
      <c r="E951" s="10" t="s">
        <v>1563</v>
      </c>
      <c r="F951" s="12" t="s">
        <v>144</v>
      </c>
      <c r="G951" s="12" t="s">
        <v>775</v>
      </c>
      <c r="H951" s="12">
        <v>0.28958333333333336</v>
      </c>
      <c r="I951" s="10" t="s">
        <v>22</v>
      </c>
      <c r="J951" s="13">
        <v>139.00000000000003</v>
      </c>
      <c r="K951" s="10" t="s">
        <v>399</v>
      </c>
      <c r="L951" s="10" t="s">
        <v>18</v>
      </c>
    </row>
    <row r="952" spans="2:12" x14ac:dyDescent="0.3">
      <c r="B952" s="10">
        <v>945</v>
      </c>
      <c r="C952" s="11">
        <v>44220</v>
      </c>
      <c r="D952" s="10" t="s">
        <v>8</v>
      </c>
      <c r="E952" s="10" t="s">
        <v>1564</v>
      </c>
      <c r="F952" s="12" t="s">
        <v>281</v>
      </c>
      <c r="G952" s="12" t="s">
        <v>452</v>
      </c>
      <c r="H952" s="12">
        <v>0.18819444444444439</v>
      </c>
      <c r="I952" s="10" t="s">
        <v>21</v>
      </c>
      <c r="J952" s="13">
        <v>40.649999999999991</v>
      </c>
      <c r="K952" s="10" t="s">
        <v>373</v>
      </c>
      <c r="L952" s="10" t="s">
        <v>18</v>
      </c>
    </row>
    <row r="953" spans="2:12" x14ac:dyDescent="0.3">
      <c r="B953" s="10">
        <v>946</v>
      </c>
      <c r="C953" s="11">
        <v>44304</v>
      </c>
      <c r="D953" s="10" t="s">
        <v>7</v>
      </c>
      <c r="E953" s="10" t="s">
        <v>1565</v>
      </c>
      <c r="F953" s="12" t="s">
        <v>319</v>
      </c>
      <c r="G953" s="12" t="s">
        <v>604</v>
      </c>
      <c r="H953" s="12">
        <v>4.9305555555555602E-2</v>
      </c>
      <c r="I953" s="10" t="s">
        <v>22</v>
      </c>
      <c r="J953" s="13">
        <v>14.200000000000014</v>
      </c>
      <c r="K953" s="10" t="s">
        <v>389</v>
      </c>
      <c r="L953" s="10" t="s">
        <v>18</v>
      </c>
    </row>
    <row r="954" spans="2:12" x14ac:dyDescent="0.3">
      <c r="B954" s="10">
        <v>947</v>
      </c>
      <c r="C954" s="11">
        <v>44432</v>
      </c>
      <c r="D954" s="10" t="s">
        <v>6</v>
      </c>
      <c r="E954" s="10" t="s">
        <v>1566</v>
      </c>
      <c r="F954" s="12" t="s">
        <v>339</v>
      </c>
      <c r="G954" s="12" t="s">
        <v>824</v>
      </c>
      <c r="H954" s="12">
        <v>6.041666666666673E-2</v>
      </c>
      <c r="I954" s="10" t="s">
        <v>21</v>
      </c>
      <c r="J954" s="13">
        <v>21.750000000000021</v>
      </c>
      <c r="K954" s="10" t="s">
        <v>376</v>
      </c>
      <c r="L954" s="10" t="s">
        <v>18</v>
      </c>
    </row>
    <row r="955" spans="2:12" x14ac:dyDescent="0.3">
      <c r="B955" s="10">
        <v>948</v>
      </c>
      <c r="C955" s="11">
        <v>44250</v>
      </c>
      <c r="D955" s="10" t="s">
        <v>5</v>
      </c>
      <c r="E955" s="10" t="s">
        <v>1567</v>
      </c>
      <c r="F955" s="12" t="s">
        <v>60</v>
      </c>
      <c r="G955" s="12" t="s">
        <v>1014</v>
      </c>
      <c r="H955" s="12">
        <v>0.36805555555555552</v>
      </c>
      <c r="I955" s="10" t="s">
        <v>22</v>
      </c>
      <c r="J955" s="13">
        <v>176.66666666666663</v>
      </c>
      <c r="K955" s="10" t="s">
        <v>381</v>
      </c>
      <c r="L955" s="10" t="s">
        <v>18</v>
      </c>
    </row>
    <row r="956" spans="2:12" x14ac:dyDescent="0.3">
      <c r="B956" s="10">
        <v>949</v>
      </c>
      <c r="C956" s="11">
        <v>44297</v>
      </c>
      <c r="D956" s="10" t="s">
        <v>7</v>
      </c>
      <c r="E956" s="10" t="s">
        <v>1568</v>
      </c>
      <c r="F956" s="12" t="s">
        <v>59</v>
      </c>
      <c r="G956" s="12" t="s">
        <v>555</v>
      </c>
      <c r="H956" s="12">
        <v>0.39513888888888887</v>
      </c>
      <c r="I956" s="10" t="s">
        <v>22</v>
      </c>
      <c r="J956" s="13">
        <v>113.79999999999998</v>
      </c>
      <c r="K956" s="10" t="s">
        <v>389</v>
      </c>
      <c r="L956" s="10" t="s">
        <v>18</v>
      </c>
    </row>
    <row r="957" spans="2:12" x14ac:dyDescent="0.3">
      <c r="B957" s="10">
        <v>950</v>
      </c>
      <c r="C957" s="11">
        <v>44203</v>
      </c>
      <c r="D957" s="10" t="s">
        <v>7</v>
      </c>
      <c r="E957" s="10" t="s">
        <v>1569</v>
      </c>
      <c r="F957" s="12" t="s">
        <v>336</v>
      </c>
      <c r="G957" s="12" t="s">
        <v>383</v>
      </c>
      <c r="H957" s="12">
        <v>1.8749999999999989E-2</v>
      </c>
      <c r="I957" s="10" t="s">
        <v>21</v>
      </c>
      <c r="J957" s="13">
        <v>5.3999999999999968</v>
      </c>
      <c r="K957" s="10" t="s">
        <v>389</v>
      </c>
      <c r="L957" s="10" t="s">
        <v>18</v>
      </c>
    </row>
    <row r="958" spans="2:12" x14ac:dyDescent="0.3">
      <c r="B958" s="10">
        <v>951</v>
      </c>
      <c r="C958" s="11">
        <v>44239</v>
      </c>
      <c r="D958" s="10" t="s">
        <v>5</v>
      </c>
      <c r="E958" s="10" t="s">
        <v>1570</v>
      </c>
      <c r="F958" s="12" t="s">
        <v>197</v>
      </c>
      <c r="G958" s="12" t="s">
        <v>375</v>
      </c>
      <c r="H958" s="12">
        <v>0.20833333333333331</v>
      </c>
      <c r="I958" s="10" t="s">
        <v>21</v>
      </c>
      <c r="J958" s="13">
        <v>100</v>
      </c>
      <c r="K958" s="10" t="s">
        <v>384</v>
      </c>
      <c r="L958" s="10" t="s">
        <v>18</v>
      </c>
    </row>
    <row r="959" spans="2:12" x14ac:dyDescent="0.3">
      <c r="B959" s="10">
        <v>952</v>
      </c>
      <c r="C959" s="11">
        <v>44273</v>
      </c>
      <c r="D959" s="10" t="s">
        <v>8</v>
      </c>
      <c r="E959" s="10" t="s">
        <v>1571</v>
      </c>
      <c r="F959" s="12" t="s">
        <v>1572</v>
      </c>
      <c r="G959" s="12" t="s">
        <v>527</v>
      </c>
      <c r="H959" s="12">
        <v>0.33333333333333331</v>
      </c>
      <c r="I959" s="10" t="s">
        <v>21</v>
      </c>
      <c r="J959" s="13">
        <v>72</v>
      </c>
      <c r="K959" s="10" t="s">
        <v>362</v>
      </c>
      <c r="L959" s="10" t="s">
        <v>18</v>
      </c>
    </row>
    <row r="960" spans="2:12" x14ac:dyDescent="0.3">
      <c r="B960" s="10">
        <v>953</v>
      </c>
      <c r="C960" s="11">
        <v>44379</v>
      </c>
      <c r="D960" s="10" t="s">
        <v>8</v>
      </c>
      <c r="E960" s="10" t="s">
        <v>1573</v>
      </c>
      <c r="F960" s="12" t="s">
        <v>100</v>
      </c>
      <c r="G960" s="12" t="s">
        <v>591</v>
      </c>
      <c r="H960" s="12">
        <v>0.30972222222222218</v>
      </c>
      <c r="I960" s="10" t="s">
        <v>21</v>
      </c>
      <c r="J960" s="13">
        <v>66.899999999999991</v>
      </c>
      <c r="K960" s="10" t="s">
        <v>365</v>
      </c>
      <c r="L960" s="10" t="s">
        <v>18</v>
      </c>
    </row>
    <row r="961" spans="2:12" x14ac:dyDescent="0.3">
      <c r="B961" s="10">
        <v>954</v>
      </c>
      <c r="C961" s="11">
        <v>44392</v>
      </c>
      <c r="D961" s="10" t="s">
        <v>8</v>
      </c>
      <c r="E961" s="10" t="s">
        <v>1574</v>
      </c>
      <c r="F961" s="12" t="s">
        <v>185</v>
      </c>
      <c r="G961" s="12" t="s">
        <v>997</v>
      </c>
      <c r="H961" s="12">
        <v>0.16111111111111115</v>
      </c>
      <c r="I961" s="10" t="s">
        <v>21</v>
      </c>
      <c r="J961" s="13">
        <v>34.800000000000011</v>
      </c>
      <c r="K961" s="10" t="s">
        <v>384</v>
      </c>
      <c r="L961" s="10" t="s">
        <v>18</v>
      </c>
    </row>
    <row r="962" spans="2:12" x14ac:dyDescent="0.3">
      <c r="B962" s="10">
        <v>955</v>
      </c>
      <c r="C962" s="11">
        <v>44467</v>
      </c>
      <c r="D962" s="10" t="s">
        <v>7</v>
      </c>
      <c r="E962" s="10" t="s">
        <v>1575</v>
      </c>
      <c r="F962" s="12" t="s">
        <v>69</v>
      </c>
      <c r="G962" s="12" t="s">
        <v>504</v>
      </c>
      <c r="H962" s="12">
        <v>0.36944444444444452</v>
      </c>
      <c r="I962" s="10" t="s">
        <v>21</v>
      </c>
      <c r="J962" s="13">
        <v>106.40000000000003</v>
      </c>
      <c r="K962" s="10" t="s">
        <v>381</v>
      </c>
      <c r="L962" s="10" t="s">
        <v>18</v>
      </c>
    </row>
    <row r="963" spans="2:12" x14ac:dyDescent="0.3">
      <c r="B963" s="10">
        <v>956</v>
      </c>
      <c r="C963" s="11">
        <v>44213</v>
      </c>
      <c r="D963" s="10" t="s">
        <v>6</v>
      </c>
      <c r="E963" s="10" t="s">
        <v>1576</v>
      </c>
      <c r="F963" s="12" t="s">
        <v>1093</v>
      </c>
      <c r="G963" s="12" t="s">
        <v>626</v>
      </c>
      <c r="H963" s="12">
        <v>0.37777777777777777</v>
      </c>
      <c r="I963" s="10" t="s">
        <v>21</v>
      </c>
      <c r="J963" s="13">
        <v>136</v>
      </c>
      <c r="K963" s="10" t="s">
        <v>359</v>
      </c>
      <c r="L963" s="10" t="s">
        <v>18</v>
      </c>
    </row>
    <row r="964" spans="2:12" x14ac:dyDescent="0.3">
      <c r="B964" s="10">
        <v>957</v>
      </c>
      <c r="C964" s="11">
        <v>44220</v>
      </c>
      <c r="D964" s="10" t="s">
        <v>6</v>
      </c>
      <c r="E964" s="10" t="s">
        <v>1577</v>
      </c>
      <c r="F964" s="12" t="s">
        <v>238</v>
      </c>
      <c r="G964" s="12" t="s">
        <v>576</v>
      </c>
      <c r="H964" s="12">
        <v>0.16319444444444442</v>
      </c>
      <c r="I964" s="10" t="s">
        <v>21</v>
      </c>
      <c r="J964" s="13">
        <v>58.749999999999993</v>
      </c>
      <c r="K964" s="10" t="s">
        <v>399</v>
      </c>
      <c r="L964" s="10" t="s">
        <v>18</v>
      </c>
    </row>
    <row r="965" spans="2:12" x14ac:dyDescent="0.3">
      <c r="B965" s="10">
        <v>958</v>
      </c>
      <c r="C965" s="11">
        <v>44379</v>
      </c>
      <c r="D965" s="10" t="s">
        <v>6</v>
      </c>
      <c r="E965" s="10" t="s">
        <v>1578</v>
      </c>
      <c r="F965" s="12" t="s">
        <v>961</v>
      </c>
      <c r="G965" s="12" t="s">
        <v>613</v>
      </c>
      <c r="H965" s="12">
        <v>0.23402777777777778</v>
      </c>
      <c r="I965" s="10" t="s">
        <v>22</v>
      </c>
      <c r="J965" s="13">
        <v>84.25</v>
      </c>
      <c r="K965" s="10" t="s">
        <v>384</v>
      </c>
      <c r="L965" s="10" t="s">
        <v>18</v>
      </c>
    </row>
    <row r="966" spans="2:12" x14ac:dyDescent="0.3">
      <c r="B966" s="10">
        <v>959</v>
      </c>
      <c r="C966" s="11">
        <v>44356</v>
      </c>
      <c r="D966" s="10" t="s">
        <v>7</v>
      </c>
      <c r="E966" s="10" t="s">
        <v>1579</v>
      </c>
      <c r="F966" s="12" t="s">
        <v>232</v>
      </c>
      <c r="G966" s="12" t="s">
        <v>508</v>
      </c>
      <c r="H966" s="12">
        <v>0.15138888888888896</v>
      </c>
      <c r="I966" s="10" t="s">
        <v>21</v>
      </c>
      <c r="J966" s="13">
        <v>43.600000000000023</v>
      </c>
      <c r="K966" s="10" t="s">
        <v>384</v>
      </c>
      <c r="L966" s="10" t="s">
        <v>18</v>
      </c>
    </row>
    <row r="967" spans="2:12" x14ac:dyDescent="0.3">
      <c r="B967" s="10">
        <v>960</v>
      </c>
      <c r="C967" s="11">
        <v>44377</v>
      </c>
      <c r="D967" s="10" t="s">
        <v>6</v>
      </c>
      <c r="E967" s="10" t="s">
        <v>1580</v>
      </c>
      <c r="F967" s="12" t="s">
        <v>258</v>
      </c>
      <c r="G967" s="12" t="s">
        <v>405</v>
      </c>
      <c r="H967" s="12">
        <v>7.9861111111111105E-2</v>
      </c>
      <c r="I967" s="10" t="s">
        <v>21</v>
      </c>
      <c r="J967" s="13">
        <v>28.749999999999996</v>
      </c>
      <c r="K967" s="10" t="s">
        <v>365</v>
      </c>
      <c r="L967" s="10" t="s">
        <v>18</v>
      </c>
    </row>
    <row r="968" spans="2:12" x14ac:dyDescent="0.3">
      <c r="B968" s="10">
        <v>961</v>
      </c>
      <c r="C968" s="11">
        <v>44395</v>
      </c>
      <c r="D968" s="10" t="s">
        <v>8</v>
      </c>
      <c r="E968" s="10" t="s">
        <v>1581</v>
      </c>
      <c r="F968" s="12" t="s">
        <v>75</v>
      </c>
      <c r="G968" s="12" t="s">
        <v>596</v>
      </c>
      <c r="H968" s="12">
        <v>0.32569444444444451</v>
      </c>
      <c r="I968" s="10" t="s">
        <v>21</v>
      </c>
      <c r="J968" s="13">
        <v>70.350000000000009</v>
      </c>
      <c r="K968" s="10" t="s">
        <v>368</v>
      </c>
      <c r="L968" s="10" t="s">
        <v>18</v>
      </c>
    </row>
    <row r="969" spans="2:12" x14ac:dyDescent="0.3">
      <c r="B969" s="10">
        <v>962</v>
      </c>
      <c r="C969" s="11">
        <v>44401</v>
      </c>
      <c r="D969" s="10" t="s">
        <v>5</v>
      </c>
      <c r="E969" s="10" t="s">
        <v>1582</v>
      </c>
      <c r="F969" s="12" t="s">
        <v>340</v>
      </c>
      <c r="G969" s="12" t="s">
        <v>607</v>
      </c>
      <c r="H969" s="12">
        <v>6.9444444444444475E-2</v>
      </c>
      <c r="I969" s="10" t="s">
        <v>21</v>
      </c>
      <c r="J969" s="13">
        <v>33.33333333333335</v>
      </c>
      <c r="K969" s="10" t="s">
        <v>403</v>
      </c>
      <c r="L969" s="10" t="s">
        <v>18</v>
      </c>
    </row>
    <row r="970" spans="2:12" x14ac:dyDescent="0.3">
      <c r="B970" s="10">
        <v>963</v>
      </c>
      <c r="C970" s="11">
        <v>44339</v>
      </c>
      <c r="D970" s="10" t="s">
        <v>8</v>
      </c>
      <c r="E970" s="10" t="s">
        <v>1583</v>
      </c>
      <c r="F970" s="12" t="s">
        <v>143</v>
      </c>
      <c r="G970" s="12" t="s">
        <v>461</v>
      </c>
      <c r="H970" s="12">
        <v>0.19444444444444448</v>
      </c>
      <c r="I970" s="10" t="s">
        <v>21</v>
      </c>
      <c r="J970" s="13">
        <v>42.000000000000014</v>
      </c>
      <c r="K970" s="10" t="s">
        <v>472</v>
      </c>
      <c r="L970" s="10" t="s">
        <v>18</v>
      </c>
    </row>
    <row r="971" spans="2:12" x14ac:dyDescent="0.3">
      <c r="B971" s="10">
        <v>964</v>
      </c>
      <c r="C971" s="11">
        <v>44277</v>
      </c>
      <c r="D971" s="10" t="s">
        <v>8</v>
      </c>
      <c r="E971" s="10" t="s">
        <v>1584</v>
      </c>
      <c r="F971" s="12" t="s">
        <v>147</v>
      </c>
      <c r="G971" s="12" t="s">
        <v>1263</v>
      </c>
      <c r="H971" s="12">
        <v>0.25555555555555554</v>
      </c>
      <c r="I971" s="10" t="s">
        <v>22</v>
      </c>
      <c r="J971" s="13">
        <v>55.199999999999996</v>
      </c>
      <c r="K971" s="10" t="s">
        <v>365</v>
      </c>
      <c r="L971" s="10" t="s">
        <v>18</v>
      </c>
    </row>
    <row r="972" spans="2:12" x14ac:dyDescent="0.3">
      <c r="B972" s="10">
        <v>965</v>
      </c>
      <c r="C972" s="11">
        <v>44372</v>
      </c>
      <c r="D972" s="10" t="s">
        <v>5</v>
      </c>
      <c r="E972" s="10" t="s">
        <v>1585</v>
      </c>
      <c r="F972" s="12" t="s">
        <v>66</v>
      </c>
      <c r="G972" s="12" t="s">
        <v>1586</v>
      </c>
      <c r="H972" s="12">
        <v>0.34513888888888894</v>
      </c>
      <c r="I972" s="10" t="s">
        <v>21</v>
      </c>
      <c r="J972" s="13">
        <v>165.66666666666669</v>
      </c>
      <c r="K972" s="10" t="s">
        <v>373</v>
      </c>
      <c r="L972" s="10" t="s">
        <v>18</v>
      </c>
    </row>
    <row r="973" spans="2:12" x14ac:dyDescent="0.3">
      <c r="B973" s="10">
        <v>966</v>
      </c>
      <c r="C973" s="11">
        <v>44206</v>
      </c>
      <c r="D973" s="10" t="s">
        <v>5</v>
      </c>
      <c r="E973" s="10" t="s">
        <v>1587</v>
      </c>
      <c r="F973" s="12" t="s">
        <v>639</v>
      </c>
      <c r="G973" s="12" t="s">
        <v>791</v>
      </c>
      <c r="H973" s="12">
        <v>0.2326388888888889</v>
      </c>
      <c r="I973" s="10" t="s">
        <v>21</v>
      </c>
      <c r="J973" s="13">
        <v>111.66666666666669</v>
      </c>
      <c r="K973" s="10" t="s">
        <v>376</v>
      </c>
      <c r="L973" s="10" t="s">
        <v>18</v>
      </c>
    </row>
    <row r="974" spans="2:12" x14ac:dyDescent="0.3">
      <c r="B974" s="10">
        <v>967</v>
      </c>
      <c r="C974" s="11">
        <v>44213</v>
      </c>
      <c r="D974" s="10" t="s">
        <v>6</v>
      </c>
      <c r="E974" s="10" t="s">
        <v>1588</v>
      </c>
      <c r="F974" s="12" t="s">
        <v>144</v>
      </c>
      <c r="G974" s="12" t="s">
        <v>398</v>
      </c>
      <c r="H974" s="12">
        <v>0.30277777777777776</v>
      </c>
      <c r="I974" s="10" t="s">
        <v>21</v>
      </c>
      <c r="J974" s="13">
        <v>108.99999999999999</v>
      </c>
      <c r="K974" s="10" t="s">
        <v>415</v>
      </c>
      <c r="L974" s="10" t="s">
        <v>18</v>
      </c>
    </row>
    <row r="975" spans="2:12" x14ac:dyDescent="0.3">
      <c r="B975" s="10">
        <v>968</v>
      </c>
      <c r="C975" s="11">
        <v>44288</v>
      </c>
      <c r="D975" s="10" t="s">
        <v>5</v>
      </c>
      <c r="E975" s="10" t="s">
        <v>1589</v>
      </c>
      <c r="F975" s="12" t="s">
        <v>285</v>
      </c>
      <c r="G975" s="12" t="s">
        <v>506</v>
      </c>
      <c r="H975" s="12">
        <v>0.15208333333333329</v>
      </c>
      <c r="I975" s="10" t="s">
        <v>21</v>
      </c>
      <c r="J975" s="13">
        <v>72.999999999999986</v>
      </c>
      <c r="K975" s="10" t="s">
        <v>396</v>
      </c>
      <c r="L975" s="10" t="s">
        <v>18</v>
      </c>
    </row>
    <row r="976" spans="2:12" x14ac:dyDescent="0.3">
      <c r="B976" s="10">
        <v>969</v>
      </c>
      <c r="C976" s="11">
        <v>44464</v>
      </c>
      <c r="D976" s="10" t="s">
        <v>6</v>
      </c>
      <c r="E976" s="10" t="s">
        <v>1590</v>
      </c>
      <c r="F976" s="12" t="s">
        <v>40</v>
      </c>
      <c r="G976" s="12" t="s">
        <v>471</v>
      </c>
      <c r="H976" s="12">
        <v>0.37777777777777777</v>
      </c>
      <c r="I976" s="10" t="s">
        <v>22</v>
      </c>
      <c r="J976" s="13">
        <v>136</v>
      </c>
      <c r="K976" s="10" t="s">
        <v>389</v>
      </c>
      <c r="L976" s="10" t="s">
        <v>18</v>
      </c>
    </row>
    <row r="977" spans="2:12" x14ac:dyDescent="0.3">
      <c r="B977" s="10">
        <v>970</v>
      </c>
      <c r="C977" s="11">
        <v>44381</v>
      </c>
      <c r="D977" s="10" t="s">
        <v>8</v>
      </c>
      <c r="E977" s="10" t="s">
        <v>1591</v>
      </c>
      <c r="F977" s="12" t="s">
        <v>176</v>
      </c>
      <c r="G977" s="12" t="s">
        <v>739</v>
      </c>
      <c r="H977" s="12">
        <v>0.27361111111111108</v>
      </c>
      <c r="I977" s="10" t="s">
        <v>22</v>
      </c>
      <c r="J977" s="13">
        <v>59.099999999999994</v>
      </c>
      <c r="K977" s="10" t="s">
        <v>396</v>
      </c>
      <c r="L977" s="10" t="s">
        <v>18</v>
      </c>
    </row>
    <row r="978" spans="2:12" x14ac:dyDescent="0.3">
      <c r="B978" s="10">
        <v>971</v>
      </c>
      <c r="C978" s="11">
        <v>44348</v>
      </c>
      <c r="D978" s="10" t="s">
        <v>5</v>
      </c>
      <c r="E978" s="10" t="s">
        <v>1592</v>
      </c>
      <c r="F978" s="12" t="s">
        <v>270</v>
      </c>
      <c r="G978" s="12" t="s">
        <v>1048</v>
      </c>
      <c r="H978" s="12">
        <v>0.22013888888888888</v>
      </c>
      <c r="I978" s="10" t="s">
        <v>22</v>
      </c>
      <c r="J978" s="13">
        <v>105.66666666666666</v>
      </c>
      <c r="K978" s="10" t="s">
        <v>399</v>
      </c>
      <c r="L978" s="10" t="s">
        <v>18</v>
      </c>
    </row>
    <row r="979" spans="2:12" x14ac:dyDescent="0.3">
      <c r="B979" s="10">
        <v>972</v>
      </c>
      <c r="C979" s="11">
        <v>44356</v>
      </c>
      <c r="D979" s="10" t="s">
        <v>8</v>
      </c>
      <c r="E979" s="10" t="s">
        <v>1593</v>
      </c>
      <c r="F979" s="12" t="s">
        <v>252</v>
      </c>
      <c r="G979" s="12" t="s">
        <v>1340</v>
      </c>
      <c r="H979" s="12">
        <v>9.3055555555555614E-2</v>
      </c>
      <c r="I979" s="10" t="s">
        <v>22</v>
      </c>
      <c r="J979" s="13">
        <v>20.100000000000012</v>
      </c>
      <c r="K979" s="10" t="s">
        <v>373</v>
      </c>
      <c r="L979" s="10" t="s">
        <v>18</v>
      </c>
    </row>
    <row r="980" spans="2:12" x14ac:dyDescent="0.3">
      <c r="B980" s="10">
        <v>973</v>
      </c>
      <c r="C980" s="11">
        <v>44257</v>
      </c>
      <c r="D980" s="10" t="s">
        <v>5</v>
      </c>
      <c r="E980" s="10" t="s">
        <v>1594</v>
      </c>
      <c r="F980" s="12" t="s">
        <v>149</v>
      </c>
      <c r="G980" s="12" t="s">
        <v>419</v>
      </c>
      <c r="H980" s="12">
        <v>0.17777777777777787</v>
      </c>
      <c r="I980" s="10" t="s">
        <v>21</v>
      </c>
      <c r="J980" s="13">
        <v>85.333333333333385</v>
      </c>
      <c r="K980" s="10" t="s">
        <v>362</v>
      </c>
      <c r="L980" s="10" t="s">
        <v>18</v>
      </c>
    </row>
    <row r="981" spans="2:12" x14ac:dyDescent="0.3">
      <c r="B981" s="10">
        <v>974</v>
      </c>
      <c r="C981" s="11">
        <v>44303</v>
      </c>
      <c r="D981" s="10" t="s">
        <v>7</v>
      </c>
      <c r="E981" s="10" t="s">
        <v>1595</v>
      </c>
      <c r="F981" s="12" t="s">
        <v>48</v>
      </c>
      <c r="G981" s="12" t="s">
        <v>857</v>
      </c>
      <c r="H981" s="12">
        <v>0.31874999999999992</v>
      </c>
      <c r="I981" s="10" t="s">
        <v>22</v>
      </c>
      <c r="J981" s="13">
        <v>91.799999999999983</v>
      </c>
      <c r="K981" s="10" t="s">
        <v>396</v>
      </c>
      <c r="L981" s="10" t="s">
        <v>18</v>
      </c>
    </row>
    <row r="982" spans="2:12" x14ac:dyDescent="0.3">
      <c r="B982" s="10">
        <v>975</v>
      </c>
      <c r="C982" s="11">
        <v>44389</v>
      </c>
      <c r="D982" s="10" t="s">
        <v>8</v>
      </c>
      <c r="E982" s="10" t="s">
        <v>1596</v>
      </c>
      <c r="F982" s="12" t="s">
        <v>118</v>
      </c>
      <c r="G982" s="12" t="s">
        <v>386</v>
      </c>
      <c r="H982" s="12">
        <v>0.27083333333333337</v>
      </c>
      <c r="I982" s="10" t="s">
        <v>22</v>
      </c>
      <c r="J982" s="13">
        <v>58.500000000000007</v>
      </c>
      <c r="K982" s="10" t="s">
        <v>399</v>
      </c>
      <c r="L982" s="10" t="s">
        <v>18</v>
      </c>
    </row>
    <row r="983" spans="2:12" x14ac:dyDescent="0.3">
      <c r="B983" s="10">
        <v>976</v>
      </c>
      <c r="C983" s="11">
        <v>44216</v>
      </c>
      <c r="D983" s="10" t="s">
        <v>6</v>
      </c>
      <c r="E983" s="10" t="s">
        <v>1597</v>
      </c>
      <c r="F983" s="12" t="s">
        <v>304</v>
      </c>
      <c r="G983" s="12" t="s">
        <v>427</v>
      </c>
      <c r="H983" s="12">
        <v>5.1388888888888817E-2</v>
      </c>
      <c r="I983" s="10" t="s">
        <v>21</v>
      </c>
      <c r="J983" s="13">
        <v>18.499999999999975</v>
      </c>
      <c r="K983" s="10" t="s">
        <v>381</v>
      </c>
      <c r="L983" s="10" t="s">
        <v>18</v>
      </c>
    </row>
    <row r="984" spans="2:12" x14ac:dyDescent="0.3">
      <c r="B984" s="10">
        <v>977</v>
      </c>
      <c r="C984" s="11">
        <v>44404</v>
      </c>
      <c r="D984" s="10" t="s">
        <v>7</v>
      </c>
      <c r="E984" s="10" t="s">
        <v>1598</v>
      </c>
      <c r="F984" s="12" t="s">
        <v>119</v>
      </c>
      <c r="G984" s="12" t="s">
        <v>687</v>
      </c>
      <c r="H984" s="12">
        <v>0.2104166666666667</v>
      </c>
      <c r="I984" s="10" t="s">
        <v>22</v>
      </c>
      <c r="J984" s="13">
        <v>60.600000000000009</v>
      </c>
      <c r="K984" s="10" t="s">
        <v>389</v>
      </c>
      <c r="L984" s="10" t="s">
        <v>18</v>
      </c>
    </row>
    <row r="985" spans="2:12" x14ac:dyDescent="0.3">
      <c r="B985" s="10">
        <v>978</v>
      </c>
      <c r="C985" s="11">
        <v>44356</v>
      </c>
      <c r="D985" s="10" t="s">
        <v>7</v>
      </c>
      <c r="E985" s="10" t="s">
        <v>1599</v>
      </c>
      <c r="F985" s="12" t="s">
        <v>92</v>
      </c>
      <c r="G985" s="12" t="s">
        <v>593</v>
      </c>
      <c r="H985" s="12">
        <v>0.30972222222222218</v>
      </c>
      <c r="I985" s="10" t="s">
        <v>22</v>
      </c>
      <c r="J985" s="13">
        <v>89.199999999999989</v>
      </c>
      <c r="K985" s="10" t="s">
        <v>365</v>
      </c>
      <c r="L985" s="10" t="s">
        <v>18</v>
      </c>
    </row>
    <row r="986" spans="2:12" x14ac:dyDescent="0.3">
      <c r="B986" s="10">
        <v>979</v>
      </c>
      <c r="C986" s="11">
        <v>44434</v>
      </c>
      <c r="D986" s="10" t="s">
        <v>7</v>
      </c>
      <c r="E986" s="10" t="s">
        <v>1600</v>
      </c>
      <c r="F986" s="12" t="s">
        <v>194</v>
      </c>
      <c r="G986" s="12" t="s">
        <v>613</v>
      </c>
      <c r="H986" s="12">
        <v>0.15694444444444444</v>
      </c>
      <c r="I986" s="10" t="s">
        <v>21</v>
      </c>
      <c r="J986" s="13">
        <v>45.2</v>
      </c>
      <c r="K986" s="10" t="s">
        <v>362</v>
      </c>
      <c r="L986" s="10" t="s">
        <v>18</v>
      </c>
    </row>
    <row r="987" spans="2:12" x14ac:dyDescent="0.3">
      <c r="B987" s="10">
        <v>980</v>
      </c>
      <c r="C987" s="11">
        <v>44405</v>
      </c>
      <c r="D987" s="10" t="s">
        <v>6</v>
      </c>
      <c r="E987" s="10" t="s">
        <v>1601</v>
      </c>
      <c r="F987" s="12" t="s">
        <v>303</v>
      </c>
      <c r="G987" s="12" t="s">
        <v>755</v>
      </c>
      <c r="H987" s="12">
        <v>9.8611111111111149E-2</v>
      </c>
      <c r="I987" s="10" t="s">
        <v>21</v>
      </c>
      <c r="J987" s="13">
        <v>35.500000000000014</v>
      </c>
      <c r="K987" s="10" t="s">
        <v>415</v>
      </c>
      <c r="L987" s="10" t="s">
        <v>18</v>
      </c>
    </row>
    <row r="988" spans="2:12" x14ac:dyDescent="0.3">
      <c r="B988" s="10">
        <v>981</v>
      </c>
      <c r="C988" s="11">
        <v>44197</v>
      </c>
      <c r="D988" s="10" t="s">
        <v>6</v>
      </c>
      <c r="E988" s="10" t="s">
        <v>1602</v>
      </c>
      <c r="F988" s="12" t="s">
        <v>195</v>
      </c>
      <c r="G988" s="12" t="s">
        <v>386</v>
      </c>
      <c r="H988" s="12">
        <v>0.20972222222222231</v>
      </c>
      <c r="I988" s="10" t="s">
        <v>21</v>
      </c>
      <c r="J988" s="13">
        <v>75.500000000000028</v>
      </c>
      <c r="K988" s="10" t="s">
        <v>376</v>
      </c>
      <c r="L988" s="10" t="s">
        <v>18</v>
      </c>
    </row>
    <row r="989" spans="2:12" x14ac:dyDescent="0.3">
      <c r="B989" s="10">
        <v>982</v>
      </c>
      <c r="C989" s="11">
        <v>44421</v>
      </c>
      <c r="D989" s="10" t="s">
        <v>5</v>
      </c>
      <c r="E989" s="10" t="s">
        <v>1603</v>
      </c>
      <c r="F989" s="12" t="s">
        <v>282</v>
      </c>
      <c r="G989" s="12" t="s">
        <v>981</v>
      </c>
      <c r="H989" s="12">
        <v>0.17083333333333328</v>
      </c>
      <c r="I989" s="10" t="s">
        <v>21</v>
      </c>
      <c r="J989" s="13">
        <v>81.999999999999972</v>
      </c>
      <c r="K989" s="10" t="s">
        <v>362</v>
      </c>
      <c r="L989" s="10" t="s">
        <v>18</v>
      </c>
    </row>
    <row r="990" spans="2:12" x14ac:dyDescent="0.3">
      <c r="B990" s="10">
        <v>983</v>
      </c>
      <c r="C990" s="11">
        <v>44392</v>
      </c>
      <c r="D990" s="10" t="s">
        <v>6</v>
      </c>
      <c r="E990" s="10" t="s">
        <v>1604</v>
      </c>
      <c r="F990" s="12" t="s">
        <v>120</v>
      </c>
      <c r="G990" s="12" t="s">
        <v>518</v>
      </c>
      <c r="H990" s="12">
        <v>0.32708333333333339</v>
      </c>
      <c r="I990" s="10" t="s">
        <v>22</v>
      </c>
      <c r="J990" s="13">
        <v>117.75000000000003</v>
      </c>
      <c r="K990" s="10" t="s">
        <v>403</v>
      </c>
      <c r="L990" s="10" t="s">
        <v>18</v>
      </c>
    </row>
    <row r="991" spans="2:12" x14ac:dyDescent="0.3">
      <c r="B991" s="10">
        <v>984</v>
      </c>
      <c r="C991" s="11">
        <v>44242</v>
      </c>
      <c r="D991" s="10" t="s">
        <v>6</v>
      </c>
      <c r="E991" s="10" t="s">
        <v>1605</v>
      </c>
      <c r="F991" s="12" t="s">
        <v>257</v>
      </c>
      <c r="G991" s="12" t="s">
        <v>518</v>
      </c>
      <c r="H991" s="12">
        <v>0.21875000000000006</v>
      </c>
      <c r="I991" s="10" t="s">
        <v>21</v>
      </c>
      <c r="J991" s="13">
        <v>78.750000000000028</v>
      </c>
      <c r="K991" s="10" t="s">
        <v>362</v>
      </c>
      <c r="L991" s="10" t="s">
        <v>18</v>
      </c>
    </row>
    <row r="992" spans="2:12" x14ac:dyDescent="0.3">
      <c r="B992" s="10">
        <v>985</v>
      </c>
      <c r="C992" s="11">
        <v>44380</v>
      </c>
      <c r="D992" s="10" t="s">
        <v>6</v>
      </c>
      <c r="E992" s="10" t="s">
        <v>1606</v>
      </c>
      <c r="F992" s="12" t="s">
        <v>156</v>
      </c>
      <c r="G992" s="12" t="s">
        <v>910</v>
      </c>
      <c r="H992" s="12">
        <v>0.26874999999999999</v>
      </c>
      <c r="I992" s="10" t="s">
        <v>21</v>
      </c>
      <c r="J992" s="13">
        <v>96.749999999999986</v>
      </c>
      <c r="K992" s="10" t="s">
        <v>365</v>
      </c>
      <c r="L992" s="10" t="s">
        <v>18</v>
      </c>
    </row>
    <row r="993" spans="2:12" x14ac:dyDescent="0.3">
      <c r="B993" s="10">
        <v>986</v>
      </c>
      <c r="C993" s="11">
        <v>44276</v>
      </c>
      <c r="D993" s="10" t="s">
        <v>6</v>
      </c>
      <c r="E993" s="10" t="s">
        <v>1607</v>
      </c>
      <c r="F993" s="12" t="s">
        <v>138</v>
      </c>
      <c r="G993" s="12" t="s">
        <v>752</v>
      </c>
      <c r="H993" s="12">
        <v>0.32222222222222224</v>
      </c>
      <c r="I993" s="10" t="s">
        <v>21</v>
      </c>
      <c r="J993" s="13">
        <v>116.00000000000001</v>
      </c>
      <c r="K993" s="10" t="s">
        <v>368</v>
      </c>
      <c r="L993" s="10" t="s">
        <v>18</v>
      </c>
    </row>
    <row r="994" spans="2:12" x14ac:dyDescent="0.3">
      <c r="B994" s="10">
        <v>987</v>
      </c>
      <c r="C994" s="11">
        <v>44437</v>
      </c>
      <c r="D994" s="10" t="s">
        <v>6</v>
      </c>
      <c r="E994" s="10" t="s">
        <v>1608</v>
      </c>
      <c r="F994" s="12" t="s">
        <v>217</v>
      </c>
      <c r="G994" s="12" t="s">
        <v>626</v>
      </c>
      <c r="H994" s="12">
        <v>0.24027777777777776</v>
      </c>
      <c r="I994" s="10" t="s">
        <v>21</v>
      </c>
      <c r="J994" s="13">
        <v>86.499999999999986</v>
      </c>
      <c r="K994" s="10" t="s">
        <v>359</v>
      </c>
      <c r="L994" s="10" t="s">
        <v>18</v>
      </c>
    </row>
    <row r="995" spans="2:12" x14ac:dyDescent="0.3">
      <c r="B995" s="10">
        <v>988</v>
      </c>
      <c r="C995" s="11">
        <v>44379</v>
      </c>
      <c r="D995" s="10" t="s">
        <v>7</v>
      </c>
      <c r="E995" s="10" t="s">
        <v>1609</v>
      </c>
      <c r="F995" s="12" t="s">
        <v>141</v>
      </c>
      <c r="G995" s="12" t="s">
        <v>398</v>
      </c>
      <c r="H995" s="12">
        <v>0.30555555555555552</v>
      </c>
      <c r="I995" s="10" t="s">
        <v>22</v>
      </c>
      <c r="J995" s="13">
        <v>87.999999999999986</v>
      </c>
      <c r="K995" s="10" t="s">
        <v>365</v>
      </c>
      <c r="L995" s="10" t="s">
        <v>18</v>
      </c>
    </row>
    <row r="996" spans="2:12" x14ac:dyDescent="0.3">
      <c r="B996" s="10">
        <v>989</v>
      </c>
      <c r="C996" s="11">
        <v>44374</v>
      </c>
      <c r="D996" s="10" t="s">
        <v>7</v>
      </c>
      <c r="E996" s="10" t="s">
        <v>1610</v>
      </c>
      <c r="F996" s="12" t="s">
        <v>82</v>
      </c>
      <c r="G996" s="12" t="s">
        <v>572</v>
      </c>
      <c r="H996" s="12">
        <v>0.37986111111111109</v>
      </c>
      <c r="I996" s="10" t="s">
        <v>21</v>
      </c>
      <c r="J996" s="13">
        <v>109.4</v>
      </c>
      <c r="K996" s="10" t="s">
        <v>396</v>
      </c>
      <c r="L996" s="10" t="s">
        <v>18</v>
      </c>
    </row>
    <row r="997" spans="2:12" x14ac:dyDescent="0.3">
      <c r="B997" s="10">
        <v>990</v>
      </c>
      <c r="C997" s="11">
        <v>44463</v>
      </c>
      <c r="D997" s="10" t="s">
        <v>7</v>
      </c>
      <c r="E997" s="10" t="s">
        <v>1611</v>
      </c>
      <c r="F997" s="12" t="s">
        <v>145</v>
      </c>
      <c r="G997" s="12" t="s">
        <v>392</v>
      </c>
      <c r="H997" s="12">
        <v>0.29375000000000001</v>
      </c>
      <c r="I997" s="10" t="s">
        <v>22</v>
      </c>
      <c r="J997" s="13">
        <v>84.600000000000009</v>
      </c>
      <c r="K997" s="10" t="s">
        <v>472</v>
      </c>
      <c r="L997" s="10" t="s">
        <v>18</v>
      </c>
    </row>
    <row r="998" spans="2:12" x14ac:dyDescent="0.3">
      <c r="B998" s="10">
        <v>991</v>
      </c>
      <c r="C998" s="11">
        <v>44244</v>
      </c>
      <c r="D998" s="10" t="s">
        <v>6</v>
      </c>
      <c r="E998" s="10" t="s">
        <v>1612</v>
      </c>
      <c r="F998" s="12" t="s">
        <v>241</v>
      </c>
      <c r="G998" s="12" t="s">
        <v>557</v>
      </c>
      <c r="H998" s="12">
        <v>0.18819444444444444</v>
      </c>
      <c r="I998" s="10" t="s">
        <v>22</v>
      </c>
      <c r="J998" s="13">
        <v>67.75</v>
      </c>
      <c r="K998" s="10" t="s">
        <v>359</v>
      </c>
      <c r="L998" s="10" t="s">
        <v>18</v>
      </c>
    </row>
    <row r="999" spans="2:12" x14ac:dyDescent="0.3">
      <c r="B999" s="10">
        <v>992</v>
      </c>
      <c r="C999" s="11">
        <v>44395</v>
      </c>
      <c r="D999" s="10" t="s">
        <v>7</v>
      </c>
      <c r="E999" s="10" t="s">
        <v>1613</v>
      </c>
      <c r="F999" s="12" t="s">
        <v>445</v>
      </c>
      <c r="G999" s="12" t="s">
        <v>629</v>
      </c>
      <c r="H999" s="12">
        <v>0.19374999999999998</v>
      </c>
      <c r="I999" s="10" t="s">
        <v>22</v>
      </c>
      <c r="J999" s="13">
        <v>55.8</v>
      </c>
      <c r="K999" s="10" t="s">
        <v>468</v>
      </c>
      <c r="L999" s="10" t="s">
        <v>18</v>
      </c>
    </row>
    <row r="1000" spans="2:12" x14ac:dyDescent="0.3">
      <c r="B1000" s="10">
        <v>993</v>
      </c>
      <c r="C1000" s="11">
        <v>44223</v>
      </c>
      <c r="D1000" s="10" t="s">
        <v>6</v>
      </c>
      <c r="E1000" s="10" t="s">
        <v>1614</v>
      </c>
      <c r="F1000" s="12" t="s">
        <v>65</v>
      </c>
      <c r="G1000" s="12" t="s">
        <v>421</v>
      </c>
      <c r="H1000" s="12">
        <v>0.36249999999999999</v>
      </c>
      <c r="I1000" s="10" t="s">
        <v>22</v>
      </c>
      <c r="J1000" s="13">
        <v>130.5</v>
      </c>
      <c r="K1000" s="10" t="s">
        <v>365</v>
      </c>
      <c r="L1000" s="10" t="s">
        <v>18</v>
      </c>
    </row>
    <row r="1001" spans="2:12" x14ac:dyDescent="0.3">
      <c r="B1001" s="10">
        <v>994</v>
      </c>
      <c r="C1001" s="11">
        <v>44457</v>
      </c>
      <c r="D1001" s="10" t="s">
        <v>8</v>
      </c>
      <c r="E1001" s="10" t="s">
        <v>1615</v>
      </c>
      <c r="F1001" s="12" t="s">
        <v>62</v>
      </c>
      <c r="G1001" s="12" t="s">
        <v>1100</v>
      </c>
      <c r="H1001" s="12">
        <v>0.38541666666666669</v>
      </c>
      <c r="I1001" s="10" t="s">
        <v>22</v>
      </c>
      <c r="J1001" s="13">
        <v>83.25</v>
      </c>
      <c r="K1001" s="10" t="s">
        <v>396</v>
      </c>
      <c r="L1001" s="10" t="s">
        <v>18</v>
      </c>
    </row>
    <row r="1002" spans="2:12" x14ac:dyDescent="0.3">
      <c r="B1002" s="10">
        <v>995</v>
      </c>
      <c r="C1002" s="11">
        <v>44450</v>
      </c>
      <c r="D1002" s="10" t="s">
        <v>7</v>
      </c>
      <c r="E1002" s="10" t="s">
        <v>1616</v>
      </c>
      <c r="F1002" s="12" t="s">
        <v>221</v>
      </c>
      <c r="G1002" s="12" t="s">
        <v>585</v>
      </c>
      <c r="H1002" s="12">
        <v>0.14374999999999999</v>
      </c>
      <c r="I1002" s="10" t="s">
        <v>22</v>
      </c>
      <c r="J1002" s="13">
        <v>41.4</v>
      </c>
      <c r="K1002" s="10" t="s">
        <v>365</v>
      </c>
      <c r="L1002" s="10" t="s">
        <v>18</v>
      </c>
    </row>
    <row r="1003" spans="2:12" x14ac:dyDescent="0.3">
      <c r="B1003" s="10">
        <v>996</v>
      </c>
      <c r="C1003" s="11">
        <v>44217</v>
      </c>
      <c r="D1003" s="10" t="s">
        <v>7</v>
      </c>
      <c r="E1003" s="10" t="s">
        <v>1617</v>
      </c>
      <c r="F1003" s="12" t="s">
        <v>1618</v>
      </c>
      <c r="G1003" s="12" t="s">
        <v>1048</v>
      </c>
      <c r="H1003" s="12">
        <v>0.26319444444444445</v>
      </c>
      <c r="I1003" s="10" t="s">
        <v>21</v>
      </c>
      <c r="J1003" s="13">
        <v>75.8</v>
      </c>
      <c r="K1003" s="10" t="s">
        <v>359</v>
      </c>
      <c r="L1003" s="10" t="s">
        <v>18</v>
      </c>
    </row>
    <row r="1004" spans="2:12" x14ac:dyDescent="0.3">
      <c r="B1004" s="10">
        <v>997</v>
      </c>
      <c r="C1004" s="11">
        <v>44258</v>
      </c>
      <c r="D1004" s="10" t="s">
        <v>6</v>
      </c>
      <c r="E1004" s="10" t="s">
        <v>1619</v>
      </c>
      <c r="F1004" s="12" t="s">
        <v>55</v>
      </c>
      <c r="G1004" s="12" t="s">
        <v>640</v>
      </c>
      <c r="H1004" s="12">
        <v>0.24583333333333329</v>
      </c>
      <c r="I1004" s="10" t="s">
        <v>22</v>
      </c>
      <c r="J1004" s="13">
        <v>88.499999999999972</v>
      </c>
      <c r="K1004" s="10" t="s">
        <v>389</v>
      </c>
      <c r="L1004" s="10" t="s">
        <v>18</v>
      </c>
    </row>
    <row r="1005" spans="2:12" x14ac:dyDescent="0.3">
      <c r="B1005" s="10">
        <v>998</v>
      </c>
      <c r="C1005" s="11">
        <v>44376</v>
      </c>
      <c r="D1005" s="10" t="s">
        <v>7</v>
      </c>
      <c r="E1005" s="10" t="s">
        <v>1620</v>
      </c>
      <c r="F1005" s="12" t="s">
        <v>334</v>
      </c>
      <c r="G1005" s="12" t="s">
        <v>623</v>
      </c>
      <c r="H1005" s="12">
        <v>8.6111111111111083E-2</v>
      </c>
      <c r="I1005" s="10" t="s">
        <v>21</v>
      </c>
      <c r="J1005" s="13">
        <v>24.79999999999999</v>
      </c>
      <c r="K1005" s="10" t="s">
        <v>399</v>
      </c>
      <c r="L1005" s="10" t="s">
        <v>18</v>
      </c>
    </row>
    <row r="1006" spans="2:12" x14ac:dyDescent="0.3">
      <c r="B1006" s="10">
        <v>999</v>
      </c>
      <c r="C1006" s="11">
        <v>44389</v>
      </c>
      <c r="D1006" s="10" t="s">
        <v>8</v>
      </c>
      <c r="E1006" s="10" t="s">
        <v>1621</v>
      </c>
      <c r="F1006" s="12" t="s">
        <v>154</v>
      </c>
      <c r="G1006" s="12" t="s">
        <v>1014</v>
      </c>
      <c r="H1006" s="12">
        <v>0.29375000000000001</v>
      </c>
      <c r="I1006" s="10" t="s">
        <v>21</v>
      </c>
      <c r="J1006" s="13">
        <v>63.45</v>
      </c>
      <c r="K1006" s="10" t="s">
        <v>472</v>
      </c>
      <c r="L1006" s="10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D340-50B4-4118-AAF9-4D68FD7903A3}">
  <dimension ref="B3:M14"/>
  <sheetViews>
    <sheetView showGridLines="0" showRowColHeaders="0" workbookViewId="0">
      <selection activeCell="G21" sqref="G21"/>
    </sheetView>
  </sheetViews>
  <sheetFormatPr defaultRowHeight="14.4" x14ac:dyDescent="0.3"/>
  <cols>
    <col min="2" max="2" width="17.21875" bestFit="1" customWidth="1"/>
    <col min="3" max="3" width="11.6640625" bestFit="1" customWidth="1"/>
    <col min="4" max="4" width="9" bestFit="1" customWidth="1"/>
    <col min="5" max="5" width="9.6640625" bestFit="1" customWidth="1"/>
    <col min="6" max="6" width="8.5546875" customWidth="1"/>
    <col min="7" max="7" width="17.21875" bestFit="1" customWidth="1"/>
    <col min="8" max="8" width="11.6640625" bestFit="1" customWidth="1"/>
    <col min="9" max="10" width="9.6640625" bestFit="1" customWidth="1"/>
    <col min="12" max="12" width="17.21875" bestFit="1" customWidth="1"/>
    <col min="13" max="13" width="18.109375" bestFit="1" customWidth="1"/>
  </cols>
  <sheetData>
    <row r="3" spans="2:13" x14ac:dyDescent="0.3">
      <c r="B3" s="15" t="s">
        <v>19</v>
      </c>
      <c r="C3" t="s">
        <v>33</v>
      </c>
      <c r="D3" t="s">
        <v>35</v>
      </c>
      <c r="E3" t="s">
        <v>34</v>
      </c>
      <c r="G3" s="15" t="s">
        <v>19</v>
      </c>
      <c r="H3" t="s">
        <v>33</v>
      </c>
      <c r="I3" t="s">
        <v>34</v>
      </c>
      <c r="L3" s="15" t="s">
        <v>19</v>
      </c>
      <c r="M3" t="s">
        <v>355</v>
      </c>
    </row>
    <row r="4" spans="2:13" x14ac:dyDescent="0.3">
      <c r="B4" s="16" t="s">
        <v>5</v>
      </c>
      <c r="C4" s="18">
        <v>24840.333333333347</v>
      </c>
      <c r="D4" s="18">
        <v>100.1626344086022</v>
      </c>
      <c r="E4" s="17">
        <v>248</v>
      </c>
      <c r="G4" s="16" t="s">
        <v>23</v>
      </c>
      <c r="H4" s="18">
        <v>8293.7000000000007</v>
      </c>
      <c r="I4" s="17">
        <v>122</v>
      </c>
      <c r="L4" s="16" t="s">
        <v>5</v>
      </c>
      <c r="M4" s="19">
        <v>0.20867215501792108</v>
      </c>
    </row>
    <row r="5" spans="2:13" x14ac:dyDescent="0.3">
      <c r="B5" s="16" t="s">
        <v>6</v>
      </c>
      <c r="C5" s="18">
        <v>18962</v>
      </c>
      <c r="D5" s="18">
        <v>75.847999999999999</v>
      </c>
      <c r="E5" s="17">
        <v>250</v>
      </c>
      <c r="G5" s="16" t="s">
        <v>24</v>
      </c>
      <c r="H5" s="18">
        <v>8817.7500000000018</v>
      </c>
      <c r="I5" s="17">
        <v>119</v>
      </c>
      <c r="L5" s="16" t="s">
        <v>6</v>
      </c>
      <c r="M5" s="19">
        <v>0.21068888888888876</v>
      </c>
    </row>
    <row r="6" spans="2:13" x14ac:dyDescent="0.3">
      <c r="B6" s="16" t="s">
        <v>7</v>
      </c>
      <c r="C6" s="18">
        <v>14803.799999999997</v>
      </c>
      <c r="D6" s="18">
        <v>63.535622317596555</v>
      </c>
      <c r="E6" s="17">
        <v>233</v>
      </c>
      <c r="G6" s="16" t="s">
        <v>25</v>
      </c>
      <c r="H6" s="18">
        <v>8504.9500000000007</v>
      </c>
      <c r="I6" s="17">
        <v>117</v>
      </c>
      <c r="L6" s="16" t="s">
        <v>7</v>
      </c>
      <c r="M6" s="19">
        <v>0.22060979971387701</v>
      </c>
    </row>
    <row r="7" spans="2:13" x14ac:dyDescent="0.3">
      <c r="B7" s="16" t="s">
        <v>8</v>
      </c>
      <c r="C7" s="18">
        <v>12144.149999999998</v>
      </c>
      <c r="D7" s="18">
        <v>45.313992537313425</v>
      </c>
      <c r="E7" s="17">
        <v>268</v>
      </c>
      <c r="G7" s="16" t="s">
        <v>26</v>
      </c>
      <c r="H7" s="18">
        <v>7221.4833333333345</v>
      </c>
      <c r="I7" s="17">
        <v>98</v>
      </c>
      <c r="L7" s="16" t="s">
        <v>8</v>
      </c>
      <c r="M7" s="19">
        <v>0.20978700248756224</v>
      </c>
    </row>
    <row r="8" spans="2:13" x14ac:dyDescent="0.3">
      <c r="B8" s="16" t="s">
        <v>20</v>
      </c>
      <c r="C8" s="18">
        <v>70750.283333333398</v>
      </c>
      <c r="D8" s="18">
        <v>70.821104437771169</v>
      </c>
      <c r="E8" s="17">
        <v>999</v>
      </c>
      <c r="G8" s="16" t="s">
        <v>27</v>
      </c>
      <c r="H8" s="18">
        <v>8551.35</v>
      </c>
      <c r="I8" s="17">
        <v>116</v>
      </c>
      <c r="L8" s="16" t="s">
        <v>20</v>
      </c>
      <c r="M8" s="19">
        <v>0.21226017684351026</v>
      </c>
    </row>
    <row r="9" spans="2:13" x14ac:dyDescent="0.3">
      <c r="G9" s="16" t="s">
        <v>28</v>
      </c>
      <c r="H9" s="18">
        <v>6855.1000000000022</v>
      </c>
      <c r="I9" s="17">
        <v>107</v>
      </c>
    </row>
    <row r="10" spans="2:13" x14ac:dyDescent="0.3">
      <c r="G10" s="16" t="s">
        <v>29</v>
      </c>
      <c r="H10" s="18">
        <v>7265.5499999999975</v>
      </c>
      <c r="I10" s="17">
        <v>114</v>
      </c>
    </row>
    <row r="11" spans="2:13" x14ac:dyDescent="0.3">
      <c r="B11" s="15" t="s">
        <v>19</v>
      </c>
      <c r="C11" t="s">
        <v>33</v>
      </c>
      <c r="D11" t="s">
        <v>35</v>
      </c>
      <c r="E11" t="s">
        <v>34</v>
      </c>
      <c r="G11" s="16" t="s">
        <v>30</v>
      </c>
      <c r="H11" s="18">
        <v>7370.5499999999975</v>
      </c>
      <c r="I11" s="17">
        <v>99</v>
      </c>
    </row>
    <row r="12" spans="2:13" x14ac:dyDescent="0.3">
      <c r="B12" s="16" t="s">
        <v>21</v>
      </c>
      <c r="C12" s="18">
        <v>34612.066666666666</v>
      </c>
      <c r="D12" s="18">
        <v>69.502141900937076</v>
      </c>
      <c r="E12" s="17">
        <v>498</v>
      </c>
      <c r="G12" s="16" t="s">
        <v>31</v>
      </c>
      <c r="H12" s="18">
        <v>7647.5166666666692</v>
      </c>
      <c r="I12" s="17">
        <v>105</v>
      </c>
    </row>
    <row r="13" spans="2:13" x14ac:dyDescent="0.3">
      <c r="B13" s="16" t="s">
        <v>22</v>
      </c>
      <c r="C13" s="18">
        <v>36138.21666666666</v>
      </c>
      <c r="D13" s="18">
        <v>72.132168995342639</v>
      </c>
      <c r="E13" s="17">
        <v>501</v>
      </c>
      <c r="G13" s="16" t="s">
        <v>32</v>
      </c>
      <c r="H13" s="18">
        <v>222.33333333333337</v>
      </c>
      <c r="I13" s="17">
        <v>2</v>
      </c>
    </row>
    <row r="14" spans="2:13" x14ac:dyDescent="0.3">
      <c r="B14" s="16" t="s">
        <v>20</v>
      </c>
      <c r="C14" s="18">
        <v>70750.283333333355</v>
      </c>
      <c r="D14" s="18">
        <v>70.821104437771126</v>
      </c>
      <c r="E14" s="17">
        <v>999</v>
      </c>
      <c r="G14" s="16" t="s">
        <v>20</v>
      </c>
      <c r="H14" s="18">
        <v>70750.283333333384</v>
      </c>
      <c r="I14" s="17">
        <v>999</v>
      </c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CFAB-A40C-4197-9B51-482B954B84D7}">
  <dimension ref="A1"/>
  <sheetViews>
    <sheetView showGridLines="0" showRowColHeaders="0" zoomScale="90" zoomScaleNormal="90" workbookViewId="0">
      <selection activeCell="H35" sqref="H3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BD (3)</vt:lpstr>
      <vt:lpstr>BD</vt:lpstr>
      <vt:lpstr>Tabela Dinamica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adonisss</dc:creator>
  <cp:lastModifiedBy>adonisss</cp:lastModifiedBy>
  <dcterms:created xsi:type="dcterms:W3CDTF">2021-10-17T23:13:27Z</dcterms:created>
  <dcterms:modified xsi:type="dcterms:W3CDTF">2021-10-18T00:25:32Z</dcterms:modified>
</cp:coreProperties>
</file>