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_탁혜진\Desktop\RPMm91f030614_72801\"/>
    </mc:Choice>
  </mc:AlternateContent>
  <xr:revisionPtr revIDLastSave="0" documentId="13_ncr:1_{FD47B5D0-4701-4965-9D3B-1A465DCDDA31}" xr6:coauthVersionLast="47" xr6:coauthVersionMax="47" xr10:uidLastSave="{00000000-0000-0000-0000-000000000000}"/>
  <bookViews>
    <workbookView xWindow="59445" yWindow="9375" windowWidth="23415" windowHeight="139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<sst xmlns="http://schemas.openxmlformats.org/spreadsheetml/2006/main" count="10" uniqueCount="10">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</sst>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값-분수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거리(1)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거리(2)</v>
          </cell>
        </row>
        <row r="163">
          <cell r="A163">
            <v>7</v>
          </cell>
          <cell r="B163">
            <v>2</v>
          </cell>
          <cell r="F163">
            <v>161</v>
          </cell>
          <cell r="G163" t="str">
            <v>각의 크기 - 직각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162</v>
          </cell>
          <cell r="G164" t="str">
            <v>각의 크기 - 평각</v>
          </cell>
        </row>
        <row r="165">
          <cell r="A165">
            <v>7</v>
          </cell>
          <cell r="B165">
            <v>2</v>
          </cell>
          <cell r="F165">
            <v>163</v>
          </cell>
          <cell r="G165" t="str">
            <v>각의 비 주어진 경우</v>
          </cell>
        </row>
        <row r="166">
          <cell r="A166">
            <v>7</v>
          </cell>
          <cell r="B166">
            <v>2</v>
          </cell>
          <cell r="F166">
            <v>164</v>
          </cell>
          <cell r="G166" t="str">
            <v>각의 조건 주어진 경우</v>
          </cell>
        </row>
        <row r="167">
          <cell r="A167">
            <v>7</v>
          </cell>
          <cell r="B167">
            <v>2</v>
          </cell>
          <cell r="F167">
            <v>165</v>
          </cell>
          <cell r="G167" t="str">
            <v>시계에서 각의 크기</v>
          </cell>
        </row>
        <row r="168">
          <cell r="A168">
            <v>7</v>
          </cell>
          <cell r="B168">
            <v>2</v>
          </cell>
          <cell r="F168">
            <v>166</v>
          </cell>
          <cell r="G168" t="str">
            <v>맞꼭지각</v>
          </cell>
        </row>
        <row r="169">
          <cell r="A169">
            <v>7</v>
          </cell>
          <cell r="B169">
            <v>2</v>
          </cell>
          <cell r="F169">
            <v>167</v>
          </cell>
          <cell r="G169" t="str">
            <v>각을 더하여 맞꼭지각 찾기</v>
          </cell>
        </row>
        <row r="170">
          <cell r="A170">
            <v>7</v>
          </cell>
          <cell r="B170">
            <v>2</v>
          </cell>
          <cell r="F170">
            <v>168</v>
          </cell>
          <cell r="G170" t="str">
            <v>맞꼭지각의 쌍의 개수</v>
          </cell>
        </row>
        <row r="171">
          <cell r="A171">
            <v>7</v>
          </cell>
          <cell r="B171">
            <v>2</v>
          </cell>
          <cell r="F171">
            <v>169</v>
          </cell>
          <cell r="G171" t="str">
            <v>점과 직선 사이 거리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구하기(1)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구하기(2)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구하기(3)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단면(1)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>회전체 단면(2)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277</v>
          </cell>
          <cell r="G279" t="str">
            <v>각기둥 부피</v>
          </cell>
        </row>
        <row r="280">
          <cell r="A280">
            <v>7</v>
          </cell>
          <cell r="B280">
            <v>2</v>
          </cell>
          <cell r="F280">
            <v>278</v>
          </cell>
          <cell r="G280" t="str">
            <v>원기둥 부피</v>
          </cell>
        </row>
        <row r="281">
          <cell r="A281">
            <v>7</v>
          </cell>
          <cell r="B281">
            <v>2</v>
          </cell>
          <cell r="F281">
            <v>279</v>
          </cell>
          <cell r="G281" t="str">
            <v>밑면 부채꼴인 기둥 겉넓이/부피</v>
          </cell>
        </row>
        <row r="282">
          <cell r="A282">
            <v>7</v>
          </cell>
          <cell r="B282">
            <v>2</v>
          </cell>
          <cell r="F282">
            <v>280</v>
          </cell>
          <cell r="G282" t="str">
            <v>구멍 뚫린 기둥 겉넓이/부피</v>
          </cell>
        </row>
        <row r="283">
          <cell r="A283">
            <v>7</v>
          </cell>
          <cell r="B283">
            <v>2</v>
          </cell>
          <cell r="F283">
            <v>281</v>
          </cell>
          <cell r="G283" t="str">
            <v>일부분을 잘라낸 기둥 겉넓이/부피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282</v>
          </cell>
          <cell r="G284" t="str">
            <v>회전체 겉넓이/부피 - 원기둥</v>
          </cell>
        </row>
        <row r="285">
          <cell r="A285">
            <v>7</v>
          </cell>
          <cell r="B285">
            <v>2</v>
          </cell>
          <cell r="F285">
            <v>283</v>
          </cell>
          <cell r="G285" t="str">
            <v>각뿔 겉넓이</v>
          </cell>
        </row>
        <row r="286">
          <cell r="A286">
            <v>7</v>
          </cell>
          <cell r="B286">
            <v>2</v>
          </cell>
          <cell r="F286">
            <v>284</v>
          </cell>
          <cell r="G286" t="str">
            <v>원뿔 겉넓이</v>
          </cell>
        </row>
        <row r="287">
          <cell r="A287">
            <v>7</v>
          </cell>
          <cell r="B287">
            <v>2</v>
          </cell>
          <cell r="F287">
            <v>285</v>
          </cell>
          <cell r="G287" t="str">
            <v>원뿔 겉넓이 - 전개도</v>
          </cell>
        </row>
        <row r="288">
          <cell r="A288">
            <v>7</v>
          </cell>
          <cell r="B288">
            <v>2</v>
          </cell>
          <cell r="F288">
            <v>286</v>
          </cell>
          <cell r="G288" t="str">
            <v>뿔대 겉넓이</v>
          </cell>
        </row>
        <row r="289">
          <cell r="A289">
            <v>7</v>
          </cell>
          <cell r="B289">
            <v>2</v>
          </cell>
          <cell r="F289">
            <v>287</v>
          </cell>
          <cell r="G289" t="str">
            <v>각뿔 부피</v>
          </cell>
        </row>
        <row r="290">
          <cell r="A290">
            <v>7</v>
          </cell>
          <cell r="B290">
            <v>2</v>
          </cell>
          <cell r="F290">
            <v>288</v>
          </cell>
          <cell r="G290" t="str">
            <v>직육면체의 내부에 있는 각뿔 부피</v>
          </cell>
        </row>
        <row r="291">
          <cell r="A291">
            <v>7</v>
          </cell>
          <cell r="B291">
            <v>2</v>
          </cell>
          <cell r="F291">
            <v>289</v>
          </cell>
          <cell r="G291" t="str">
            <v>각기둥에서 잘라낸 각뿔 부피</v>
          </cell>
        </row>
        <row r="292">
          <cell r="A292">
            <v>7</v>
          </cell>
          <cell r="B292">
            <v>2</v>
          </cell>
          <cell r="F292">
            <v>290</v>
          </cell>
          <cell r="G292" t="str">
            <v>그릇에 담긴 물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291</v>
          </cell>
          <cell r="G293" t="str">
            <v>원뿔 부피</v>
          </cell>
        </row>
        <row r="294">
          <cell r="A294">
            <v>7</v>
          </cell>
          <cell r="B294">
            <v>2</v>
          </cell>
          <cell r="F294">
            <v>292</v>
          </cell>
          <cell r="G294" t="str">
            <v>뿔대 부피</v>
          </cell>
        </row>
        <row r="295">
          <cell r="A295">
            <v>7</v>
          </cell>
          <cell r="B295">
            <v>2</v>
          </cell>
          <cell r="F295">
            <v>293</v>
          </cell>
          <cell r="G295" t="str">
            <v>회전체 겉넓이/부피 - 원뿔/원뿔대</v>
          </cell>
        </row>
        <row r="296">
          <cell r="A296">
            <v>7</v>
          </cell>
          <cell r="B296">
            <v>2</v>
          </cell>
          <cell r="F296">
            <v>294</v>
          </cell>
          <cell r="G296" t="str">
            <v>구 겉넓이</v>
          </cell>
        </row>
        <row r="297">
          <cell r="A297">
            <v>7</v>
          </cell>
          <cell r="B297">
            <v>2</v>
          </cell>
          <cell r="F297">
            <v>295</v>
          </cell>
          <cell r="G297" t="str">
            <v>구 부피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10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연립방정식의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연립방정식의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연립방정식의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연립방정식의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>직각삼각형 닮음과 삼각비(1)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삼각비(2)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수직이등분선(1)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수직이등분선(2)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성질(1)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성질(2)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원주각, 중심각 크기(1)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크기(2)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삼각비(1)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삼각비(2)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>원주각과 호(1)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호(2)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호(3)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활용(1)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활용(2)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활용(3)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>산점도 이해(1)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이해(2)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60" zoomScaleNormal="160" zoomScaleSheetLayoutView="75" workbookViewId="0">
      <selection activeCell="J9" sqref="J9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9"/>
      <c r="C2" s="11" t="s">
        <v>6</v>
      </c>
      <c r="D2" s="11" t="s">
        <v>5</v>
      </c>
      <c r="E2" s="11" t="s">
        <v>1</v>
      </c>
      <c r="F2" s="11" t="s">
        <v>3</v>
      </c>
      <c r="G2" s="11" t="s">
        <v>0</v>
      </c>
      <c r="H2" s="11"/>
      <c r="I2" s="12" t="s">
        <v>4</v>
      </c>
      <c r="J2" s="7" t="s">
        <v>9</v>
      </c>
    </row>
    <row r="3" spans="2:10" ht="10.75" customHeight="1" x14ac:dyDescent="0.25">
      <c r="B3" s="10"/>
      <c r="C3" s="11"/>
      <c r="D3" s="11"/>
      <c r="E3" s="11"/>
      <c r="F3" s="11"/>
      <c r="G3" s="3" t="s">
        <v>7</v>
      </c>
      <c r="H3" s="3" t="s">
        <v>8</v>
      </c>
      <c r="I3" s="11"/>
      <c r="J3" s="8"/>
    </row>
    <row r="4" spans="2:10" ht="10.75" customHeight="1" x14ac:dyDescent="0.25">
      <c r="B4" s="11" t="s">
        <v>2</v>
      </c>
      <c r="C4" s="3">
        <f>IF(E4="","",INDEX([1]Sheet1!$A:$F,MATCH(E4,[1]Sheet1!$F:$F,0),1))</f>
        <v>9</v>
      </c>
      <c r="D4" s="3">
        <f>IF(E4="","",INDEX([1]Sheet1!$A:$F,MATCH(E4,[1]Sheet1!$F:$F,0),2))</f>
        <v>1</v>
      </c>
      <c r="E4" s="5">
        <v>717</v>
      </c>
      <c r="F4" s="4" t="str">
        <f>IF(E4="","",VLOOKUP(E4,[1]Sheet1!$F:$H,2,FALSE))</f>
        <v>인수분해를 이용한 이차방정식의 풀이</v>
      </c>
      <c r="G4" s="3">
        <f>IF(E4="","",VLOOKUP(E4,[1]Sheet1!$F:$H,3,FALSE))</f>
        <v>5</v>
      </c>
      <c r="H4" s="3">
        <f>IF(E4="","",VLOOKUP(E4,[1]Sheet1!$F:$H,3,FALSE))</f>
        <v>5</v>
      </c>
      <c r="I4" s="11">
        <v>1</v>
      </c>
      <c r="J4" s="6">
        <v>1</v>
      </c>
    </row>
    <row r="5" spans="2:10" ht="10.75" customHeight="1" x14ac:dyDescent="0.25">
      <c r="B5" s="11"/>
      <c r="C5" s="3">
        <f>IF(E5="","",INDEX([1]Sheet1!$A:$F,MATCH(E5,[1]Sheet1!$F:$F,0),1))</f>
        <v>9</v>
      </c>
      <c r="D5" s="3">
        <f>IF(E5="","",INDEX([1]Sheet1!$A:$F,MATCH(E5,[1]Sheet1!$F:$F,0),2))</f>
        <v>1</v>
      </c>
      <c r="E5" s="5">
        <v>728</v>
      </c>
      <c r="F5" s="4" t="str">
        <f>IF(E5="","",VLOOKUP(E5,[1]Sheet1!$F:$H,2,FALSE))</f>
        <v>분수, 소수가 있는 이차방정식의 풀이</v>
      </c>
      <c r="G5" s="3">
        <f>IF(E5="","",VLOOKUP(E5,[1]Sheet1!$F:$H,3,FALSE))</f>
        <v>5</v>
      </c>
      <c r="H5" s="3">
        <f>IF(E5="","",VLOOKUP(E5,[1]Sheet1!$F:$H,3,FALSE))</f>
        <v>5</v>
      </c>
      <c r="I5" s="11"/>
      <c r="J5" s="6">
        <v>0</v>
      </c>
    </row>
    <row r="6" spans="2:10" ht="10.75" customHeight="1" x14ac:dyDescent="0.25">
      <c r="B6" s="11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11"/>
      <c r="J6" s="6">
        <v>-1</v>
      </c>
    </row>
    <row r="7" spans="2:10" ht="10.75" customHeight="1" x14ac:dyDescent="0.25">
      <c r="B7" s="11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11"/>
      <c r="J7" s="6">
        <v>0</v>
      </c>
    </row>
    <row r="8" spans="2:10" ht="10.75" customHeight="1" x14ac:dyDescent="0.25">
      <c r="B8" s="11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11"/>
      <c r="J8" s="6">
        <v>0</v>
      </c>
    </row>
  </sheetData>
  <mergeCells count="10">
    <mergeCell ref="J2:J3"/>
    <mergeCell ref="B2:B3"/>
    <mergeCell ref="B4:B8"/>
    <mergeCell ref="C2:C3"/>
    <mergeCell ref="D2:D3"/>
    <mergeCell ref="E2:E3"/>
    <mergeCell ref="F2:F3"/>
    <mergeCell ref="I2:I3"/>
    <mergeCell ref="G2:H2"/>
    <mergeCell ref="I4:I8"/>
  </mergeCells>
  <phoneticPr fontId="3" type="noConversion"/>
  <conditionalFormatting sqref="B2:J3 B4:D8 F4:I8">
    <cfRule type="cellIs" dxfId="4" priority="21" operator="equal">
      <formula>-1</formula>
    </cfRule>
  </conditionalFormatting>
  <conditionalFormatting sqref="H4:H8">
    <cfRule type="cellIs" dxfId="3" priority="20" operator="equal">
      <formula>0</formula>
    </cfRule>
  </conditionalFormatting>
  <conditionalFormatting sqref="E6:E8">
    <cfRule type="cellIs" dxfId="2" priority="8" operator="equal">
      <formula>-1</formula>
    </cfRule>
  </conditionalFormatting>
  <conditionalFormatting sqref="J4:J8">
    <cfRule type="cellIs" dxfId="1" priority="7" operator="equal">
      <formula>-1</formula>
    </cfRule>
  </conditionalFormatting>
  <conditionalFormatting sqref="E4:E5">
    <cfRule type="cellIs" dxfId="0" priority="6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ARA_탁혜진</cp:lastModifiedBy>
  <cp:revision>6</cp:revision>
  <cp:lastPrinted>2021-08-20T08:36:39Z</cp:lastPrinted>
  <dcterms:created xsi:type="dcterms:W3CDTF">2021-08-20T07:38:13Z</dcterms:created>
  <dcterms:modified xsi:type="dcterms:W3CDTF">2022-02-17T08:10:58Z</dcterms:modified>
  <cp:version>1100.0100.01</cp:version>
</cp:coreProperties>
</file>