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F370AFDE-0596-49D0-B5AA-28DAD3782DCC}" xr6:coauthVersionLast="47" xr6:coauthVersionMax="47" xr10:uidLastSave="{00000000-0000-0000-0000-000000000000}"/>
  <bookViews>
    <workbookView xWindow="-110" yWindow="-110" windowWidth="34620" windowHeight="13900" activeTab="1" xr2:uid="{5A8476A1-0881-407B-A7E6-30C9A8CD90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 a="1"/>
  <c r="P8" i="1" s="1"/>
  <c r="N8" i="1"/>
  <c r="M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<sst xmlns="http://schemas.openxmlformats.org/spreadsheetml/2006/main" count="270" uniqueCount="167">
  <si>
    <t>a</t>
  </si>
  <si>
    <t>Inventory</t>
  </si>
  <si>
    <t>Suplier</t>
  </si>
  <si>
    <t>S</t>
  </si>
  <si>
    <t>Qty</t>
  </si>
  <si>
    <t>Descriptions</t>
  </si>
  <si>
    <t>Cost</t>
  </si>
  <si>
    <t>Retail</t>
  </si>
  <si>
    <t>BMEG</t>
  </si>
  <si>
    <t>Supplier</t>
  </si>
  <si>
    <t>Product Name</t>
  </si>
  <si>
    <t>Integra 1</t>
  </si>
  <si>
    <t>Integra 2</t>
  </si>
  <si>
    <t>QTY</t>
  </si>
  <si>
    <t>Encoding Product Information</t>
  </si>
  <si>
    <t>Total Cost</t>
  </si>
  <si>
    <t>Total Retail</t>
  </si>
  <si>
    <t>Beginning Inventory</t>
  </si>
  <si>
    <t>Integra 3</t>
  </si>
  <si>
    <t>Integra 4</t>
  </si>
  <si>
    <t>Integra 5</t>
  </si>
  <si>
    <t>Integra 6</t>
  </si>
  <si>
    <t>Integra 7</t>
  </si>
  <si>
    <t>Integra 8</t>
  </si>
  <si>
    <t>Integra 9</t>
  </si>
  <si>
    <t>Integra 10</t>
  </si>
  <si>
    <t>Quantiy</t>
  </si>
  <si>
    <t xml:space="preserve">Beginning </t>
  </si>
  <si>
    <t>Date Received</t>
  </si>
  <si>
    <t>Retail Price</t>
  </si>
  <si>
    <t>Cost Price</t>
  </si>
  <si>
    <t>Transaction Name</t>
  </si>
  <si>
    <t>Date Reported</t>
  </si>
  <si>
    <t>Stock Received Transaction</t>
  </si>
  <si>
    <t>Date Sold/Out</t>
  </si>
  <si>
    <t>Branch Transfer</t>
  </si>
  <si>
    <t>Transaction Type</t>
  </si>
  <si>
    <t>Sold Out</t>
  </si>
  <si>
    <t>Stock Out Transaction</t>
  </si>
  <si>
    <t>Supplier BMEG</t>
  </si>
  <si>
    <t>Kalibo Branch</t>
  </si>
  <si>
    <t>null</t>
  </si>
  <si>
    <t>Cash</t>
  </si>
  <si>
    <t>Charge</t>
  </si>
  <si>
    <t>Transcation Number</t>
  </si>
  <si>
    <t>Transaction Reference</t>
  </si>
  <si>
    <t>Transaction Date</t>
  </si>
  <si>
    <t>Transaction #</t>
  </si>
  <si>
    <t>Received</t>
  </si>
  <si>
    <t>Sold</t>
  </si>
  <si>
    <t>Transferred</t>
  </si>
  <si>
    <t>Product_ID</t>
  </si>
  <si>
    <t>Product_Name</t>
  </si>
  <si>
    <t>Category</t>
  </si>
  <si>
    <t>Supplier_ID</t>
  </si>
  <si>
    <t>Cost_Price</t>
  </si>
  <si>
    <t>Retail_Price</t>
  </si>
  <si>
    <t>Stock_Quantity</t>
  </si>
  <si>
    <t>SKU</t>
  </si>
  <si>
    <t>Date_Added</t>
  </si>
  <si>
    <t>Last_Updated</t>
  </si>
  <si>
    <t>Reorder_Level</t>
  </si>
  <si>
    <t>Min_Stock_Level</t>
  </si>
  <si>
    <t>Product_Status</t>
  </si>
  <si>
    <t>CAT CATROOD TUNA IKILO</t>
  </si>
  <si>
    <t>Pet Food - Cat Food</t>
  </si>
  <si>
    <t>CAT001</t>
  </si>
  <si>
    <t>Available</t>
  </si>
  <si>
    <t>CHOMP ADULT CATFOOD TUNA ZORGS</t>
  </si>
  <si>
    <t>CHOMP001</t>
  </si>
  <si>
    <t>VOCY CAT FOOD O NEW SIZE</t>
  </si>
  <si>
    <t>Pet Care - Cat Food</t>
  </si>
  <si>
    <t>VOCY001</t>
  </si>
  <si>
    <t>LUCY CAT FOOD 22 TRIS</t>
  </si>
  <si>
    <t>LUCY001</t>
  </si>
  <si>
    <t>RAY DOG FOOD (BEEF) TRKGS</t>
  </si>
  <si>
    <t>Pet Food - Dog Food</t>
  </si>
  <si>
    <t>RAY001</t>
  </si>
  <si>
    <t>Products Table (Global)</t>
  </si>
  <si>
    <t>Branch_ID</t>
  </si>
  <si>
    <t>Branch_Name</t>
  </si>
  <si>
    <t>Branch_Location</t>
  </si>
  <si>
    <t>Created_By</t>
  </si>
  <si>
    <t>IsActive</t>
  </si>
  <si>
    <t>Main Branch</t>
  </si>
  <si>
    <t>Downtown</t>
  </si>
  <si>
    <t>Branch 2</t>
  </si>
  <si>
    <t>Uptown</t>
  </si>
  <si>
    <t>Branch 3</t>
  </si>
  <si>
    <t>Suburbia</t>
  </si>
  <si>
    <t>Branch-Specific Products Table (Branch-Product Relationship)</t>
  </si>
  <si>
    <t>Sample Data for the Supplier Table:</t>
  </si>
  <si>
    <t>Supplier_Name</t>
  </si>
  <si>
    <t>Contact_Name</t>
  </si>
  <si>
    <t>Contact_Email</t>
  </si>
  <si>
    <t>Contact_Phone</t>
  </si>
  <si>
    <t>Address</t>
  </si>
  <si>
    <t>City</t>
  </si>
  <si>
    <t>Province</t>
  </si>
  <si>
    <t>Postal_Code</t>
  </si>
  <si>
    <t>Country</t>
  </si>
  <si>
    <t>Website</t>
  </si>
  <si>
    <t>Payment_Terms</t>
  </si>
  <si>
    <t>Status</t>
  </si>
  <si>
    <t>Created_On</t>
  </si>
  <si>
    <t>CATROOD TUNA SUPPLIES</t>
  </si>
  <si>
    <t>Juan Dela Cruz</t>
  </si>
  <si>
    <t>juan@catrood.com</t>
  </si>
  <si>
    <t>+63 9123456789</t>
  </si>
  <si>
    <t>123 Tuna St, Barangay 1</t>
  </si>
  <si>
    <t>Manila</t>
  </si>
  <si>
    <t>NCR</t>
  </si>
  <si>
    <t>Philippines</t>
  </si>
  <si>
    <t>www.catrood.com</t>
  </si>
  <si>
    <t>30 days</t>
  </si>
  <si>
    <t>Active</t>
  </si>
  <si>
    <t>ZORGS PET FOODS</t>
  </si>
  <si>
    <t>Maria Gomez</t>
  </si>
  <si>
    <t>maria@zorgs.com</t>
  </si>
  <si>
    <t>+63 9223456789</t>
  </si>
  <si>
    <t>456 Pet Ave, Barangay 2</t>
  </si>
  <si>
    <t>Quezon City</t>
  </si>
  <si>
    <t>www.zorgs.com</t>
  </si>
  <si>
    <t>60 days</t>
  </si>
  <si>
    <t>AGRICHEM CEBU</t>
  </si>
  <si>
    <t>Mark Santos</t>
  </si>
  <si>
    <t>mark@agrichemcebu.com</t>
  </si>
  <si>
    <t>+63 9293456789</t>
  </si>
  <si>
    <t>789 Farm Rd, Cebu City</t>
  </si>
  <si>
    <t>Cebu</t>
  </si>
  <si>
    <t>www.agrichemcebu.com</t>
  </si>
  <si>
    <t>45 days</t>
  </si>
  <si>
    <t>PETCARE CONSUMER PRODUCTS INC</t>
  </si>
  <si>
    <t>Grace Lee</t>
  </si>
  <si>
    <t>grace@petcare.com</t>
  </si>
  <si>
    <t>+63 9273456789</t>
  </si>
  <si>
    <t>101 Pet Care St, Taguig</t>
  </si>
  <si>
    <t>Taguig</t>
  </si>
  <si>
    <t>www.petcare.com</t>
  </si>
  <si>
    <t>FOODLIFE MKTG. CORP.</t>
  </si>
  <si>
    <t>John Paul Lee</t>
  </si>
  <si>
    <t>john@foodlife.com</t>
  </si>
  <si>
    <t>+63 9323456789</t>
  </si>
  <si>
    <t>202 Foodlife Ave, Makati</t>
  </si>
  <si>
    <t>Makati</t>
  </si>
  <si>
    <t>www.foodlife.com</t>
  </si>
  <si>
    <t>SupplierId</t>
  </si>
  <si>
    <t>Stock-In-Out-Transaction</t>
  </si>
  <si>
    <t>Branches Table</t>
  </si>
  <si>
    <t>x</t>
  </si>
  <si>
    <t>Column Name</t>
  </si>
  <si>
    <t>Data Type</t>
  </si>
  <si>
    <t>Description</t>
  </si>
  <si>
    <t>Example Data</t>
  </si>
  <si>
    <t>EmployeeId</t>
  </si>
  <si>
    <t>INT</t>
  </si>
  <si>
    <t>Primary key (auto-increment)</t>
  </si>
  <si>
    <t>Name</t>
  </si>
  <si>
    <t>NVARCHAR(255)</t>
  </si>
  <si>
    <t>Name of the employee</t>
  </si>
  <si>
    <t>"John Doe"</t>
  </si>
  <si>
    <t>Position</t>
  </si>
  <si>
    <t>Position of the employee</t>
  </si>
  <si>
    <t>"Manager"</t>
  </si>
  <si>
    <t>BranchId</t>
  </si>
  <si>
    <r>
      <t xml:space="preserve">Foreign key referencing </t>
    </r>
    <r>
      <rPr>
        <sz val="10"/>
        <color theme="1"/>
        <rFont val="Arial Unicode MS"/>
      </rPr>
      <t>BranchId</t>
    </r>
  </si>
  <si>
    <t>2. Employees Table (Excel Representation)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</si>
</sst>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F6D6-C14A-442D-9D2E-1717D14E484B}">
  <dimension ref="A1:P13"/>
  <sheetViews>
    <sheetView topLeftCell="B4" workbookViewId="0">
      <selection activeCell="H7" sqref="H7:L8"/>
    </sheetView>
  </sheetViews>
  <sheetFormatPr defaultRowHeight="14.5"/>
  <cols>
    <col min="3" max="3" width="8.6328125" customWidth="1"/>
    <col min="4" max="4" width="18.1796875" customWidth="1"/>
    <col min="6" max="6" width="10.453125" customWidth="1"/>
    <col min="7" max="7" width="11.54296875" customWidth="1"/>
    <col min="13" max="13" width="9.453125" customWidth="1"/>
    <col min="14" max="14" width="16.1796875" customWidth="1"/>
  </cols>
  <sheetData>
    <row r="1" spans="1:16">
      <c r="A1" t="s">
        <v>0</v>
      </c>
    </row>
    <row r="3" spans="1:16">
      <c r="F3" t="s">
        <v>1</v>
      </c>
    </row>
    <row r="4" spans="1:16">
      <c r="A4" t="s">
        <v>3</v>
      </c>
      <c r="F4" t="s">
        <v>2</v>
      </c>
      <c r="G4" t="s">
        <v>5</v>
      </c>
      <c r="H4" t="s">
        <v>4</v>
      </c>
      <c r="I4" t="s">
        <v>6</v>
      </c>
      <c r="J4" t="s">
        <v>7</v>
      </c>
    </row>
    <row r="5" spans="1:16">
      <c r="F5" t="s">
        <v>8</v>
      </c>
    </row>
    <row r="7" spans="1:16">
      <c r="C7" s="10" t="s">
        <v>14</v>
      </c>
      <c r="D7" s="10"/>
      <c r="E7" s="10"/>
      <c r="F7" s="10"/>
      <c r="H7" s="3" t="s">
        <v>9</v>
      </c>
      <c r="I7" s="3" t="s">
        <v>10</v>
      </c>
      <c r="J7" s="3" t="s">
        <v>6</v>
      </c>
      <c r="K7" s="3" t="s">
        <v>7</v>
      </c>
      <c r="L7" s="3" t="s">
        <v>13</v>
      </c>
      <c r="M7" s="3" t="s">
        <v>15</v>
      </c>
      <c r="N7" s="3" t="s">
        <v>16</v>
      </c>
    </row>
    <row r="8" spans="1:16">
      <c r="C8" s="1" t="s">
        <v>9</v>
      </c>
      <c r="D8" s="1" t="s">
        <v>10</v>
      </c>
      <c r="E8" s="1" t="s">
        <v>6</v>
      </c>
      <c r="F8" s="1" t="s">
        <v>7</v>
      </c>
      <c r="H8" s="3" t="s">
        <v>8</v>
      </c>
      <c r="I8" s="3" t="s">
        <v>11</v>
      </c>
      <c r="J8" s="3">
        <v>500</v>
      </c>
      <c r="K8" s="3">
        <v>10000</v>
      </c>
      <c r="L8" s="3">
        <v>4</v>
      </c>
      <c r="M8" s="3">
        <f>J8*L8</f>
        <v>2000</v>
      </c>
      <c r="N8" s="3">
        <f>K8*L8</f>
        <v>40000</v>
      </c>
      <c r="P8" t="e" cm="1">
        <f t="array" ref="P8">J</f>
        <v>#NAME?</v>
      </c>
    </row>
    <row r="9" spans="1:16">
      <c r="C9" s="1" t="s">
        <v>8</v>
      </c>
      <c r="D9" s="1" t="s">
        <v>11</v>
      </c>
      <c r="E9" s="1">
        <v>500</v>
      </c>
      <c r="F9" s="1">
        <v>10000</v>
      </c>
      <c r="H9" s="3"/>
      <c r="I9" s="3"/>
      <c r="J9" s="3"/>
      <c r="K9" s="3"/>
      <c r="L9" s="3"/>
      <c r="M9" s="3"/>
      <c r="N9" s="3"/>
    </row>
    <row r="10" spans="1:16">
      <c r="C10" s="1"/>
      <c r="D10" s="1" t="s">
        <v>12</v>
      </c>
      <c r="E10" s="1"/>
      <c r="F10" s="1"/>
      <c r="H10" s="3"/>
      <c r="I10" s="3"/>
      <c r="J10" s="3"/>
      <c r="K10" s="3"/>
      <c r="L10" s="3"/>
      <c r="M10" s="3"/>
      <c r="N10" s="3"/>
    </row>
    <row r="11" spans="1:16">
      <c r="C11" s="1"/>
      <c r="D11" s="1"/>
      <c r="E11" s="1"/>
      <c r="F11" s="1"/>
      <c r="H11" s="3"/>
      <c r="I11" s="3"/>
      <c r="J11" s="3"/>
      <c r="K11" s="3"/>
      <c r="L11" s="3"/>
      <c r="M11" s="3"/>
      <c r="N11" s="3"/>
    </row>
    <row r="12" spans="1:16">
      <c r="C12" s="1"/>
      <c r="D12" s="1"/>
      <c r="E12" s="1"/>
      <c r="F12" s="1"/>
      <c r="H12" s="3"/>
      <c r="I12" s="3"/>
      <c r="J12" s="3"/>
      <c r="K12" s="3"/>
      <c r="L12" s="3"/>
      <c r="M12" s="3"/>
      <c r="N12" s="3"/>
    </row>
    <row r="13" spans="1:16">
      <c r="C13" s="1"/>
      <c r="D13" s="1"/>
      <c r="E13" s="1"/>
      <c r="F13" s="1"/>
      <c r="H13" s="3"/>
      <c r="I13" s="3"/>
      <c r="J13" s="3"/>
      <c r="K13" s="3"/>
      <c r="L13" s="3"/>
      <c r="M13" s="3"/>
      <c r="N13" s="3"/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1123-AF1B-4F70-8F7F-F1276C694D9A}">
  <dimension ref="B3:AH57"/>
  <sheetViews>
    <sheetView tabSelected="1" topLeftCell="I25" workbookViewId="0">
      <selection activeCell="Y43" sqref="Y43"/>
    </sheetView>
  </sheetViews>
  <sheetFormatPr defaultRowHeight="14.5"/>
  <cols>
    <col min="2" max="2" width="17.54296875" bestFit="1" customWidth="1"/>
    <col min="3" max="3" width="12.6328125" bestFit="1" customWidth="1"/>
    <col min="12" max="12" width="12.54296875" bestFit="1" customWidth="1"/>
    <col min="13" max="13" width="8.453125" bestFit="1" customWidth="1"/>
    <col min="14" max="14" width="19.54296875" bestFit="1" customWidth="1"/>
    <col min="15" max="15" width="18" bestFit="1" customWidth="1"/>
    <col min="16" max="16" width="14.81640625" customWidth="1"/>
    <col min="17" max="17" width="9.90625" bestFit="1" customWidth="1"/>
    <col min="18" max="18" width="9.90625" customWidth="1"/>
    <col min="19" max="19" width="16.36328125" customWidth="1"/>
    <col min="20" max="20" width="8.453125" style="16" bestFit="1" customWidth="1"/>
    <col min="21" max="21" width="32.6328125" customWidth="1"/>
    <col min="22" max="22" width="25.453125" customWidth="1"/>
    <col min="23" max="23" width="8.6328125" style="16" bestFit="1" customWidth="1"/>
    <col min="24" max="24" width="9.6328125" bestFit="1" customWidth="1"/>
    <col min="25" max="25" width="13.453125" customWidth="1"/>
    <col min="26" max="26" width="9.453125" bestFit="1" customWidth="1"/>
    <col min="27" max="27" width="8.36328125" bestFit="1" customWidth="1"/>
    <col min="28" max="29" width="9.453125" bestFit="1" customWidth="1"/>
    <col min="30" max="30" width="8.54296875" style="16" bestFit="1" customWidth="1"/>
    <col min="31" max="31" width="8.6328125" style="16" bestFit="1" customWidth="1"/>
    <col min="32" max="32" width="8.453125" bestFit="1" customWidth="1"/>
  </cols>
  <sheetData>
    <row r="3" spans="2:18">
      <c r="C3" t="s">
        <v>1</v>
      </c>
    </row>
    <row r="4" spans="2:18">
      <c r="B4" t="s">
        <v>17</v>
      </c>
      <c r="N4" s="6" t="s">
        <v>28</v>
      </c>
      <c r="O4" s="6" t="s">
        <v>13</v>
      </c>
      <c r="P4" s="6" t="s">
        <v>30</v>
      </c>
      <c r="Q4" s="6" t="s">
        <v>29</v>
      </c>
      <c r="R4" s="19"/>
    </row>
    <row r="5" spans="2:18">
      <c r="F5" t="s">
        <v>27</v>
      </c>
      <c r="N5" s="7">
        <v>45056</v>
      </c>
      <c r="O5" s="6">
        <v>25</v>
      </c>
      <c r="P5" s="6">
        <v>450</v>
      </c>
      <c r="Q5" s="6">
        <v>500</v>
      </c>
      <c r="R5" s="19"/>
    </row>
    <row r="6" spans="2:18">
      <c r="B6" s="3" t="s">
        <v>9</v>
      </c>
      <c r="C6" s="3" t="s">
        <v>10</v>
      </c>
      <c r="D6" s="3" t="s">
        <v>6</v>
      </c>
      <c r="E6" s="3" t="s">
        <v>7</v>
      </c>
      <c r="F6" s="3" t="s">
        <v>26</v>
      </c>
      <c r="N6" s="7">
        <v>45056</v>
      </c>
      <c r="O6" s="6">
        <v>10</v>
      </c>
      <c r="P6" s="6">
        <v>450</v>
      </c>
      <c r="Q6" s="6">
        <v>500</v>
      </c>
      <c r="R6" s="19"/>
    </row>
    <row r="7" spans="2:18">
      <c r="B7" s="3" t="s">
        <v>8</v>
      </c>
      <c r="C7" s="3" t="s">
        <v>11</v>
      </c>
      <c r="D7" s="3">
        <v>500</v>
      </c>
      <c r="E7" s="3">
        <v>600</v>
      </c>
      <c r="F7" s="5">
        <v>50</v>
      </c>
      <c r="N7" s="7">
        <v>45056</v>
      </c>
      <c r="O7" s="6">
        <v>15</v>
      </c>
      <c r="P7" s="6">
        <v>450</v>
      </c>
      <c r="Q7" s="6">
        <v>500</v>
      </c>
      <c r="R7" s="19"/>
    </row>
    <row r="8" spans="2:18">
      <c r="B8" s="3" t="s">
        <v>8</v>
      </c>
      <c r="C8" s="3" t="s">
        <v>12</v>
      </c>
      <c r="D8" s="2">
        <v>600</v>
      </c>
      <c r="E8" s="2">
        <v>700</v>
      </c>
      <c r="F8" s="8">
        <v>59</v>
      </c>
    </row>
    <row r="9" spans="2:18">
      <c r="B9" s="3" t="s">
        <v>8</v>
      </c>
      <c r="C9" s="3" t="s">
        <v>18</v>
      </c>
      <c r="D9" s="3">
        <v>700</v>
      </c>
      <c r="E9" s="3">
        <v>800</v>
      </c>
      <c r="F9" s="8">
        <v>100</v>
      </c>
    </row>
    <row r="10" spans="2:18">
      <c r="B10" s="3" t="s">
        <v>8</v>
      </c>
      <c r="C10" s="3" t="s">
        <v>19</v>
      </c>
      <c r="D10" s="2">
        <v>800</v>
      </c>
      <c r="E10" s="2">
        <v>900</v>
      </c>
      <c r="F10" s="8">
        <v>586</v>
      </c>
      <c r="H10" s="11" t="s">
        <v>33</v>
      </c>
      <c r="I10" s="11"/>
      <c r="J10" s="11"/>
      <c r="K10" s="11"/>
      <c r="L10" s="11"/>
    </row>
    <row r="11" spans="2:18">
      <c r="B11" s="3" t="s">
        <v>8</v>
      </c>
      <c r="C11" s="3" t="s">
        <v>20</v>
      </c>
      <c r="D11" s="3">
        <v>900</v>
      </c>
      <c r="E11" s="3">
        <v>1000</v>
      </c>
      <c r="F11" s="8">
        <v>200</v>
      </c>
      <c r="H11" s="3" t="s">
        <v>9</v>
      </c>
      <c r="I11" s="3" t="s">
        <v>10</v>
      </c>
      <c r="J11" s="3" t="s">
        <v>6</v>
      </c>
      <c r="K11" s="3" t="s">
        <v>7</v>
      </c>
      <c r="L11" s="3" t="s">
        <v>28</v>
      </c>
      <c r="M11" s="3" t="s">
        <v>13</v>
      </c>
      <c r="N11" s="3" t="s">
        <v>45</v>
      </c>
      <c r="O11" s="3" t="s">
        <v>44</v>
      </c>
      <c r="P11" s="3" t="s">
        <v>32</v>
      </c>
    </row>
    <row r="12" spans="2:18">
      <c r="B12" s="3" t="s">
        <v>8</v>
      </c>
      <c r="C12" s="3" t="s">
        <v>21</v>
      </c>
      <c r="D12" s="2">
        <v>1000</v>
      </c>
      <c r="E12" s="2">
        <v>1100</v>
      </c>
      <c r="F12" s="8">
        <v>389</v>
      </c>
      <c r="H12" s="3" t="s">
        <v>8</v>
      </c>
      <c r="I12" s="3" t="s">
        <v>11</v>
      </c>
      <c r="J12" s="3">
        <v>500</v>
      </c>
      <c r="K12" s="3">
        <v>600</v>
      </c>
      <c r="L12" s="9">
        <v>45689</v>
      </c>
      <c r="M12" s="4">
        <v>50</v>
      </c>
      <c r="N12" s="2" t="s">
        <v>39</v>
      </c>
      <c r="O12" s="2">
        <v>348230749</v>
      </c>
      <c r="P12" s="9">
        <v>45839</v>
      </c>
    </row>
    <row r="13" spans="2:18">
      <c r="B13" s="3" t="s">
        <v>8</v>
      </c>
      <c r="C13" s="3" t="s">
        <v>22</v>
      </c>
      <c r="D13" s="3">
        <v>1100</v>
      </c>
      <c r="E13" s="3">
        <v>1200</v>
      </c>
      <c r="F13" s="8">
        <v>345</v>
      </c>
      <c r="H13" s="3" t="s">
        <v>8</v>
      </c>
      <c r="I13" s="3" t="s">
        <v>11</v>
      </c>
      <c r="J13" s="3">
        <v>500</v>
      </c>
      <c r="K13" s="3">
        <v>600</v>
      </c>
      <c r="L13" s="9">
        <v>45689</v>
      </c>
      <c r="M13" s="4">
        <v>50</v>
      </c>
      <c r="N13" s="2" t="s">
        <v>40</v>
      </c>
      <c r="O13" s="2">
        <v>113213213</v>
      </c>
      <c r="P13" s="9">
        <v>45931</v>
      </c>
    </row>
    <row r="14" spans="2:18">
      <c r="B14" s="3" t="s">
        <v>8</v>
      </c>
      <c r="C14" s="3" t="s">
        <v>23</v>
      </c>
      <c r="D14" s="2">
        <v>1200</v>
      </c>
      <c r="E14" s="2">
        <v>1300</v>
      </c>
      <c r="F14" s="8">
        <v>69</v>
      </c>
    </row>
    <row r="15" spans="2:18">
      <c r="B15" s="3" t="s">
        <v>8</v>
      </c>
      <c r="C15" s="3" t="s">
        <v>24</v>
      </c>
      <c r="D15" s="3">
        <v>1300</v>
      </c>
      <c r="E15" s="3">
        <v>1400</v>
      </c>
      <c r="F15" s="8">
        <v>25</v>
      </c>
      <c r="H15" s="11" t="s">
        <v>38</v>
      </c>
      <c r="I15" s="11"/>
      <c r="J15" s="11"/>
      <c r="K15" s="11"/>
      <c r="L15" s="11"/>
    </row>
    <row r="16" spans="2:18">
      <c r="B16" s="3" t="s">
        <v>8</v>
      </c>
      <c r="C16" s="3" t="s">
        <v>25</v>
      </c>
      <c r="D16" s="2">
        <v>1400</v>
      </c>
      <c r="E16" s="2">
        <v>1500</v>
      </c>
      <c r="F16" s="8">
        <v>23</v>
      </c>
      <c r="H16" s="3" t="s">
        <v>9</v>
      </c>
      <c r="I16" s="3" t="s">
        <v>10</v>
      </c>
      <c r="J16" s="3" t="s">
        <v>6</v>
      </c>
      <c r="K16" s="3" t="s">
        <v>7</v>
      </c>
      <c r="L16" s="3" t="s">
        <v>34</v>
      </c>
      <c r="M16" s="3" t="s">
        <v>13</v>
      </c>
      <c r="N16" s="3" t="s">
        <v>31</v>
      </c>
      <c r="O16" s="3" t="s">
        <v>36</v>
      </c>
      <c r="P16" s="3" t="s">
        <v>32</v>
      </c>
    </row>
    <row r="17" spans="8:33">
      <c r="H17" s="3" t="s">
        <v>8</v>
      </c>
      <c r="I17" s="3" t="s">
        <v>11</v>
      </c>
      <c r="J17" s="3">
        <v>500</v>
      </c>
      <c r="K17" s="3">
        <v>600</v>
      </c>
      <c r="L17" s="9">
        <v>45689</v>
      </c>
      <c r="M17" s="4">
        <v>50</v>
      </c>
      <c r="N17" s="2" t="s">
        <v>37</v>
      </c>
      <c r="O17" s="2" t="s">
        <v>42</v>
      </c>
      <c r="P17" s="9" t="s">
        <v>41</v>
      </c>
    </row>
    <row r="18" spans="8:33">
      <c r="H18" s="3" t="s">
        <v>8</v>
      </c>
      <c r="I18" s="3" t="s">
        <v>11</v>
      </c>
      <c r="J18" s="3">
        <v>500</v>
      </c>
      <c r="K18" s="3">
        <v>600</v>
      </c>
      <c r="L18" s="9">
        <v>45689</v>
      </c>
      <c r="M18" s="4">
        <v>50</v>
      </c>
      <c r="N18" s="2" t="s">
        <v>35</v>
      </c>
      <c r="O18" s="2" t="s">
        <v>43</v>
      </c>
      <c r="P18" s="9" t="s">
        <v>41</v>
      </c>
    </row>
    <row r="25" spans="8:33" ht="17.5">
      <c r="H25" s="12" t="s">
        <v>147</v>
      </c>
      <c r="U25" s="18" t="s">
        <v>78</v>
      </c>
    </row>
    <row r="27" spans="8:33" ht="29">
      <c r="H27" s="13" t="s">
        <v>146</v>
      </c>
      <c r="I27" s="13" t="s">
        <v>10</v>
      </c>
      <c r="J27" s="13" t="s">
        <v>55</v>
      </c>
      <c r="K27" s="13" t="s">
        <v>56</v>
      </c>
      <c r="L27" s="13" t="s">
        <v>36</v>
      </c>
      <c r="M27" s="13" t="s">
        <v>46</v>
      </c>
      <c r="N27" s="13" t="s">
        <v>13</v>
      </c>
      <c r="O27" s="13" t="s">
        <v>31</v>
      </c>
      <c r="P27" s="13" t="s">
        <v>47</v>
      </c>
      <c r="Q27" s="13" t="s">
        <v>32</v>
      </c>
      <c r="R27" s="13" t="s">
        <v>82</v>
      </c>
      <c r="T27" s="13" t="s">
        <v>51</v>
      </c>
      <c r="U27" s="13" t="s">
        <v>52</v>
      </c>
      <c r="V27" s="13" t="s">
        <v>53</v>
      </c>
      <c r="W27" s="13" t="s">
        <v>54</v>
      </c>
      <c r="X27" s="13" t="s">
        <v>55</v>
      </c>
      <c r="Y27" s="13" t="s">
        <v>56</v>
      </c>
      <c r="Z27" s="13" t="s">
        <v>57</v>
      </c>
      <c r="AA27" s="13" t="s">
        <v>58</v>
      </c>
      <c r="AB27" s="13" t="s">
        <v>59</v>
      </c>
      <c r="AC27" s="13" t="s">
        <v>60</v>
      </c>
      <c r="AD27" s="13" t="s">
        <v>61</v>
      </c>
      <c r="AE27" s="13" t="s">
        <v>62</v>
      </c>
      <c r="AF27" s="13" t="s">
        <v>63</v>
      </c>
      <c r="AG27" s="13" t="s">
        <v>82</v>
      </c>
    </row>
    <row r="28" spans="8:33">
      <c r="H28" s="17">
        <v>1</v>
      </c>
      <c r="I28" s="14" t="s">
        <v>11</v>
      </c>
      <c r="J28" s="14">
        <v>500</v>
      </c>
      <c r="K28" s="14">
        <v>600</v>
      </c>
      <c r="L28" s="14" t="s">
        <v>48</v>
      </c>
      <c r="M28" s="15">
        <v>45689</v>
      </c>
      <c r="N28" s="14">
        <v>50</v>
      </c>
      <c r="O28" s="14" t="s">
        <v>39</v>
      </c>
      <c r="P28" s="14">
        <v>348230749</v>
      </c>
      <c r="Q28" s="15">
        <v>45839</v>
      </c>
      <c r="R28" s="14">
        <v>101</v>
      </c>
      <c r="T28" s="17">
        <v>1</v>
      </c>
      <c r="U28" s="14" t="s">
        <v>64</v>
      </c>
      <c r="V28" s="14" t="s">
        <v>65</v>
      </c>
      <c r="W28" s="17">
        <v>1</v>
      </c>
      <c r="X28" s="14">
        <v>100</v>
      </c>
      <c r="Y28" s="14">
        <v>150</v>
      </c>
      <c r="Z28" s="14">
        <v>50</v>
      </c>
      <c r="AA28" s="14" t="s">
        <v>66</v>
      </c>
      <c r="AB28" s="15">
        <v>45200</v>
      </c>
      <c r="AC28" s="15">
        <v>45200</v>
      </c>
      <c r="AD28" s="17">
        <v>10</v>
      </c>
      <c r="AE28" s="17">
        <v>5</v>
      </c>
      <c r="AF28" s="14" t="s">
        <v>67</v>
      </c>
      <c r="AG28" s="14">
        <v>101</v>
      </c>
    </row>
    <row r="29" spans="8:33" ht="29">
      <c r="H29" s="17">
        <v>2</v>
      </c>
      <c r="I29" s="14" t="s">
        <v>11</v>
      </c>
      <c r="J29" s="14">
        <v>500</v>
      </c>
      <c r="K29" s="14">
        <v>600</v>
      </c>
      <c r="L29" s="14" t="s">
        <v>48</v>
      </c>
      <c r="M29" s="15">
        <v>45689</v>
      </c>
      <c r="N29" s="14">
        <v>50</v>
      </c>
      <c r="O29" s="14" t="s">
        <v>40</v>
      </c>
      <c r="P29" s="14">
        <v>113213213</v>
      </c>
      <c r="Q29" s="15">
        <v>45931</v>
      </c>
      <c r="R29" s="14">
        <v>102</v>
      </c>
      <c r="T29" s="17">
        <v>2</v>
      </c>
      <c r="U29" s="14" t="s">
        <v>68</v>
      </c>
      <c r="V29" s="14" t="s">
        <v>65</v>
      </c>
      <c r="W29" s="17">
        <v>1</v>
      </c>
      <c r="X29" s="14">
        <v>120</v>
      </c>
      <c r="Y29" s="14">
        <v>180</v>
      </c>
      <c r="Z29" s="14">
        <v>30</v>
      </c>
      <c r="AA29" s="14" t="s">
        <v>69</v>
      </c>
      <c r="AB29" s="15">
        <v>45201</v>
      </c>
      <c r="AC29" s="15">
        <v>45201</v>
      </c>
      <c r="AD29" s="17">
        <v>15</v>
      </c>
      <c r="AE29" s="17">
        <v>5</v>
      </c>
      <c r="AF29" s="14" t="s">
        <v>67</v>
      </c>
      <c r="AG29" s="14">
        <v>102</v>
      </c>
    </row>
    <row r="30" spans="8:33">
      <c r="H30" s="17">
        <v>1</v>
      </c>
      <c r="I30" s="14" t="s">
        <v>11</v>
      </c>
      <c r="J30" s="14">
        <v>500</v>
      </c>
      <c r="K30" s="14">
        <v>600</v>
      </c>
      <c r="L30" s="14" t="s">
        <v>49</v>
      </c>
      <c r="M30" s="15">
        <v>45689</v>
      </c>
      <c r="N30" s="14">
        <v>50</v>
      </c>
      <c r="O30" s="14" t="s">
        <v>37</v>
      </c>
      <c r="P30" s="14"/>
      <c r="Q30" s="14"/>
      <c r="R30" s="14">
        <v>103</v>
      </c>
      <c r="T30" s="17">
        <v>3</v>
      </c>
      <c r="U30" s="14" t="s">
        <v>70</v>
      </c>
      <c r="V30" s="14" t="s">
        <v>71</v>
      </c>
      <c r="W30" s="17">
        <v>2</v>
      </c>
      <c r="X30" s="14">
        <v>150</v>
      </c>
      <c r="Y30" s="14">
        <v>220</v>
      </c>
      <c r="Z30" s="14">
        <v>25</v>
      </c>
      <c r="AA30" s="14" t="s">
        <v>72</v>
      </c>
      <c r="AB30" s="15">
        <v>45202</v>
      </c>
      <c r="AC30" s="15">
        <v>45202</v>
      </c>
      <c r="AD30" s="17">
        <v>20</v>
      </c>
      <c r="AE30" s="17">
        <v>10</v>
      </c>
      <c r="AF30" s="14" t="s">
        <v>67</v>
      </c>
      <c r="AG30" s="14">
        <v>103</v>
      </c>
    </row>
    <row r="31" spans="8:33">
      <c r="H31" s="17">
        <v>3</v>
      </c>
      <c r="I31" s="14" t="s">
        <v>11</v>
      </c>
      <c r="J31" s="14">
        <v>500</v>
      </c>
      <c r="K31" s="14">
        <v>600</v>
      </c>
      <c r="L31" s="14" t="s">
        <v>50</v>
      </c>
      <c r="M31" s="15">
        <v>45689</v>
      </c>
      <c r="N31" s="14">
        <v>50</v>
      </c>
      <c r="O31" s="14" t="s">
        <v>35</v>
      </c>
      <c r="P31" s="14"/>
      <c r="Q31" s="14"/>
      <c r="R31" s="14">
        <v>102</v>
      </c>
      <c r="T31" s="17">
        <v>4</v>
      </c>
      <c r="U31" s="14" t="s">
        <v>73</v>
      </c>
      <c r="V31" s="14" t="s">
        <v>71</v>
      </c>
      <c r="W31" s="17">
        <v>2</v>
      </c>
      <c r="X31" s="14">
        <v>140</v>
      </c>
      <c r="Y31" s="14">
        <v>200</v>
      </c>
      <c r="Z31" s="14">
        <v>40</v>
      </c>
      <c r="AA31" s="14" t="s">
        <v>74</v>
      </c>
      <c r="AB31" s="15">
        <v>45203</v>
      </c>
      <c r="AC31" s="15">
        <v>45203</v>
      </c>
      <c r="AD31" s="17">
        <v>25</v>
      </c>
      <c r="AE31" s="17">
        <v>15</v>
      </c>
      <c r="AF31" s="14" t="s">
        <v>67</v>
      </c>
      <c r="AG31" s="14">
        <v>102</v>
      </c>
    </row>
    <row r="32" spans="8:33">
      <c r="R32" s="14">
        <v>102</v>
      </c>
      <c r="T32" s="17">
        <v>5</v>
      </c>
      <c r="U32" s="14" t="s">
        <v>75</v>
      </c>
      <c r="V32" s="14" t="s">
        <v>76</v>
      </c>
      <c r="W32" s="17">
        <v>3</v>
      </c>
      <c r="X32" s="14">
        <v>100</v>
      </c>
      <c r="Y32" s="14">
        <v>160</v>
      </c>
      <c r="Z32" s="14">
        <v>20</v>
      </c>
      <c r="AA32" s="14" t="s">
        <v>77</v>
      </c>
      <c r="AB32" s="15">
        <v>45204</v>
      </c>
      <c r="AC32" s="15">
        <v>45204</v>
      </c>
      <c r="AD32" s="17">
        <v>12</v>
      </c>
      <c r="AE32" s="17">
        <v>8</v>
      </c>
      <c r="AF32" s="14" t="s">
        <v>67</v>
      </c>
      <c r="AG32" s="14">
        <v>102</v>
      </c>
    </row>
    <row r="35" spans="12:26" ht="17.5">
      <c r="L35" s="12" t="s">
        <v>166</v>
      </c>
      <c r="U35" s="18" t="s">
        <v>148</v>
      </c>
    </row>
    <row r="36" spans="12:26" ht="29">
      <c r="L36" s="13" t="s">
        <v>150</v>
      </c>
      <c r="M36" s="13" t="s">
        <v>151</v>
      </c>
      <c r="N36" s="13" t="s">
        <v>152</v>
      </c>
      <c r="O36" s="13" t="s">
        <v>153</v>
      </c>
      <c r="T36" s="13" t="s">
        <v>79</v>
      </c>
      <c r="U36" s="13" t="s">
        <v>80</v>
      </c>
      <c r="V36" s="13" t="s">
        <v>81</v>
      </c>
      <c r="W36" s="13" t="s">
        <v>82</v>
      </c>
      <c r="X36" s="13" t="s">
        <v>83</v>
      </c>
    </row>
    <row r="37" spans="12:26" ht="29">
      <c r="L37" s="14" t="s">
        <v>154</v>
      </c>
      <c r="M37" s="14" t="s">
        <v>155</v>
      </c>
      <c r="N37" s="14" t="s">
        <v>156</v>
      </c>
      <c r="O37" s="14">
        <v>1</v>
      </c>
      <c r="T37" s="17">
        <v>1</v>
      </c>
      <c r="U37" s="14" t="s">
        <v>84</v>
      </c>
      <c r="V37" s="14" t="s">
        <v>85</v>
      </c>
      <c r="W37" s="14">
        <v>101</v>
      </c>
      <c r="X37" s="14" t="b">
        <v>1</v>
      </c>
    </row>
    <row r="38" spans="12:26" ht="29">
      <c r="L38" s="14" t="s">
        <v>157</v>
      </c>
      <c r="M38" s="14" t="s">
        <v>158</v>
      </c>
      <c r="N38" s="14" t="s">
        <v>159</v>
      </c>
      <c r="O38" s="14" t="s">
        <v>160</v>
      </c>
      <c r="T38" s="17">
        <v>2</v>
      </c>
      <c r="U38" s="14" t="s">
        <v>86</v>
      </c>
      <c r="V38" s="14" t="s">
        <v>87</v>
      </c>
      <c r="W38" s="14">
        <v>102</v>
      </c>
      <c r="X38" s="14" t="b">
        <v>1</v>
      </c>
    </row>
    <row r="39" spans="12:26" ht="29">
      <c r="L39" s="14" t="s">
        <v>161</v>
      </c>
      <c r="M39" s="14" t="s">
        <v>158</v>
      </c>
      <c r="N39" s="14" t="s">
        <v>162</v>
      </c>
      <c r="O39" s="14" t="s">
        <v>163</v>
      </c>
      <c r="T39" s="17">
        <v>3</v>
      </c>
      <c r="U39" s="14" t="s">
        <v>88</v>
      </c>
      <c r="V39" s="14" t="s">
        <v>89</v>
      </c>
      <c r="W39" s="14">
        <v>103</v>
      </c>
      <c r="X39" s="14" t="b">
        <v>1</v>
      </c>
    </row>
    <row r="40" spans="12:26" ht="29">
      <c r="L40" s="14" t="s">
        <v>164</v>
      </c>
      <c r="M40" s="14" t="s">
        <v>155</v>
      </c>
      <c r="N40" s="14" t="s">
        <v>165</v>
      </c>
      <c r="O40" s="14">
        <v>1</v>
      </c>
    </row>
    <row r="41" spans="12:26">
      <c r="L41" s="2"/>
      <c r="M41" s="2"/>
      <c r="N41" s="2"/>
      <c r="O41" s="2"/>
    </row>
    <row r="42" spans="12:26">
      <c r="U42" s="18" t="s">
        <v>90</v>
      </c>
    </row>
    <row r="43" spans="12:26" ht="29">
      <c r="T43" s="13" t="s">
        <v>79</v>
      </c>
      <c r="U43" s="13" t="s">
        <v>51</v>
      </c>
      <c r="V43" s="13" t="s">
        <v>55</v>
      </c>
      <c r="W43" s="13" t="s">
        <v>56</v>
      </c>
      <c r="X43" s="13" t="s">
        <v>57</v>
      </c>
      <c r="Y43" s="13" t="s">
        <v>58</v>
      </c>
      <c r="Z43" s="13" t="s">
        <v>60</v>
      </c>
    </row>
    <row r="44" spans="12:26">
      <c r="T44" s="14">
        <v>1</v>
      </c>
      <c r="U44" s="14">
        <v>1</v>
      </c>
      <c r="V44" s="14">
        <v>100</v>
      </c>
      <c r="W44" s="14">
        <v>150</v>
      </c>
      <c r="X44" s="14">
        <v>50</v>
      </c>
      <c r="Y44" s="14" t="s">
        <v>66</v>
      </c>
      <c r="Z44" s="15">
        <v>45200</v>
      </c>
    </row>
    <row r="45" spans="12:26">
      <c r="T45" s="14">
        <v>1</v>
      </c>
      <c r="U45" s="14">
        <v>2</v>
      </c>
      <c r="V45" s="14">
        <v>120</v>
      </c>
      <c r="W45" s="14">
        <v>180</v>
      </c>
      <c r="X45" s="14">
        <v>25</v>
      </c>
      <c r="Y45" s="14" t="s">
        <v>69</v>
      </c>
      <c r="Z45" s="15">
        <v>45201</v>
      </c>
    </row>
    <row r="46" spans="12:26">
      <c r="T46" s="14">
        <v>2</v>
      </c>
      <c r="U46" s="14">
        <v>1</v>
      </c>
      <c r="V46" s="14">
        <v>105</v>
      </c>
      <c r="W46" s="14">
        <v>155</v>
      </c>
      <c r="X46" s="14">
        <v>30</v>
      </c>
      <c r="Y46" s="14" t="s">
        <v>66</v>
      </c>
      <c r="Z46" s="15">
        <v>45201</v>
      </c>
    </row>
    <row r="47" spans="12:26">
      <c r="T47" s="14">
        <v>2</v>
      </c>
      <c r="U47" s="14">
        <v>3</v>
      </c>
      <c r="V47" s="14">
        <v>140</v>
      </c>
      <c r="W47" s="14">
        <v>210</v>
      </c>
      <c r="X47" s="14">
        <v>40</v>
      </c>
      <c r="Y47" s="14" t="s">
        <v>72</v>
      </c>
      <c r="Z47" s="15">
        <v>45202</v>
      </c>
    </row>
    <row r="48" spans="12:26">
      <c r="T48" s="14">
        <v>3</v>
      </c>
      <c r="U48" s="14" t="s">
        <v>149</v>
      </c>
      <c r="V48" s="14">
        <v>110</v>
      </c>
      <c r="W48" s="14">
        <v>160</v>
      </c>
      <c r="X48" s="14">
        <v>20</v>
      </c>
      <c r="Y48" s="14" t="s">
        <v>66</v>
      </c>
      <c r="Z48" s="15">
        <v>45202</v>
      </c>
    </row>
    <row r="49" spans="20:34">
      <c r="T49" s="14">
        <v>3</v>
      </c>
      <c r="U49" s="14">
        <v>2</v>
      </c>
      <c r="V49" s="14">
        <v>125</v>
      </c>
      <c r="W49" s="14">
        <v>190</v>
      </c>
      <c r="X49" s="14">
        <v>15</v>
      </c>
      <c r="Y49" s="14" t="s">
        <v>69</v>
      </c>
      <c r="Z49" s="15">
        <v>45201</v>
      </c>
    </row>
    <row r="51" spans="20:34" ht="17.5">
      <c r="T51"/>
      <c r="U51" s="12" t="s">
        <v>91</v>
      </c>
      <c r="W51"/>
      <c r="AD51"/>
      <c r="AE51"/>
    </row>
    <row r="52" spans="20:34" ht="29">
      <c r="T52" s="13" t="s">
        <v>54</v>
      </c>
      <c r="U52" s="13" t="s">
        <v>92</v>
      </c>
      <c r="V52" s="13" t="s">
        <v>93</v>
      </c>
      <c r="W52" s="13" t="s">
        <v>94</v>
      </c>
      <c r="X52" s="13" t="s">
        <v>95</v>
      </c>
      <c r="Y52" s="13" t="s">
        <v>96</v>
      </c>
      <c r="Z52" s="13" t="s">
        <v>97</v>
      </c>
      <c r="AA52" s="13" t="s">
        <v>98</v>
      </c>
      <c r="AB52" s="13" t="s">
        <v>99</v>
      </c>
      <c r="AC52" s="13" t="s">
        <v>100</v>
      </c>
      <c r="AD52" s="13" t="s">
        <v>101</v>
      </c>
      <c r="AE52" s="13" t="s">
        <v>102</v>
      </c>
      <c r="AF52" s="13" t="s">
        <v>103</v>
      </c>
      <c r="AG52" s="13" t="s">
        <v>104</v>
      </c>
      <c r="AH52" s="13" t="s">
        <v>60</v>
      </c>
    </row>
    <row r="53" spans="20:34" ht="43.5">
      <c r="T53" s="14">
        <v>1</v>
      </c>
      <c r="U53" s="14" t="s">
        <v>105</v>
      </c>
      <c r="V53" s="14" t="s">
        <v>106</v>
      </c>
      <c r="W53" s="14" t="s">
        <v>107</v>
      </c>
      <c r="X53" s="14" t="s">
        <v>108</v>
      </c>
      <c r="Y53" s="14" t="s">
        <v>109</v>
      </c>
      <c r="Z53" s="14" t="s">
        <v>110</v>
      </c>
      <c r="AA53" s="14" t="s">
        <v>111</v>
      </c>
      <c r="AB53" s="14">
        <v>1000</v>
      </c>
      <c r="AC53" s="14" t="s">
        <v>112</v>
      </c>
      <c r="AD53" s="14" t="s">
        <v>113</v>
      </c>
      <c r="AE53" s="14" t="s">
        <v>114</v>
      </c>
      <c r="AF53" s="14" t="s">
        <v>115</v>
      </c>
      <c r="AG53" s="15">
        <v>44927</v>
      </c>
      <c r="AH53" s="15">
        <v>45200</v>
      </c>
    </row>
    <row r="54" spans="20:34" ht="43.5">
      <c r="T54" s="14">
        <v>2</v>
      </c>
      <c r="U54" s="14" t="s">
        <v>116</v>
      </c>
      <c r="V54" s="14" t="s">
        <v>117</v>
      </c>
      <c r="W54" s="14" t="s">
        <v>118</v>
      </c>
      <c r="X54" s="14" t="s">
        <v>119</v>
      </c>
      <c r="Y54" s="14" t="s">
        <v>120</v>
      </c>
      <c r="Z54" s="14" t="s">
        <v>121</v>
      </c>
      <c r="AA54" s="14" t="s">
        <v>111</v>
      </c>
      <c r="AB54" s="14">
        <v>1100</v>
      </c>
      <c r="AC54" s="14" t="s">
        <v>112</v>
      </c>
      <c r="AD54" s="14" t="s">
        <v>122</v>
      </c>
      <c r="AE54" s="14" t="s">
        <v>123</v>
      </c>
      <c r="AF54" s="14" t="s">
        <v>115</v>
      </c>
      <c r="AG54" s="15">
        <v>44972</v>
      </c>
      <c r="AH54" s="15">
        <v>45204</v>
      </c>
    </row>
    <row r="55" spans="20:34" ht="43.5">
      <c r="T55" s="14">
        <v>3</v>
      </c>
      <c r="U55" s="14" t="s">
        <v>124</v>
      </c>
      <c r="V55" s="14" t="s">
        <v>125</v>
      </c>
      <c r="W55" s="14" t="s">
        <v>126</v>
      </c>
      <c r="X55" s="14" t="s">
        <v>127</v>
      </c>
      <c r="Y55" s="14" t="s">
        <v>128</v>
      </c>
      <c r="Z55" s="14" t="s">
        <v>129</v>
      </c>
      <c r="AA55" s="14" t="s">
        <v>129</v>
      </c>
      <c r="AB55" s="14">
        <v>6000</v>
      </c>
      <c r="AC55" s="14" t="s">
        <v>112</v>
      </c>
      <c r="AD55" s="14" t="s">
        <v>130</v>
      </c>
      <c r="AE55" s="14" t="s">
        <v>131</v>
      </c>
      <c r="AF55" s="14" t="s">
        <v>115</v>
      </c>
      <c r="AG55" s="15">
        <v>44986</v>
      </c>
      <c r="AH55" s="15">
        <v>45201</v>
      </c>
    </row>
    <row r="56" spans="20:34" ht="43.5">
      <c r="T56" s="14">
        <v>4</v>
      </c>
      <c r="U56" s="14" t="s">
        <v>132</v>
      </c>
      <c r="V56" s="14" t="s">
        <v>133</v>
      </c>
      <c r="W56" s="14" t="s">
        <v>134</v>
      </c>
      <c r="X56" s="14" t="s">
        <v>135</v>
      </c>
      <c r="Y56" s="14" t="s">
        <v>136</v>
      </c>
      <c r="Z56" s="14" t="s">
        <v>137</v>
      </c>
      <c r="AA56" s="14" t="s">
        <v>111</v>
      </c>
      <c r="AB56" s="14">
        <v>1630</v>
      </c>
      <c r="AC56" s="14" t="s">
        <v>112</v>
      </c>
      <c r="AD56" s="14" t="s">
        <v>138</v>
      </c>
      <c r="AE56" s="14" t="s">
        <v>114</v>
      </c>
      <c r="AF56" s="14" t="s">
        <v>115</v>
      </c>
      <c r="AG56" s="15">
        <v>45026</v>
      </c>
      <c r="AH56" s="15">
        <v>45202</v>
      </c>
    </row>
    <row r="57" spans="20:34" ht="43.5">
      <c r="T57" s="14">
        <v>5</v>
      </c>
      <c r="U57" s="14" t="s">
        <v>139</v>
      </c>
      <c r="V57" s="14" t="s">
        <v>140</v>
      </c>
      <c r="W57" s="14" t="s">
        <v>141</v>
      </c>
      <c r="X57" s="14" t="s">
        <v>142</v>
      </c>
      <c r="Y57" s="14" t="s">
        <v>143</v>
      </c>
      <c r="Z57" s="14" t="s">
        <v>144</v>
      </c>
      <c r="AA57" s="14" t="s">
        <v>111</v>
      </c>
      <c r="AB57" s="14">
        <v>1227</v>
      </c>
      <c r="AC57" s="14" t="s">
        <v>112</v>
      </c>
      <c r="AD57" s="14" t="s">
        <v>145</v>
      </c>
      <c r="AE57" s="14" t="s">
        <v>114</v>
      </c>
      <c r="AF57" s="14" t="s">
        <v>115</v>
      </c>
      <c r="AG57" s="15">
        <v>45061</v>
      </c>
      <c r="AH57" s="15">
        <v>45206</v>
      </c>
    </row>
  </sheetData>
  <mergeCells count="2">
    <mergeCell ref="H10:L10"/>
    <mergeCell ref="H15:L15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edcel</dc:creator>
  <cp:lastModifiedBy>apps.eduard@gmail.com</cp:lastModifiedBy>
  <dcterms:created xsi:type="dcterms:W3CDTF">2024-10-26T12:03:23Z</dcterms:created>
  <dcterms:modified xsi:type="dcterms:W3CDTF">2024-11-12T03:01:04Z</dcterms:modified>
</cp:coreProperties>
</file>