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arda\Desktop\"/>
    </mc:Choice>
  </mc:AlternateContent>
  <xr:revisionPtr revIDLastSave="0" documentId="8_{2FD6CD83-5A76-4540-8122-E08D614755D1}" xr6:coauthVersionLast="47" xr6:coauthVersionMax="47" xr10:uidLastSave="{00000000-0000-0000-0000-000000000000}"/>
  <bookViews>
    <workbookView xWindow="-120" yWindow="-120" windowWidth="20730" windowHeight="11310" activeTab="2" xr2:uid="{3B5D89EE-F297-4FB0-87D2-4BAFEBE853FD}"/>
  </bookViews>
  <sheets>
    <sheet name="Data" sheetId="1" r:id="rId1"/>
    <sheet name="Controller" sheetId="2" r:id="rId2"/>
    <sheet name="Dashboard" sheetId="3" r:id="rId3"/>
  </sheets>
  <definedNames>
    <definedName name="SegmentaçãodeDados_Mês">#N/A</definedName>
  </definedNames>
  <calcPr calcId="191029"/>
  <pivotCaches>
    <pivotCache cacheId="18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<sst xmlns="http://schemas.openxmlformats.org/spreadsheetml/2006/main" count="274" uniqueCount="76">
  <si>
    <t>Data</t>
  </si>
  <si>
    <t>Tipo</t>
  </si>
  <si>
    <t>Descrição</t>
  </si>
  <si>
    <t>Valor</t>
  </si>
  <si>
    <t>Categoria</t>
  </si>
  <si>
    <t>Operação Bancaria</t>
  </si>
  <si>
    <t>Status</t>
  </si>
  <si>
    <t>Freelance</t>
  </si>
  <si>
    <t>Transporte</t>
  </si>
  <si>
    <t>Lazer</t>
  </si>
  <si>
    <t>Saúde</t>
  </si>
  <si>
    <t>Educação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</si>
  <si>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</si>
  <si>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</si>
  <si>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</si>
  <si>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</si>
  <si>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</si>
  <si>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</si>
  <si>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</si>
  <si>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</si>
  <si>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</si>
  <si>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</si>
  <si>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Gasolina</t>
  </si>
  <si>
    <t>Cartão de Crédito</t>
  </si>
  <si>
    <t>Pago</t>
  </si>
  <si>
    <t>Cinema</t>
  </si>
  <si>
    <t>Consulta odontológica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</si>
  <si>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</si>
  <si>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</si>
  <si>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</si>
  <si>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</si>
  <si>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</si>
  <si>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</si>
  <si>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</si>
  <si>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</si>
  <si>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</si>
  <si>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</si>
  <si>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</si>
  <si>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</si>
  <si>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</si>
  <si>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</si>
  <si>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</si>
  <si>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</si>
  <si>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</si>
  <si>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</si>
  <si>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</si>
  <si>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</si>
  <si>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</si>
  <si>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</si>
  <si>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</si>
  <si>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</si>
  <si>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</si>
  <si>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</si>
  <si>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</si>
  <si>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</si>
  <si>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</si>
  <si>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</si>
  <si>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</si>
  <si>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</si>
  <si>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</si>
  <si>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</si>
  <si>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</si>
  <si>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</si>
  <si>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</si>
  <si>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</si>
  <si>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</si>
  <si>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</si>
  <si>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</si>
  <si>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</si>
  <si>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</si>
  <si>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</si>
  <si>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</si>
  <si>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</si>
  <si>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Rótulos de Linha</t>
  </si>
  <si>
    <t>Total Geral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</si>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</sst>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R$&quot;\ #,##0.00;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44" fontId="2" fillId="0" borderId="0" xfId="1" applyFont="1" applyFill="1" applyBorder="1" applyAlignment="1">
      <alignment horizontal="center" wrapText="1"/>
    </xf>
    <xf numFmtId="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1" fontId="0" fillId="0" borderId="0" xfId="0" applyNumberFormat="1"/>
    <xf numFmtId="1" fontId="2" fillId="0" borderId="0" xfId="0" applyNumberFormat="1" applyFont="1" applyAlignment="1">
      <alignment horizontal="center" wrapText="1"/>
    </xf>
  </cellXfs>
  <cellStyles count="2">
    <cellStyle name="Moeda" xfId="1" builtinId="4"/>
    <cellStyle name="Normal" xfId="0" builtinId="0"/>
  </cellStyles>
  <dxfs count="13">
    <dxf>
      <font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00206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002060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</dxf>
  </dxfs>
  <tableStyles count="2" defaultTableStyle="TableStyleMedium2" defaultPivotStyle="PivotStyleLight16">
    <tableStyle name="SlicerStyleDark1 2" pivot="0" table="0" count="10" xr9:uid="{2415D3C4-97EE-4EF1-9B1E-DDA04DDA84A0}">
      <tableStyleElement type="wholeTable" dxfId="1"/>
      <tableStyleElement type="headerRow" dxfId="0"/>
    </tableStyle>
    <tableStyle name="SlicerStyleDark2 2" pivot="0" table="0" count="10" xr9:uid="{525BFEAF-6F3F-4059-B945-D1F0ADC2F158}">
      <tableStyleElement type="wholeTable" dxfId="3"/>
      <tableStyleElement type="headerRow" dxfId="2"/>
    </tableStyle>
  </tableStyles>
  <colors>
    <mruColors>
      <color rgb="FFFF6D6D"/>
      <color rgb="FFFF0000"/>
      <color rgb="FFFF4B4B"/>
      <color rgb="FFEDEDED"/>
    </mruColors>
  </colors>
  <extLst>
    <ext xmlns:x14="http://schemas.microsoft.com/office/spreadsheetml/2009/9/main" uri="{46F421CA-312F-682f-3DD2-61675219B42D}">
      <x14:dxfs count="80">
        <dxf>
          <font>
            <color rgb="FF000000"/>
          </font>
          <fill>
            <patternFill patternType="solid">
              <fgColor auto="1"/>
              <bgColor rgb="FFFF6D6D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FF6D6D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FF6D6D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FF6D6D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rgb="FFFF0000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FF6D6D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FF6D6D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rgb="FFFF0000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FF6D6D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rgb="FFFF0000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rgb="FFFF0000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0" tint="-0.14996795556505021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rgb="FFFF4B4B"/>
          </font>
          <fill>
            <patternFill patternType="solid">
              <fgColor rgb="FFFF4B4B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0" tint="-0.14996795556505021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4B4B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Dark2 2">
          <x14:slicerStyleElements>
            <x14:slicerStyleElement type="unselectedItemWithData" dxfId="55"/>
            <x14:slicerStyleElement type="unselectedItemWithNoData" dxfId="54"/>
            <x14:slicerStyleElement type="selectedItemWithData" dxfId="53"/>
            <x14:slicerStyleElement type="selectedItemWithNoData" dxfId="52"/>
            <x14:slicerStyleElement type="hoveredUnselectedItemWithData" dxfId="51"/>
            <x14:slicerStyleElement type="hoveredSelectedItemWithData" dxfId="50"/>
            <x14:slicerStyleElement type="hoveredUnselectedItemWithNoData" dxfId="49"/>
            <x14:slicerStyleElement type="hoveredSelectedItemWithNoData" dxfId="4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[Desafio_Excel.xlsx]Controller!Tabela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Controller!$H$4:$H$6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Controller!$I$4:$I$6</c:f>
              <c:numCache>
                <c:formatCode>"R$"#,##0.00_);\("R$"#,##0.00\)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1-4FD6-9E8F-79FAE6168E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9799455"/>
        <c:axId val="1058733919"/>
      </c:barChart>
      <c:catAx>
        <c:axId val="1059799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8733919"/>
        <c:crosses val="autoZero"/>
        <c:auto val="1"/>
        <c:lblAlgn val="ctr"/>
        <c:lblOffset val="100"/>
        <c:noMultiLvlLbl val="0"/>
      </c:catAx>
      <c:valAx>
        <c:axId val="1058733919"/>
        <c:scaling>
          <c:orientation val="minMax"/>
        </c:scaling>
        <c:delete val="1"/>
        <c:axPos val="l"/>
        <c:numFmt formatCode="&quot;R$&quot;#,##0.00_);\(&quot;R$&quot;#,##0.00\)" sourceLinked="1"/>
        <c:majorTickMark val="out"/>
        <c:minorTickMark val="none"/>
        <c:tickLblPos val="nextTo"/>
        <c:crossAx val="105979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[Desafio_Excel.xlsx]Controller!Tabela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490721145731657E-2"/>
          <c:y val="7.407407407407407E-2"/>
          <c:w val="0.96702268164376703"/>
          <c:h val="0.51738918051910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"R$"#,##0.00_);\("R$"#,##0.00\)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4-4E49-A176-C7FCF78C06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9800463"/>
        <c:axId val="1059801903"/>
      </c:barChart>
      <c:catAx>
        <c:axId val="105980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801903"/>
        <c:crosses val="autoZero"/>
        <c:auto val="1"/>
        <c:lblAlgn val="ctr"/>
        <c:lblOffset val="100"/>
        <c:noMultiLvlLbl val="0"/>
      </c:catAx>
      <c:valAx>
        <c:axId val="1059801903"/>
        <c:scaling>
          <c:orientation val="minMax"/>
        </c:scaling>
        <c:delete val="1"/>
        <c:axPos val="l"/>
        <c:numFmt formatCode="&quot;R$&quot;#,##0.00_);\(&quot;R$&quot;#,##0.00\)" sourceLinked="1"/>
        <c:majorTickMark val="out"/>
        <c:minorTickMark val="none"/>
        <c:tickLblPos val="nextTo"/>
        <c:crossAx val="105980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2</xdr:row>
      <xdr:rowOff>0</xdr:rowOff>
    </xdr:from>
    <xdr:to>
      <xdr:col>12</xdr:col>
      <xdr:colOff>504825</xdr:colOff>
      <xdr:row>16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C0D03E7A-95C8-DE79-C8E4-5D74CC2382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3525" y="38100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433916</xdr:colOff>
      <xdr:row>1</xdr:row>
      <xdr:rowOff>74084</xdr:rowOff>
    </xdr:from>
    <xdr:to>
      <xdr:col>10</xdr:col>
      <xdr:colOff>328083</xdr:colOff>
      <xdr:row>21</xdr:row>
      <xdr:rowOff>116417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02A8E4E-AD17-F2E1-28B2-7664E6B8EDA9}"/>
            </a:ext>
          </a:extLst>
        </xdr:cNvPr>
        <xdr:cNvGrpSpPr/>
      </xdr:nvGrpSpPr>
      <xdr:grpSpPr>
        <a:xfrm>
          <a:off x="2267479" y="264584"/>
          <a:ext cx="5359135" cy="3852333"/>
          <a:chOff x="2000249" y="264584"/>
          <a:chExt cx="5418667" cy="3852333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C212735F-4B50-D8F7-21B7-88A302FFCB53}"/>
              </a:ext>
            </a:extLst>
          </xdr:cNvPr>
          <xdr:cNvGrpSpPr/>
        </xdr:nvGrpSpPr>
        <xdr:grpSpPr>
          <a:xfrm>
            <a:off x="2000249" y="264584"/>
            <a:ext cx="5418667" cy="3852333"/>
            <a:chOff x="2042584" y="264584"/>
            <a:chExt cx="5418667" cy="3852333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5FD3B626-8A40-32E7-2BC5-73777266B961}"/>
                </a:ext>
              </a:extLst>
            </xdr:cNvPr>
            <xdr:cNvGrpSpPr/>
          </xdr:nvGrpSpPr>
          <xdr:grpSpPr>
            <a:xfrm>
              <a:off x="2042584" y="264584"/>
              <a:ext cx="5418667" cy="3852333"/>
              <a:chOff x="1873251" y="127000"/>
              <a:chExt cx="5418667" cy="3852333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769020FA-68E6-C29B-A3C8-C816A5A7A188}"/>
                  </a:ext>
                </a:extLst>
              </xdr:cNvPr>
              <xdr:cNvGrpSpPr/>
            </xdr:nvGrpSpPr>
            <xdr:grpSpPr>
              <a:xfrm>
                <a:off x="1873251" y="127000"/>
                <a:ext cx="5418667" cy="3852333"/>
                <a:chOff x="1873251" y="127000"/>
                <a:chExt cx="5418667" cy="3852333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5D2F3B7E-B648-4429-DEDF-F604177DFDC0}"/>
                    </a:ext>
                  </a:extLst>
                </xdr:cNvPr>
                <xdr:cNvSpPr/>
              </xdr:nvSpPr>
              <xdr:spPr>
                <a:xfrm>
                  <a:off x="1873251" y="179917"/>
                  <a:ext cx="5418667" cy="379941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3064D832-FDEF-43CA-04D4-574B84605E47}"/>
                    </a:ext>
                  </a:extLst>
                </xdr:cNvPr>
                <xdr:cNvSpPr/>
              </xdr:nvSpPr>
              <xdr:spPr>
                <a:xfrm>
                  <a:off x="1883833" y="127000"/>
                  <a:ext cx="5397500" cy="550333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F00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127063C0-E13F-4769-9692-2028A29154D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275418" y="836082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3C3FD581-3891-4C1A-9CAC-82512A31097B}"/>
                  </a:ext>
                </a:extLst>
              </xdr:cNvPr>
              <xdr:cNvSpPr/>
            </xdr:nvSpPr>
            <xdr:spPr>
              <a:xfrm>
                <a:off x="1873251" y="127000"/>
                <a:ext cx="5397500" cy="55033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156A02EE-3B29-1D8B-231B-97CA2F845DE0}"/>
                </a:ext>
              </a:extLst>
            </xdr:cNvPr>
            <xdr:cNvSpPr txBox="1"/>
          </xdr:nvSpPr>
          <xdr:spPr>
            <a:xfrm>
              <a:off x="2381250" y="455084"/>
              <a:ext cx="4794250" cy="2116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  <a:latin typeface="Abadi Extra Light" panose="020F0502020204030204" pitchFamily="34" charset="0"/>
                </a:rPr>
                <a:t>ENTRADAS</a:t>
              </a:r>
            </a:p>
          </xdr:txBody>
        </xdr:sp>
      </xdr:grpSp>
      <xdr:pic>
        <xdr:nvPicPr>
          <xdr:cNvPr id="22" name="Gráfico 21" descr="Registrar estrutura de tópicos">
            <a:extLst>
              <a:ext uri="{FF2B5EF4-FFF2-40B4-BE49-F238E27FC236}">
                <a16:creationId xmlns:a16="http://schemas.microsoft.com/office/drawing/2014/main" id="{F86D4C41-96E4-E85D-1A8F-B2C33583D9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579646" y="388897"/>
            <a:ext cx="320187" cy="320187"/>
          </a:xfrm>
          <a:prstGeom prst="rect">
            <a:avLst/>
          </a:prstGeom>
        </xdr:spPr>
      </xdr:pic>
      <xdr:pic>
        <xdr:nvPicPr>
          <xdr:cNvPr id="23" name="Gráfico 22" descr="Registrar estrutura de tópicos">
            <a:extLst>
              <a:ext uri="{FF2B5EF4-FFF2-40B4-BE49-F238E27FC236}">
                <a16:creationId xmlns:a16="http://schemas.microsoft.com/office/drawing/2014/main" id="{9C1A3E86-08AF-4615-AD11-5162E0F182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6594962" y="403714"/>
            <a:ext cx="320187" cy="32018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433916</xdr:colOff>
      <xdr:row>23</xdr:row>
      <xdr:rowOff>31750</xdr:rowOff>
    </xdr:from>
    <xdr:to>
      <xdr:col>16</xdr:col>
      <xdr:colOff>433917</xdr:colOff>
      <xdr:row>43</xdr:row>
      <xdr:rowOff>158750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9437BB78-1676-9762-8ED1-740A1A162E81}"/>
            </a:ext>
          </a:extLst>
        </xdr:cNvPr>
        <xdr:cNvGrpSpPr/>
      </xdr:nvGrpSpPr>
      <xdr:grpSpPr>
        <a:xfrm>
          <a:off x="2267479" y="4413250"/>
          <a:ext cx="9108282" cy="3937000"/>
          <a:chOff x="2000249" y="4413250"/>
          <a:chExt cx="9207501" cy="3937000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B910E9B1-ABE5-5ED9-B7C7-7D432A503F7F}"/>
              </a:ext>
            </a:extLst>
          </xdr:cNvPr>
          <xdr:cNvGrpSpPr/>
        </xdr:nvGrpSpPr>
        <xdr:grpSpPr>
          <a:xfrm>
            <a:off x="2000249" y="4413250"/>
            <a:ext cx="9207501" cy="3937000"/>
            <a:chOff x="2000249" y="4413250"/>
            <a:chExt cx="9207501" cy="3937000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B8BB12E4-5253-973E-40FE-988851C7E4B7}"/>
                </a:ext>
              </a:extLst>
            </xdr:cNvPr>
            <xdr:cNvGrpSpPr/>
          </xdr:nvGrpSpPr>
          <xdr:grpSpPr>
            <a:xfrm>
              <a:off x="2000249" y="4413250"/>
              <a:ext cx="9207501" cy="3937000"/>
              <a:chOff x="1735665" y="4656667"/>
              <a:chExt cx="9207501" cy="3937000"/>
            </a:xfrm>
          </xdr:grpSpPr>
          <xdr:grpSp>
            <xdr:nvGrpSpPr>
              <xdr:cNvPr id="12" name="Agrupar 11">
                <a:extLst>
                  <a:ext uri="{FF2B5EF4-FFF2-40B4-BE49-F238E27FC236}">
                    <a16:creationId xmlns:a16="http://schemas.microsoft.com/office/drawing/2014/main" id="{AF7EF217-5D5E-CED2-246C-4D2D45FB6CC8}"/>
                  </a:ext>
                </a:extLst>
              </xdr:cNvPr>
              <xdr:cNvGrpSpPr/>
            </xdr:nvGrpSpPr>
            <xdr:grpSpPr>
              <a:xfrm>
                <a:off x="1735665" y="4677832"/>
                <a:ext cx="9196917" cy="3915835"/>
                <a:chOff x="1746249" y="5503332"/>
                <a:chExt cx="9196917" cy="3915835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CBCE843C-0B06-41DD-B713-25EE960DCBEB}"/>
                    </a:ext>
                  </a:extLst>
                </xdr:cNvPr>
                <xdr:cNvSpPr/>
              </xdr:nvSpPr>
              <xdr:spPr>
                <a:xfrm>
                  <a:off x="1746249" y="5503332"/>
                  <a:ext cx="9196917" cy="391583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graphicFrame macro="">
              <xdr:nvGraphicFramePr>
                <xdr:cNvPr id="2" name="Gráfico 1">
                  <a:extLst>
                    <a:ext uri="{FF2B5EF4-FFF2-40B4-BE49-F238E27FC236}">
                      <a16:creationId xmlns:a16="http://schemas.microsoft.com/office/drawing/2014/main" id="{59C1F658-A37D-4508-AD0B-84282A0B042E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095500" y="6275916"/>
                <a:ext cx="8472490" cy="274320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BE318837-5287-4B50-89E8-B821DE4C34C3}"/>
                  </a:ext>
                </a:extLst>
              </xdr:cNvPr>
              <xdr:cNvSpPr/>
            </xdr:nvSpPr>
            <xdr:spPr>
              <a:xfrm>
                <a:off x="1735667" y="4656667"/>
                <a:ext cx="9207499" cy="55033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00206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29555A2D-3E51-A8B4-169E-5082EAAEE385}"/>
                </a:ext>
              </a:extLst>
            </xdr:cNvPr>
            <xdr:cNvSpPr txBox="1"/>
          </xdr:nvSpPr>
          <xdr:spPr>
            <a:xfrm>
              <a:off x="5069417" y="4550833"/>
              <a:ext cx="2762250" cy="2751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  <a:latin typeface="Abadi Extra Light" panose="020B0204020104020204" pitchFamily="34" charset="0"/>
                </a:rPr>
                <a:t>GASTOS</a:t>
              </a:r>
            </a:p>
          </xdr:txBody>
        </xdr:sp>
      </xdr:grpSp>
      <xdr:pic>
        <xdr:nvPicPr>
          <xdr:cNvPr id="20" name="Gráfico 19" descr="Dinheiro voador estrutura de tópicos">
            <a:extLst>
              <a:ext uri="{FF2B5EF4-FFF2-40B4-BE49-F238E27FC236}">
                <a16:creationId xmlns:a16="http://schemas.microsoft.com/office/drawing/2014/main" id="{70420979-9256-1EAB-295A-4B149E2B40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9355666" y="4476750"/>
            <a:ext cx="406400" cy="406400"/>
          </a:xfrm>
          <a:prstGeom prst="rect">
            <a:avLst/>
          </a:prstGeom>
        </xdr:spPr>
      </xdr:pic>
      <xdr:pic>
        <xdr:nvPicPr>
          <xdr:cNvPr id="24" name="Gráfico 23" descr="Dinheiro voador estrutura de tópicos">
            <a:extLst>
              <a:ext uri="{FF2B5EF4-FFF2-40B4-BE49-F238E27FC236}">
                <a16:creationId xmlns:a16="http://schemas.microsoft.com/office/drawing/2014/main" id="{9BE4DB39-6148-431C-B051-02D821A46D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644900" y="4480983"/>
            <a:ext cx="406400" cy="4064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5</xdr:row>
      <xdr:rowOff>84667</xdr:rowOff>
    </xdr:from>
    <xdr:to>
      <xdr:col>0</xdr:col>
      <xdr:colOff>1828800</xdr:colOff>
      <xdr:row>19</xdr:row>
      <xdr:rowOff>84667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Mês 1">
              <a:extLst>
                <a:ext uri="{FF2B5EF4-FFF2-40B4-BE49-F238E27FC236}">
                  <a16:creationId xmlns:a16="http://schemas.microsoft.com/office/drawing/2014/main" id="{390DE570-ABA2-49DE-A391-7DB51093FD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37167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a" refreshedDate="45654.33644525463" createdVersion="8" refreshedVersion="8" minRefreshableVersion="3" recordCount="44" xr:uid="{39D02D45-A543-41D5-BC08-38652A3A189D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1248433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74FBD-B73E-4070-A67A-1EFD40B9C181}" name="Tabela dinâmica4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19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92A39-5A5E-4C54-83B3-1AB27B2F34C0}" name="Tabela dinâmica3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H3:I6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7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2B266-B205-41EA-AE3B-67F2F42ED875}" name="Tabela dinâmica1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8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7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04FBB9F-0632-4302-B4CD-DD73763C7E36}" sourceName="Mês">
  <pivotTables>
    <pivotTable tabId="2" name="Tabela dinâmica1"/>
    <pivotTable tabId="2" name="Tabela dinâmica3"/>
  </pivotTables>
  <data>
    <tabular pivotCacheId="1124843362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6BD00826-BB84-46DE-B7E0-7327C31F3FB8}" cache="SegmentaçãodeDados_Mês" caption="Mês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2191CBDE-B84B-457F-BE55-5C6C7B795D51}" cache="SegmentaçãodeDados_Mês" caption="Mês" style="SlicerStyleDark1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F707C3-0425-4F0F-87E1-EA27E529270C}" name="tbl_operations" displayName="tbl_operations" ref="A1:H45" totalsRowShown="0" dataDxfId="7">
  <autoFilter ref="A1:H45" xr:uid="{83F707C3-0425-4F0F-87E1-EA27E529270C}"/>
  <tableColumns count="8">
    <tableColumn id="1" xr3:uid="{B0A20379-55B2-46F8-9410-F21FD21A33CD}" name="Data" dataDxfId="6"/>
    <tableColumn id="8" xr3:uid="{7600ACC9-BD1B-47D5-A3DE-171EB5F0B7EE}" name="Mês" dataDxfId="4">
      <calculatedColumnFormula>MONTH(tbl_operations[[#This Row],[Data]])</calculatedColumnFormula>
    </tableColumn>
    <tableColumn id="2" xr3:uid="{E9DB3F9E-A121-4531-BD60-5F0CEEC7473B}" name="Tipo" dataDxfId="5"/>
    <tableColumn id="3" xr3:uid="{AC062A03-C9A1-4724-BE94-D2292AAF1203}" name="Categoria" dataDxfId="12"/>
    <tableColumn id="4" xr3:uid="{1B001EE2-768C-43AD-9135-39B816CADF25}" name="Descrição" dataDxfId="11" dataCellStyle="Moeda"/>
    <tableColumn id="5" xr3:uid="{9E07EEFB-0998-4843-B9F7-5C905D19B795}" name="Valor" dataDxfId="10" dataCellStyle="Moeda"/>
    <tableColumn id="6" xr3:uid="{B022EB11-7C6E-426B-B1D5-5201EE296CD7}" name="Operação Bancaria" dataDxfId="9"/>
    <tableColumn id="7" xr3:uid="{F4C519CF-1511-46F5-A72C-400521740395}" name="Status" dataDxfId="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FBE3B-B710-4F6F-8F44-B78BE61339B1}">
  <sheetPr>
    <tabColor theme="4" tint="0.59999389629810485"/>
  </sheetPr>
  <dimension ref="A1:H45"/>
  <sheetViews>
    <sheetView workbookViewId="0">
      <selection activeCell="C9" sqref="C9"/>
    </sheetView>
  </sheetViews>
  <sheetFormatPr defaultRowHeight="15" x14ac:dyDescent="0.25"/>
  <cols>
    <col min="1" max="1" width="14.42578125" customWidth="1"/>
    <col min="2" max="2" width="16.5703125" style="11" customWidth="1"/>
    <col min="3" max="3" width="19.5703125" customWidth="1"/>
    <col min="4" max="4" width="20" customWidth="1"/>
    <col min="5" max="5" width="16.85546875" customWidth="1"/>
    <col min="6" max="6" width="22.85546875" customWidth="1"/>
    <col min="7" max="7" width="12.42578125" customWidth="1"/>
  </cols>
  <sheetData>
    <row r="1" spans="1:8" x14ac:dyDescent="0.25">
      <c r="A1" t="s">
        <v>0</v>
      </c>
      <c r="B1" s="11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5.75" customHeight="1" x14ac:dyDescent="0.25">
      <c r="A2" s="1">
        <v>45505</v>
      </c>
      <c r="B2" s="12">
        <f>MONTH(tbl_operations[[#This Row],[Data]])</f>
        <v>8</v>
      </c>
      <c r="C2" s="2" t="s">
        <v>12</v>
      </c>
      <c r="D2" s="2" t="s">
        <v>13</v>
      </c>
      <c r="E2" s="2" t="s">
        <v>14</v>
      </c>
      <c r="F2" s="3">
        <v>5000</v>
      </c>
      <c r="G2" s="2" t="s">
        <v>15</v>
      </c>
      <c r="H2" s="2" t="s">
        <v>16</v>
      </c>
    </row>
    <row r="3" spans="1:8" ht="15.75" customHeight="1" x14ac:dyDescent="0.25">
      <c r="A3" s="1">
        <v>45505</v>
      </c>
      <c r="B3" s="12">
        <f>MONTH(tbl_operations[[#This Row],[Data]])</f>
        <v>8</v>
      </c>
      <c r="C3" s="2" t="s">
        <v>17</v>
      </c>
      <c r="D3" s="2" t="s">
        <v>18</v>
      </c>
      <c r="E3" s="2" t="s">
        <v>19</v>
      </c>
      <c r="F3" s="3">
        <v>550</v>
      </c>
      <c r="G3" s="2" t="s">
        <v>20</v>
      </c>
      <c r="H3" s="2" t="s">
        <v>21</v>
      </c>
    </row>
    <row r="4" spans="1:8" ht="15.75" customHeight="1" x14ac:dyDescent="0.25">
      <c r="A4" s="1">
        <v>45507</v>
      </c>
      <c r="B4" s="12">
        <f>MONTH(tbl_operations[[#This Row],[Data]])</f>
        <v>8</v>
      </c>
      <c r="C4" s="2" t="s">
        <v>17</v>
      </c>
      <c r="D4" s="2" t="s">
        <v>8</v>
      </c>
      <c r="E4" s="2" t="s">
        <v>22</v>
      </c>
      <c r="F4" s="3">
        <v>300</v>
      </c>
      <c r="G4" s="2" t="s">
        <v>23</v>
      </c>
      <c r="H4" s="2" t="s">
        <v>24</v>
      </c>
    </row>
    <row r="5" spans="1:8" ht="15.75" customHeight="1" x14ac:dyDescent="0.25">
      <c r="A5" s="1">
        <v>45509</v>
      </c>
      <c r="B5" s="12">
        <f>MONTH(tbl_operations[[#This Row],[Data]])</f>
        <v>8</v>
      </c>
      <c r="C5" s="2" t="s">
        <v>17</v>
      </c>
      <c r="D5" s="2" t="s">
        <v>9</v>
      </c>
      <c r="E5" s="2" t="s">
        <v>25</v>
      </c>
      <c r="F5" s="3">
        <v>120</v>
      </c>
      <c r="G5" s="2" t="s">
        <v>23</v>
      </c>
      <c r="H5" s="2" t="s">
        <v>24</v>
      </c>
    </row>
    <row r="6" spans="1:8" ht="15.75" customHeight="1" x14ac:dyDescent="0.25">
      <c r="A6" s="1">
        <v>45511</v>
      </c>
      <c r="B6" s="12">
        <f>MONTH(tbl_operations[[#This Row],[Data]])</f>
        <v>8</v>
      </c>
      <c r="C6" s="2" t="s">
        <v>17</v>
      </c>
      <c r="D6" s="2" t="s">
        <v>10</v>
      </c>
      <c r="E6" s="2" t="s">
        <v>26</v>
      </c>
      <c r="F6" s="3">
        <v>250</v>
      </c>
      <c r="G6" s="2" t="s">
        <v>15</v>
      </c>
      <c r="H6" s="2" t="s">
        <v>24</v>
      </c>
    </row>
    <row r="7" spans="1:8" ht="15.75" customHeight="1" x14ac:dyDescent="0.25">
      <c r="A7" s="1">
        <v>45514</v>
      </c>
      <c r="B7" s="12">
        <f>MONTH(tbl_operations[[#This Row],[Data]])</f>
        <v>8</v>
      </c>
      <c r="C7" s="2" t="s">
        <v>17</v>
      </c>
      <c r="D7" s="2" t="s">
        <v>11</v>
      </c>
      <c r="E7" s="2" t="s">
        <v>27</v>
      </c>
      <c r="F7" s="3">
        <v>400</v>
      </c>
      <c r="G7" s="2" t="s">
        <v>20</v>
      </c>
      <c r="H7" s="2" t="s">
        <v>21</v>
      </c>
    </row>
    <row r="8" spans="1:8" ht="15.75" customHeight="1" x14ac:dyDescent="0.25">
      <c r="A8" s="1">
        <v>45516</v>
      </c>
      <c r="B8" s="12">
        <f>MONTH(tbl_operations[[#This Row],[Data]])</f>
        <v>8</v>
      </c>
      <c r="C8" s="2" t="s">
        <v>17</v>
      </c>
      <c r="D8" s="2" t="s">
        <v>28</v>
      </c>
      <c r="E8" s="2" t="s">
        <v>29</v>
      </c>
      <c r="F8" s="3">
        <v>600</v>
      </c>
      <c r="G8" s="2" t="s">
        <v>23</v>
      </c>
      <c r="H8" s="2" t="s">
        <v>21</v>
      </c>
    </row>
    <row r="9" spans="1:8" ht="15.75" customHeight="1" x14ac:dyDescent="0.25">
      <c r="A9" s="1">
        <v>45519</v>
      </c>
      <c r="B9" s="12">
        <f>MONTH(tbl_operations[[#This Row],[Data]])</f>
        <v>8</v>
      </c>
      <c r="C9" s="2" t="s">
        <v>12</v>
      </c>
      <c r="D9" s="2" t="s">
        <v>30</v>
      </c>
      <c r="E9" s="2" t="s">
        <v>31</v>
      </c>
      <c r="F9" s="3">
        <v>800</v>
      </c>
      <c r="G9" s="2" t="s">
        <v>15</v>
      </c>
      <c r="H9" s="2" t="s">
        <v>16</v>
      </c>
    </row>
    <row r="10" spans="1:8" ht="15.75" customHeight="1" x14ac:dyDescent="0.25">
      <c r="A10" s="1">
        <v>45519</v>
      </c>
      <c r="B10" s="12">
        <f>MONTH(tbl_operations[[#This Row],[Data]])</f>
        <v>8</v>
      </c>
      <c r="C10" s="2" t="s">
        <v>17</v>
      </c>
      <c r="D10" s="2" t="s">
        <v>32</v>
      </c>
      <c r="E10" s="2" t="s">
        <v>33</v>
      </c>
      <c r="F10" s="3">
        <v>150</v>
      </c>
      <c r="G10" s="2" t="s">
        <v>15</v>
      </c>
      <c r="H10" s="2" t="s">
        <v>24</v>
      </c>
    </row>
    <row r="11" spans="1:8" ht="15.75" customHeight="1" x14ac:dyDescent="0.25">
      <c r="A11" s="1">
        <v>45522</v>
      </c>
      <c r="B11" s="12">
        <f>MONTH(tbl_operations[[#This Row],[Data]])</f>
        <v>8</v>
      </c>
      <c r="C11" s="2" t="s">
        <v>17</v>
      </c>
      <c r="D11" s="2" t="s">
        <v>34</v>
      </c>
      <c r="E11" s="2" t="s">
        <v>35</v>
      </c>
      <c r="F11" s="3">
        <v>1200</v>
      </c>
      <c r="G11" s="2" t="s">
        <v>23</v>
      </c>
      <c r="H11" s="2" t="s">
        <v>21</v>
      </c>
    </row>
    <row r="12" spans="1:8" ht="15.75" customHeight="1" x14ac:dyDescent="0.25">
      <c r="A12" s="1">
        <v>45524</v>
      </c>
      <c r="B12" s="12">
        <f>MONTH(tbl_operations[[#This Row],[Data]])</f>
        <v>8</v>
      </c>
      <c r="C12" s="2" t="s">
        <v>17</v>
      </c>
      <c r="D12" s="2" t="s">
        <v>36</v>
      </c>
      <c r="E12" s="2" t="s">
        <v>37</v>
      </c>
      <c r="F12" s="3">
        <v>450</v>
      </c>
      <c r="G12" s="2" t="s">
        <v>20</v>
      </c>
      <c r="H12" s="2" t="s">
        <v>24</v>
      </c>
    </row>
    <row r="13" spans="1:8" ht="15.75" customHeight="1" x14ac:dyDescent="0.25">
      <c r="A13" s="1">
        <v>45526</v>
      </c>
      <c r="B13" s="12">
        <f>MONTH(tbl_operations[[#This Row],[Data]])</f>
        <v>8</v>
      </c>
      <c r="C13" s="2" t="s">
        <v>17</v>
      </c>
      <c r="D13" s="2" t="s">
        <v>38</v>
      </c>
      <c r="E13" s="2" t="s">
        <v>39</v>
      </c>
      <c r="F13" s="3">
        <v>180</v>
      </c>
      <c r="G13" s="2" t="s">
        <v>15</v>
      </c>
      <c r="H13" s="2" t="s">
        <v>21</v>
      </c>
    </row>
    <row r="14" spans="1:8" ht="15.75" customHeight="1" x14ac:dyDescent="0.25">
      <c r="A14" s="1">
        <v>45528</v>
      </c>
      <c r="B14" s="12">
        <f>MONTH(tbl_operations[[#This Row],[Data]])</f>
        <v>8</v>
      </c>
      <c r="C14" s="2" t="s">
        <v>17</v>
      </c>
      <c r="D14" s="2" t="s">
        <v>40</v>
      </c>
      <c r="E14" s="2" t="s">
        <v>41</v>
      </c>
      <c r="F14" s="3">
        <v>80</v>
      </c>
      <c r="G14" s="2" t="s">
        <v>20</v>
      </c>
      <c r="H14" s="2" t="s">
        <v>24</v>
      </c>
    </row>
    <row r="15" spans="1:8" ht="15.75" customHeight="1" x14ac:dyDescent="0.25">
      <c r="A15" s="1">
        <v>45532</v>
      </c>
      <c r="B15" s="12">
        <f>MONTH(tbl_operations[[#This Row],[Data]])</f>
        <v>8</v>
      </c>
      <c r="C15" s="2" t="s">
        <v>17</v>
      </c>
      <c r="D15" s="2" t="s">
        <v>42</v>
      </c>
      <c r="E15" s="2" t="s">
        <v>43</v>
      </c>
      <c r="F15" s="3">
        <v>200</v>
      </c>
      <c r="G15" s="2" t="s">
        <v>20</v>
      </c>
      <c r="H15" s="2" t="s">
        <v>24</v>
      </c>
    </row>
    <row r="16" spans="1:8" ht="15.75" customHeight="1" x14ac:dyDescent="0.25">
      <c r="A16" s="1">
        <v>45534</v>
      </c>
      <c r="B16" s="12">
        <f>MONTH(tbl_operations[[#This Row],[Data]])</f>
        <v>8</v>
      </c>
      <c r="C16" s="2" t="s">
        <v>17</v>
      </c>
      <c r="D16" s="2" t="s">
        <v>44</v>
      </c>
      <c r="E16" s="2" t="s">
        <v>45</v>
      </c>
      <c r="F16" s="3">
        <v>750</v>
      </c>
      <c r="G16" s="2" t="s">
        <v>15</v>
      </c>
      <c r="H16" s="2" t="s">
        <v>21</v>
      </c>
    </row>
    <row r="17" spans="1:8" ht="15.75" customHeight="1" x14ac:dyDescent="0.25">
      <c r="A17" s="1">
        <v>45535</v>
      </c>
      <c r="B17" s="12">
        <f>MONTH(tbl_operations[[#This Row],[Data]])</f>
        <v>8</v>
      </c>
      <c r="C17" s="2" t="s">
        <v>17</v>
      </c>
      <c r="D17" s="2" t="s">
        <v>46</v>
      </c>
      <c r="E17" s="2" t="s">
        <v>47</v>
      </c>
      <c r="F17" s="3">
        <v>350</v>
      </c>
      <c r="G17" s="2" t="s">
        <v>23</v>
      </c>
      <c r="H17" s="2" t="s">
        <v>24</v>
      </c>
    </row>
    <row r="18" spans="1:8" ht="15.75" customHeight="1" x14ac:dyDescent="0.25">
      <c r="A18" s="1">
        <v>45536</v>
      </c>
      <c r="B18" s="12">
        <f>MONTH(tbl_operations[[#This Row],[Data]])</f>
        <v>9</v>
      </c>
      <c r="C18" s="2" t="s">
        <v>12</v>
      </c>
      <c r="D18" s="2" t="s">
        <v>13</v>
      </c>
      <c r="E18" s="2" t="s">
        <v>14</v>
      </c>
      <c r="F18" s="3">
        <v>5000</v>
      </c>
      <c r="G18" s="2" t="s">
        <v>15</v>
      </c>
      <c r="H18" s="2" t="s">
        <v>16</v>
      </c>
    </row>
    <row r="19" spans="1:8" ht="15.75" customHeight="1" x14ac:dyDescent="0.25">
      <c r="A19" s="1">
        <v>45537</v>
      </c>
      <c r="B19" s="12">
        <f>MONTH(tbl_operations[[#This Row],[Data]])</f>
        <v>9</v>
      </c>
      <c r="C19" s="2" t="s">
        <v>17</v>
      </c>
      <c r="D19" s="2" t="s">
        <v>18</v>
      </c>
      <c r="E19" s="3" t="s">
        <v>19</v>
      </c>
      <c r="F19" s="3">
        <v>450</v>
      </c>
      <c r="G19" s="2" t="s">
        <v>20</v>
      </c>
      <c r="H19" s="2" t="s">
        <v>21</v>
      </c>
    </row>
    <row r="20" spans="1:8" ht="15.75" customHeight="1" x14ac:dyDescent="0.25">
      <c r="A20" s="1">
        <v>45540</v>
      </c>
      <c r="B20" s="12">
        <f>MONTH(tbl_operations[[#This Row],[Data]])</f>
        <v>9</v>
      </c>
      <c r="C20" s="2" t="s">
        <v>17</v>
      </c>
      <c r="D20" s="2" t="s">
        <v>8</v>
      </c>
      <c r="E20" s="3" t="s">
        <v>22</v>
      </c>
      <c r="F20" s="3">
        <v>300</v>
      </c>
      <c r="G20" s="2" t="s">
        <v>20</v>
      </c>
      <c r="H20" s="2" t="s">
        <v>24</v>
      </c>
    </row>
    <row r="21" spans="1:8" ht="15.75" customHeight="1" x14ac:dyDescent="0.25">
      <c r="A21" s="1">
        <v>45543</v>
      </c>
      <c r="B21" s="12">
        <f>MONTH(tbl_operations[[#This Row],[Data]])</f>
        <v>9</v>
      </c>
      <c r="C21" s="2" t="s">
        <v>17</v>
      </c>
      <c r="D21" s="2" t="s">
        <v>9</v>
      </c>
      <c r="E21" s="3" t="s">
        <v>48</v>
      </c>
      <c r="F21" s="3">
        <v>200</v>
      </c>
      <c r="G21" s="2" t="s">
        <v>15</v>
      </c>
      <c r="H21" s="2" t="s">
        <v>24</v>
      </c>
    </row>
    <row r="22" spans="1:8" ht="15.75" customHeight="1" x14ac:dyDescent="0.25">
      <c r="A22" s="1">
        <v>45546</v>
      </c>
      <c r="B22" s="12">
        <f>MONTH(tbl_operations[[#This Row],[Data]])</f>
        <v>9</v>
      </c>
      <c r="C22" s="2" t="s">
        <v>17</v>
      </c>
      <c r="D22" s="2" t="s">
        <v>10</v>
      </c>
      <c r="E22" s="3" t="s">
        <v>49</v>
      </c>
      <c r="F22" s="3">
        <v>600</v>
      </c>
      <c r="G22" s="2" t="s">
        <v>20</v>
      </c>
      <c r="H22" s="2" t="s">
        <v>21</v>
      </c>
    </row>
    <row r="23" spans="1:8" ht="15.75" customHeight="1" x14ac:dyDescent="0.25">
      <c r="A23" s="1">
        <v>45549</v>
      </c>
      <c r="B23" s="12">
        <f>MONTH(tbl_operations[[#This Row],[Data]])</f>
        <v>9</v>
      </c>
      <c r="C23" s="2" t="s">
        <v>17</v>
      </c>
      <c r="D23" s="2" t="s">
        <v>11</v>
      </c>
      <c r="E23" s="3" t="s">
        <v>27</v>
      </c>
      <c r="F23" s="3">
        <v>350</v>
      </c>
      <c r="G23" s="2" t="s">
        <v>15</v>
      </c>
      <c r="H23" s="2" t="s">
        <v>24</v>
      </c>
    </row>
    <row r="24" spans="1:8" ht="15.75" customHeight="1" x14ac:dyDescent="0.25">
      <c r="A24" s="1">
        <v>45552</v>
      </c>
      <c r="B24" s="12">
        <f>MONTH(tbl_operations[[#This Row],[Data]])</f>
        <v>9</v>
      </c>
      <c r="C24" s="2" t="s">
        <v>17</v>
      </c>
      <c r="D24" s="2" t="s">
        <v>28</v>
      </c>
      <c r="E24" s="3" t="s">
        <v>50</v>
      </c>
      <c r="F24" s="3">
        <v>500</v>
      </c>
      <c r="G24" s="2" t="s">
        <v>23</v>
      </c>
      <c r="H24" s="2" t="s">
        <v>21</v>
      </c>
    </row>
    <row r="25" spans="1:8" ht="15.75" customHeight="1" x14ac:dyDescent="0.25">
      <c r="A25" s="1">
        <v>45555</v>
      </c>
      <c r="B25" s="12">
        <f>MONTH(tbl_operations[[#This Row],[Data]])</f>
        <v>9</v>
      </c>
      <c r="C25" s="2" t="s">
        <v>12</v>
      </c>
      <c r="D25" s="2" t="s">
        <v>7</v>
      </c>
      <c r="E25" s="2" t="s">
        <v>51</v>
      </c>
      <c r="F25" s="3">
        <v>1200</v>
      </c>
      <c r="G25" s="2" t="s">
        <v>15</v>
      </c>
      <c r="H25" s="2" t="s">
        <v>16</v>
      </c>
    </row>
    <row r="26" spans="1:8" ht="15.75" customHeight="1" x14ac:dyDescent="0.25">
      <c r="A26" s="1">
        <v>45555</v>
      </c>
      <c r="B26" s="12">
        <f>MONTH(tbl_operations[[#This Row],[Data]])</f>
        <v>9</v>
      </c>
      <c r="C26" s="2" t="s">
        <v>17</v>
      </c>
      <c r="D26" s="2" t="s">
        <v>32</v>
      </c>
      <c r="E26" s="3" t="s">
        <v>52</v>
      </c>
      <c r="F26" s="3">
        <v>800</v>
      </c>
      <c r="G26" s="2" t="s">
        <v>15</v>
      </c>
      <c r="H26" s="2" t="s">
        <v>24</v>
      </c>
    </row>
    <row r="27" spans="1:8" ht="15.75" customHeight="1" x14ac:dyDescent="0.25">
      <c r="A27" s="1">
        <v>45558</v>
      </c>
      <c r="B27" s="12">
        <f>MONTH(tbl_operations[[#This Row],[Data]])</f>
        <v>9</v>
      </c>
      <c r="C27" s="2" t="s">
        <v>17</v>
      </c>
      <c r="D27" s="2" t="s">
        <v>34</v>
      </c>
      <c r="E27" s="3" t="s">
        <v>53</v>
      </c>
      <c r="F27" s="3">
        <v>1500</v>
      </c>
      <c r="G27" s="2" t="s">
        <v>23</v>
      </c>
      <c r="H27" s="2" t="s">
        <v>21</v>
      </c>
    </row>
    <row r="28" spans="1:8" ht="15.75" customHeight="1" x14ac:dyDescent="0.25">
      <c r="A28" s="1">
        <v>45561</v>
      </c>
      <c r="B28" s="12">
        <f>MONTH(tbl_operations[[#This Row],[Data]])</f>
        <v>9</v>
      </c>
      <c r="C28" s="2" t="s">
        <v>17</v>
      </c>
      <c r="D28" s="2" t="s">
        <v>54</v>
      </c>
      <c r="E28" s="3" t="s">
        <v>55</v>
      </c>
      <c r="F28" s="3">
        <v>250</v>
      </c>
      <c r="G28" s="2" t="s">
        <v>20</v>
      </c>
      <c r="H28" s="2" t="s">
        <v>24</v>
      </c>
    </row>
    <row r="29" spans="1:8" ht="15.75" customHeight="1" x14ac:dyDescent="0.25">
      <c r="A29" s="1">
        <v>45564</v>
      </c>
      <c r="B29" s="12">
        <f>MONTH(tbl_operations[[#This Row],[Data]])</f>
        <v>9</v>
      </c>
      <c r="C29" s="2" t="s">
        <v>17</v>
      </c>
      <c r="D29" s="2" t="s">
        <v>38</v>
      </c>
      <c r="E29" s="3" t="s">
        <v>56</v>
      </c>
      <c r="F29" s="3">
        <v>400</v>
      </c>
      <c r="G29" s="2" t="s">
        <v>23</v>
      </c>
      <c r="H29" s="2" t="s">
        <v>21</v>
      </c>
    </row>
    <row r="30" spans="1:8" ht="15.75" customHeight="1" x14ac:dyDescent="0.25">
      <c r="A30" s="1">
        <v>45566</v>
      </c>
      <c r="B30" s="12">
        <f>MONTH(tbl_operations[[#This Row],[Data]])</f>
        <v>10</v>
      </c>
      <c r="C30" s="2" t="s">
        <v>12</v>
      </c>
      <c r="D30" s="2" t="s">
        <v>13</v>
      </c>
      <c r="E30" s="2" t="s">
        <v>14</v>
      </c>
      <c r="F30" s="3">
        <v>5000</v>
      </c>
      <c r="G30" s="2" t="s">
        <v>15</v>
      </c>
      <c r="H30" s="2" t="s">
        <v>16</v>
      </c>
    </row>
    <row r="31" spans="1:8" ht="15.75" customHeight="1" x14ac:dyDescent="0.25">
      <c r="A31" s="1">
        <v>45566</v>
      </c>
      <c r="B31" s="12">
        <f>MONTH(tbl_operations[[#This Row],[Data]])</f>
        <v>10</v>
      </c>
      <c r="C31" s="2" t="s">
        <v>17</v>
      </c>
      <c r="D31" s="2" t="s">
        <v>18</v>
      </c>
      <c r="E31" s="2" t="s">
        <v>19</v>
      </c>
      <c r="F31" s="3">
        <v>600</v>
      </c>
      <c r="G31" s="2" t="s">
        <v>20</v>
      </c>
      <c r="H31" s="2" t="s">
        <v>21</v>
      </c>
    </row>
    <row r="32" spans="1:8" ht="15.75" customHeight="1" x14ac:dyDescent="0.25">
      <c r="A32" s="1">
        <v>45568</v>
      </c>
      <c r="B32" s="12">
        <f>MONTH(tbl_operations[[#This Row],[Data]])</f>
        <v>10</v>
      </c>
      <c r="C32" s="2" t="s">
        <v>17</v>
      </c>
      <c r="D32" s="2" t="s">
        <v>8</v>
      </c>
      <c r="E32" s="2" t="s">
        <v>57</v>
      </c>
      <c r="F32" s="3">
        <v>200</v>
      </c>
      <c r="G32" s="2" t="s">
        <v>23</v>
      </c>
      <c r="H32" s="2" t="s">
        <v>24</v>
      </c>
    </row>
    <row r="33" spans="1:8" ht="15.75" customHeight="1" x14ac:dyDescent="0.25">
      <c r="A33" s="1">
        <v>45570</v>
      </c>
      <c r="B33" s="12">
        <f>MONTH(tbl_operations[[#This Row],[Data]])</f>
        <v>10</v>
      </c>
      <c r="C33" s="2" t="s">
        <v>17</v>
      </c>
      <c r="D33" s="2" t="s">
        <v>9</v>
      </c>
      <c r="E33" s="2" t="s">
        <v>58</v>
      </c>
      <c r="F33" s="3">
        <v>180</v>
      </c>
      <c r="G33" s="2" t="s">
        <v>15</v>
      </c>
      <c r="H33" s="2" t="s">
        <v>24</v>
      </c>
    </row>
    <row r="34" spans="1:8" ht="15.75" customHeight="1" x14ac:dyDescent="0.25">
      <c r="A34" s="1">
        <v>45573</v>
      </c>
      <c r="B34" s="12">
        <f>MONTH(tbl_operations[[#This Row],[Data]])</f>
        <v>10</v>
      </c>
      <c r="C34" s="2" t="s">
        <v>17</v>
      </c>
      <c r="D34" s="2" t="s">
        <v>10</v>
      </c>
      <c r="E34" s="2" t="s">
        <v>59</v>
      </c>
      <c r="F34" s="3">
        <v>120</v>
      </c>
      <c r="G34" s="2" t="s">
        <v>20</v>
      </c>
      <c r="H34" s="2" t="s">
        <v>21</v>
      </c>
    </row>
    <row r="35" spans="1:8" ht="15.75" customHeight="1" x14ac:dyDescent="0.25">
      <c r="A35" s="1">
        <v>45575</v>
      </c>
      <c r="B35" s="12">
        <f>MONTH(tbl_operations[[#This Row],[Data]])</f>
        <v>10</v>
      </c>
      <c r="C35" s="2" t="s">
        <v>17</v>
      </c>
      <c r="D35" s="2" t="s">
        <v>11</v>
      </c>
      <c r="E35" s="2" t="s">
        <v>60</v>
      </c>
      <c r="F35" s="3">
        <v>350</v>
      </c>
      <c r="G35" s="2" t="s">
        <v>23</v>
      </c>
      <c r="H35" s="2" t="s">
        <v>21</v>
      </c>
    </row>
    <row r="36" spans="1:8" ht="15.75" customHeight="1" x14ac:dyDescent="0.25">
      <c r="A36" s="1">
        <v>45578</v>
      </c>
      <c r="B36" s="12">
        <f>MONTH(tbl_operations[[#This Row],[Data]])</f>
        <v>10</v>
      </c>
      <c r="C36" s="2" t="s">
        <v>17</v>
      </c>
      <c r="D36" s="2" t="s">
        <v>28</v>
      </c>
      <c r="E36" s="2" t="s">
        <v>61</v>
      </c>
      <c r="F36" s="3">
        <v>400</v>
      </c>
      <c r="G36" s="2" t="s">
        <v>15</v>
      </c>
      <c r="H36" s="2" t="s">
        <v>24</v>
      </c>
    </row>
    <row r="37" spans="1:8" ht="15.75" customHeight="1" x14ac:dyDescent="0.25">
      <c r="A37" s="1">
        <v>45580</v>
      </c>
      <c r="B37" s="12">
        <f>MONTH(tbl_operations[[#This Row],[Data]])</f>
        <v>10</v>
      </c>
      <c r="C37" s="2" t="s">
        <v>17</v>
      </c>
      <c r="D37" s="2" t="s">
        <v>32</v>
      </c>
      <c r="E37" s="2" t="s">
        <v>62</v>
      </c>
      <c r="F37" s="3">
        <v>450</v>
      </c>
      <c r="G37" s="2" t="s">
        <v>20</v>
      </c>
      <c r="H37" s="2" t="s">
        <v>24</v>
      </c>
    </row>
    <row r="38" spans="1:8" ht="15.75" customHeight="1" x14ac:dyDescent="0.25">
      <c r="A38" s="1">
        <v>45583</v>
      </c>
      <c r="B38" s="12">
        <f>MONTH(tbl_operations[[#This Row],[Data]])</f>
        <v>10</v>
      </c>
      <c r="C38" s="2" t="s">
        <v>12</v>
      </c>
      <c r="D38" s="2" t="s">
        <v>63</v>
      </c>
      <c r="E38" s="2" t="s">
        <v>64</v>
      </c>
      <c r="F38" s="3">
        <v>1500</v>
      </c>
      <c r="G38" s="2" t="s">
        <v>15</v>
      </c>
      <c r="H38" s="2" t="s">
        <v>16</v>
      </c>
    </row>
    <row r="39" spans="1:8" ht="15.75" customHeight="1" x14ac:dyDescent="0.25">
      <c r="A39" s="1">
        <v>45583</v>
      </c>
      <c r="B39" s="12">
        <f>MONTH(tbl_operations[[#This Row],[Data]])</f>
        <v>10</v>
      </c>
      <c r="C39" s="2" t="s">
        <v>17</v>
      </c>
      <c r="D39" s="2" t="s">
        <v>34</v>
      </c>
      <c r="E39" s="2" t="s">
        <v>65</v>
      </c>
      <c r="F39" s="3">
        <v>300</v>
      </c>
      <c r="G39" s="2" t="s">
        <v>23</v>
      </c>
      <c r="H39" s="2" t="s">
        <v>21</v>
      </c>
    </row>
    <row r="40" spans="1:8" ht="15.75" customHeight="1" x14ac:dyDescent="0.25">
      <c r="A40" s="1">
        <v>45585</v>
      </c>
      <c r="B40" s="12">
        <f>MONTH(tbl_operations[[#This Row],[Data]])</f>
        <v>10</v>
      </c>
      <c r="C40" s="2" t="s">
        <v>17</v>
      </c>
      <c r="D40" s="2" t="s">
        <v>36</v>
      </c>
      <c r="E40" s="2" t="s">
        <v>66</v>
      </c>
      <c r="F40" s="3">
        <v>800</v>
      </c>
      <c r="G40" s="2" t="s">
        <v>15</v>
      </c>
      <c r="H40" s="2" t="s">
        <v>24</v>
      </c>
    </row>
    <row r="41" spans="1:8" ht="15.75" customHeight="1" x14ac:dyDescent="0.25">
      <c r="A41" s="1">
        <v>45587</v>
      </c>
      <c r="B41" s="12">
        <f>MONTH(tbl_operations[[#This Row],[Data]])</f>
        <v>10</v>
      </c>
      <c r="C41" s="2" t="s">
        <v>17</v>
      </c>
      <c r="D41" s="2" t="s">
        <v>38</v>
      </c>
      <c r="E41" s="2" t="s">
        <v>67</v>
      </c>
      <c r="F41" s="3">
        <v>250</v>
      </c>
      <c r="G41" s="2" t="s">
        <v>23</v>
      </c>
      <c r="H41" s="2" t="s">
        <v>21</v>
      </c>
    </row>
    <row r="42" spans="1:8" ht="15.75" customHeight="1" x14ac:dyDescent="0.25">
      <c r="A42" s="1">
        <v>45589</v>
      </c>
      <c r="B42" s="12">
        <f>MONTH(tbl_operations[[#This Row],[Data]])</f>
        <v>10</v>
      </c>
      <c r="C42" s="2" t="s">
        <v>17</v>
      </c>
      <c r="D42" s="2" t="s">
        <v>42</v>
      </c>
      <c r="E42" s="2" t="s">
        <v>68</v>
      </c>
      <c r="F42" s="3">
        <v>150</v>
      </c>
      <c r="G42" s="2" t="s">
        <v>20</v>
      </c>
      <c r="H42" s="2" t="s">
        <v>24</v>
      </c>
    </row>
    <row r="43" spans="1:8" ht="15.75" customHeight="1" x14ac:dyDescent="0.25">
      <c r="A43" s="1">
        <v>45591</v>
      </c>
      <c r="B43" s="12">
        <f>MONTH(tbl_operations[[#This Row],[Data]])</f>
        <v>10</v>
      </c>
      <c r="C43" s="2" t="s">
        <v>17</v>
      </c>
      <c r="D43" s="2" t="s">
        <v>40</v>
      </c>
      <c r="E43" s="2" t="s">
        <v>69</v>
      </c>
      <c r="F43" s="3">
        <v>250</v>
      </c>
      <c r="G43" s="2" t="s">
        <v>15</v>
      </c>
      <c r="H43" s="2" t="s">
        <v>21</v>
      </c>
    </row>
    <row r="44" spans="1:8" ht="15.75" customHeight="1" x14ac:dyDescent="0.25">
      <c r="A44" s="1">
        <v>45595</v>
      </c>
      <c r="B44" s="12">
        <f>MONTH(tbl_operations[[#This Row],[Data]])</f>
        <v>10</v>
      </c>
      <c r="C44" s="2" t="s">
        <v>17</v>
      </c>
      <c r="D44" s="2" t="s">
        <v>46</v>
      </c>
      <c r="E44" s="2" t="s">
        <v>70</v>
      </c>
      <c r="F44" s="3">
        <v>220</v>
      </c>
      <c r="G44" s="2" t="s">
        <v>15</v>
      </c>
      <c r="H44" s="2" t="s">
        <v>21</v>
      </c>
    </row>
    <row r="45" spans="1:8" ht="15.75" customHeight="1" x14ac:dyDescent="0.25">
      <c r="A45" s="1">
        <v>45596</v>
      </c>
      <c r="B45" s="12">
        <f>MONTH(tbl_operations[[#This Row],[Data]])</f>
        <v>10</v>
      </c>
      <c r="C45" s="2" t="s">
        <v>17</v>
      </c>
      <c r="D45" s="2" t="s">
        <v>44</v>
      </c>
      <c r="E45" s="2" t="s">
        <v>71</v>
      </c>
      <c r="F45" s="3">
        <v>500</v>
      </c>
      <c r="G45" s="2" t="s">
        <v>23</v>
      </c>
      <c r="H45" s="2" t="s">
        <v>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8C10-6440-45D5-B961-59687B5FC7EC}">
  <sheetPr>
    <tabColor rgb="FF00B0F0"/>
  </sheetPr>
  <dimension ref="A1:I19"/>
  <sheetViews>
    <sheetView topLeftCell="D1" workbookViewId="0">
      <selection activeCell="D7" sqref="D7"/>
    </sheetView>
  </sheetViews>
  <sheetFormatPr defaultRowHeight="15" x14ac:dyDescent="0.25"/>
  <cols>
    <col min="1" max="1" width="21.140625" bestFit="1" customWidth="1"/>
    <col min="2" max="2" width="13.85546875" bestFit="1" customWidth="1"/>
    <col min="4" max="4" width="21.140625" bestFit="1" customWidth="1"/>
    <col min="5" max="5" width="13.85546875" bestFit="1" customWidth="1"/>
    <col min="8" max="8" width="18.42578125" bestFit="1" customWidth="1"/>
    <col min="9" max="9" width="13.85546875" bestFit="1" customWidth="1"/>
  </cols>
  <sheetData>
    <row r="1" spans="1:9" x14ac:dyDescent="0.25">
      <c r="A1" s="5" t="s">
        <v>1</v>
      </c>
      <c r="B1" t="s">
        <v>17</v>
      </c>
      <c r="D1" s="5" t="s">
        <v>1</v>
      </c>
      <c r="E1" t="s">
        <v>17</v>
      </c>
      <c r="H1" s="5" t="s">
        <v>1</v>
      </c>
      <c r="I1" t="s">
        <v>12</v>
      </c>
    </row>
    <row r="3" spans="1:9" x14ac:dyDescent="0.25">
      <c r="A3" s="5" t="s">
        <v>73</v>
      </c>
      <c r="B3" t="s">
        <v>72</v>
      </c>
      <c r="D3" s="5" t="s">
        <v>73</v>
      </c>
      <c r="E3" t="s">
        <v>72</v>
      </c>
      <c r="H3" s="5" t="s">
        <v>73</v>
      </c>
      <c r="I3" t="s">
        <v>72</v>
      </c>
    </row>
    <row r="4" spans="1:9" x14ac:dyDescent="0.25">
      <c r="A4" s="6" t="s">
        <v>18</v>
      </c>
      <c r="B4" s="4">
        <v>600</v>
      </c>
      <c r="D4" s="6" t="s">
        <v>18</v>
      </c>
      <c r="E4" s="4">
        <v>1600</v>
      </c>
      <c r="H4" s="6" t="s">
        <v>13</v>
      </c>
      <c r="I4" s="4">
        <v>5000</v>
      </c>
    </row>
    <row r="5" spans="1:9" x14ac:dyDescent="0.25">
      <c r="A5" s="6" t="s">
        <v>40</v>
      </c>
      <c r="B5" s="4">
        <v>250</v>
      </c>
      <c r="D5" s="6" t="s">
        <v>40</v>
      </c>
      <c r="E5" s="4">
        <v>330</v>
      </c>
      <c r="H5" s="6" t="s">
        <v>63</v>
      </c>
      <c r="I5" s="4">
        <v>1500</v>
      </c>
    </row>
    <row r="6" spans="1:9" x14ac:dyDescent="0.25">
      <c r="A6" s="6" t="s">
        <v>11</v>
      </c>
      <c r="B6" s="4">
        <v>350</v>
      </c>
      <c r="D6" s="6" t="s">
        <v>11</v>
      </c>
      <c r="E6" s="4">
        <v>1100</v>
      </c>
      <c r="H6" s="6" t="s">
        <v>74</v>
      </c>
      <c r="I6" s="4">
        <v>6500</v>
      </c>
    </row>
    <row r="7" spans="1:9" x14ac:dyDescent="0.25">
      <c r="A7" s="6" t="s">
        <v>34</v>
      </c>
      <c r="B7" s="4">
        <v>300</v>
      </c>
      <c r="D7" s="6" t="s">
        <v>34</v>
      </c>
      <c r="E7" s="4">
        <v>3000</v>
      </c>
    </row>
    <row r="8" spans="1:9" x14ac:dyDescent="0.25">
      <c r="A8" s="6" t="s">
        <v>46</v>
      </c>
      <c r="B8" s="4">
        <v>220</v>
      </c>
      <c r="D8" s="6" t="s">
        <v>46</v>
      </c>
      <c r="E8" s="4">
        <v>570</v>
      </c>
    </row>
    <row r="9" spans="1:9" x14ac:dyDescent="0.25">
      <c r="A9" s="6" t="s">
        <v>9</v>
      </c>
      <c r="B9" s="4">
        <v>180</v>
      </c>
      <c r="D9" s="6" t="s">
        <v>9</v>
      </c>
      <c r="E9" s="4">
        <v>500</v>
      </c>
    </row>
    <row r="10" spans="1:9" x14ac:dyDescent="0.25">
      <c r="A10" s="6" t="s">
        <v>42</v>
      </c>
      <c r="B10" s="4">
        <v>150</v>
      </c>
      <c r="D10" s="6" t="s">
        <v>42</v>
      </c>
      <c r="E10" s="4">
        <v>350</v>
      </c>
    </row>
    <row r="11" spans="1:9" x14ac:dyDescent="0.25">
      <c r="A11" s="6" t="s">
        <v>38</v>
      </c>
      <c r="B11" s="4">
        <v>250</v>
      </c>
      <c r="D11" s="6" t="s">
        <v>38</v>
      </c>
      <c r="E11" s="4">
        <v>830</v>
      </c>
    </row>
    <row r="12" spans="1:9" x14ac:dyDescent="0.25">
      <c r="A12" s="6" t="s">
        <v>10</v>
      </c>
      <c r="B12" s="4">
        <v>120</v>
      </c>
      <c r="D12" s="6" t="s">
        <v>10</v>
      </c>
      <c r="E12" s="4">
        <v>970</v>
      </c>
    </row>
    <row r="13" spans="1:9" x14ac:dyDescent="0.25">
      <c r="A13" s="6" t="s">
        <v>32</v>
      </c>
      <c r="B13" s="4">
        <v>450</v>
      </c>
      <c r="D13" s="6" t="s">
        <v>32</v>
      </c>
      <c r="E13" s="4">
        <v>1400</v>
      </c>
    </row>
    <row r="14" spans="1:9" x14ac:dyDescent="0.25">
      <c r="A14" s="6" t="s">
        <v>8</v>
      </c>
      <c r="B14" s="4">
        <v>200</v>
      </c>
      <c r="D14" s="6" t="s">
        <v>8</v>
      </c>
      <c r="E14" s="4">
        <v>800</v>
      </c>
    </row>
    <row r="15" spans="1:9" x14ac:dyDescent="0.25">
      <c r="A15" s="6" t="s">
        <v>36</v>
      </c>
      <c r="B15" s="4">
        <v>800</v>
      </c>
      <c r="D15" s="6" t="s">
        <v>54</v>
      </c>
      <c r="E15" s="4">
        <v>250</v>
      </c>
    </row>
    <row r="16" spans="1:9" x14ac:dyDescent="0.25">
      <c r="A16" s="6" t="s">
        <v>28</v>
      </c>
      <c r="B16" s="4">
        <v>400</v>
      </c>
      <c r="D16" s="6" t="s">
        <v>36</v>
      </c>
      <c r="E16" s="4">
        <v>1250</v>
      </c>
    </row>
    <row r="17" spans="1:5" x14ac:dyDescent="0.25">
      <c r="A17" s="6" t="s">
        <v>44</v>
      </c>
      <c r="B17" s="4">
        <v>500</v>
      </c>
      <c r="D17" s="6" t="s">
        <v>28</v>
      </c>
      <c r="E17" s="4">
        <v>1500</v>
      </c>
    </row>
    <row r="18" spans="1:5" x14ac:dyDescent="0.25">
      <c r="A18" s="6" t="s">
        <v>74</v>
      </c>
      <c r="B18" s="4">
        <v>4770</v>
      </c>
      <c r="D18" s="6" t="s">
        <v>44</v>
      </c>
      <c r="E18" s="4">
        <v>1250</v>
      </c>
    </row>
    <row r="19" spans="1:5" x14ac:dyDescent="0.25">
      <c r="D19" s="6" t="s">
        <v>74</v>
      </c>
      <c r="E19" s="4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9D94-91D6-4C97-8F31-87EA447191C4}">
  <dimension ref="A1:U10"/>
  <sheetViews>
    <sheetView tabSelected="1" topLeftCell="A6" zoomScale="80" zoomScaleNormal="80" workbookViewId="0">
      <selection activeCell="A22" sqref="A22"/>
    </sheetView>
  </sheetViews>
  <sheetFormatPr defaultColWidth="0" defaultRowHeight="15" x14ac:dyDescent="0.25"/>
  <cols>
    <col min="1" max="1" width="27.42578125" style="7" customWidth="1"/>
    <col min="2" max="21" width="9.140625" style="8" customWidth="1"/>
    <col min="22" max="16384" width="9.140625" hidden="1"/>
  </cols>
  <sheetData>
    <row r="1" spans="2:13" x14ac:dyDescent="0.25">
      <c r="B1" s="9"/>
    </row>
    <row r="10" spans="2:13" x14ac:dyDescent="0.25">
      <c r="M10" s="10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2024-12-23T09:58:06Z</dcterms:created>
  <dcterms:modified xsi:type="dcterms:W3CDTF">2024-12-28T11:39:51Z</dcterms:modified>
</cp:coreProperties>
</file>