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duardez\Desktop\Oledukey\"/>
    </mc:Choice>
  </mc:AlternateContent>
  <xr:revisionPtr revIDLastSave="0" documentId="13_ncr:1_{89AFAB8C-8AB3-4F39-820B-E6CEF6521D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" i="1"/>
  <c r="D28" i="1" l="1"/>
</calcChain>
</file>

<file path=xl/sharedStrings.xml><?xml version="1.0" encoding="utf-8"?>
<sst xmlns="http://schemas.openxmlformats.org/spreadsheetml/2006/main" count="85" uniqueCount="69">
  <si>
    <t>100nF</t>
  </si>
  <si>
    <t>https://datasheet.lcsc.com/lcsc/1809211526_FH-Guangdong-Fenghua-Advanced-Tech-0603F104M500NT_C42998.pdf</t>
  </si>
  <si>
    <t>https://lcsc.com/product-detail/Multilayer-Ceramic-Capacitors-MLCC-SMD-SMT_FH-Guangdong-Fenghua-Advanced-Tech-0603F104M500NT_C42998.html</t>
  </si>
  <si>
    <t>10uF</t>
  </si>
  <si>
    <t>https://datasheet.lcsc.com/lcsc/1811021421_Samsung-Electro-Mechanics-CL10A106MP8NNNC_C85713.pdf</t>
  </si>
  <si>
    <t>https://lcsc.com/product-detail/Multilayer-Ceramic-Capacitors-MLCC-SMD-SMT_Samsung-Electro-Mechanics-CL10A106MP8NNNC_C85713.html</t>
  </si>
  <si>
    <t>1N4148WS</t>
  </si>
  <si>
    <t>https://datasheet.lcsc.com/lcsc/1811131825_Shikues-1N4148WS_C110221.pdf</t>
  </si>
  <si>
    <t>https://lcsc.com/product-detail/Switching-Diode_Shikues-1N4148WS_C110221.html</t>
  </si>
  <si>
    <t>SK6812MINI</t>
  </si>
  <si>
    <t>https://cdn-shop.adafruit.com/product-files/2686/SK6812MINI_REV.01-1-2.pdf</t>
  </si>
  <si>
    <t>https://es.aliexpress.com/item/32782295214.html</t>
  </si>
  <si>
    <t>USB_C_TYPE-C-31-M-12</t>
  </si>
  <si>
    <t>https://datasheet.lcsc.com/lcsc/2108131730_Korean-Hroparts-Elec-TYPE-C-31-M-12_C165948.pdf</t>
  </si>
  <si>
    <t>https://lcsc.com/product-detail/USB-Connectors_Korean-Hroparts-Elec-TYPE-C-31-M-12_C165948.html</t>
  </si>
  <si>
    <t>Conn_01x03</t>
  </si>
  <si>
    <t>~</t>
  </si>
  <si>
    <t>Home</t>
  </si>
  <si>
    <t>10k</t>
  </si>
  <si>
    <t>5.1k</t>
  </si>
  <si>
    <t>R_POT</t>
  </si>
  <si>
    <t>https://www.mouser.es/datasheet/2/54/pta-778345.pdf</t>
  </si>
  <si>
    <t>SW_Push</t>
  </si>
  <si>
    <t>https://datasheet.lcsc.com/lcsc/2109061530_E-Switch-TL3342F160QG_C2886898.pdf</t>
  </si>
  <si>
    <t>https://lcsc.com/product-detail/Tactile-Switches_E-Switch-TL3342F160QG_C2886898.html</t>
  </si>
  <si>
    <t>Rotary_Encoder_Switch</t>
  </si>
  <si>
    <t>https://www.farnell.com/datasheets/1837001.pdf</t>
  </si>
  <si>
    <t>https://es.aliexpress.com/item/1744383771.html</t>
  </si>
  <si>
    <t>STM32F072RBTx</t>
  </si>
  <si>
    <t>http://www.st.com/st-web-ui/static/active/en/resource/technical/document/datasheet/DM00090510.pdf</t>
  </si>
  <si>
    <t>https://es.aliexpress.com/item/4001114352067.html</t>
  </si>
  <si>
    <t>2.42OLED</t>
  </si>
  <si>
    <t>AMS1117-3.3</t>
  </si>
  <si>
    <t>http://www.advanced-monolithic.com/pdf/ds1117.pdf</t>
  </si>
  <si>
    <t>https://lcsc.com/product-detail/Linear-Voltage-Regulators-LDO_PUOLOP-AMS1117-3-3_C351784.html</t>
  </si>
  <si>
    <t>74LVC1G125</t>
  </si>
  <si>
    <t>https://datasheet.lcsc.com/lcsc/1809200051_Texas-Instruments-SN74LVC1G125DBVR_C23654.pdf</t>
  </si>
  <si>
    <t>https://lcsc.com/product-detail/Buffers-Drivers_Texas-Instruments-SN74LVC1G125DBVR_C23654.html</t>
  </si>
  <si>
    <t>Gatheron red</t>
  </si>
  <si>
    <t>Parte</t>
  </si>
  <si>
    <t>Valor</t>
  </si>
  <si>
    <t>Datasheet</t>
  </si>
  <si>
    <t>Buy</t>
  </si>
  <si>
    <t>Capacitor</t>
  </si>
  <si>
    <t>Value/unit</t>
  </si>
  <si>
    <t>Diode</t>
  </si>
  <si>
    <t>LED</t>
  </si>
  <si>
    <t>Connector</t>
  </si>
  <si>
    <t>Resistor</t>
  </si>
  <si>
    <t>Switch push</t>
  </si>
  <si>
    <t>Potentiometer slide</t>
  </si>
  <si>
    <t>Enconder</t>
  </si>
  <si>
    <t>Brain</t>
  </si>
  <si>
    <t>OLED</t>
  </si>
  <si>
    <t>Volt. Regulator</t>
  </si>
  <si>
    <t>Buffered driver</t>
  </si>
  <si>
    <t>https://es.aliexpress.com/item/32965834123.html</t>
  </si>
  <si>
    <t>PCB</t>
  </si>
  <si>
    <t>Oledukey</t>
  </si>
  <si>
    <t>Total buy</t>
  </si>
  <si>
    <t>Quantity</t>
  </si>
  <si>
    <t>Total Price</t>
  </si>
  <si>
    <t>Kalih hotswap</t>
  </si>
  <si>
    <t>https://kbdfans.com/products/mechanical-keyboard-switches-kailh-pcb-socket?variant=39678399447179</t>
  </si>
  <si>
    <t>Total</t>
  </si>
  <si>
    <t>Por teclado</t>
  </si>
  <si>
    <t>Comprado</t>
  </si>
  <si>
    <t>https://es.aliexpress.com/item/4000135544623.html</t>
  </si>
  <si>
    <t>Stabilizers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</si>
</sst>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180975</xdr:rowOff>
        </xdr:from>
        <xdr:to>
          <xdr:col>0</xdr:col>
          <xdr:colOff>276225</xdr:colOff>
          <xdr:row>1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</xdr:row>
          <xdr:rowOff>180975</xdr:rowOff>
        </xdr:from>
        <xdr:ext cx="619125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9F52D34-B85B-4B69-92CA-7C888436E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2</xdr:row>
          <xdr:rowOff>180975</xdr:rowOff>
        </xdr:from>
        <xdr:ext cx="619125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15123E9-B420-4222-8C9C-1CD607668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3</xdr:row>
          <xdr:rowOff>180975</xdr:rowOff>
        </xdr:from>
        <xdr:ext cx="619125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DE6B809-DAC3-4E91-971F-965DD2590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4</xdr:row>
          <xdr:rowOff>180975</xdr:rowOff>
        </xdr:from>
        <xdr:ext cx="619125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39C4E7E-D0DD-4439-9EB4-101E5A959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5</xdr:row>
          <xdr:rowOff>180975</xdr:rowOff>
        </xdr:from>
        <xdr:ext cx="619125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D8515A7-C948-4984-8493-1F5945E3D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6</xdr:row>
          <xdr:rowOff>180975</xdr:rowOff>
        </xdr:from>
        <xdr:ext cx="619125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FB2083C-0438-4697-A43B-F430F0960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7</xdr:row>
          <xdr:rowOff>180975</xdr:rowOff>
        </xdr:from>
        <xdr:ext cx="619125" cy="2095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B9613B0-E5BA-4838-BE62-DB1D4B6CB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8</xdr:row>
          <xdr:rowOff>180975</xdr:rowOff>
        </xdr:from>
        <xdr:ext cx="619125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996EAD3-3ED5-4F50-9CFA-A1EA8C4D3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9</xdr:row>
          <xdr:rowOff>180975</xdr:rowOff>
        </xdr:from>
        <xdr:ext cx="619125" cy="2095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F06F4B9-6441-4ED7-BF3A-F2AA5EE32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10</xdr:row>
          <xdr:rowOff>180975</xdr:rowOff>
        </xdr:from>
        <xdr:ext cx="619125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DED6A35-0429-497D-B6E3-75929DDCE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11</xdr:row>
          <xdr:rowOff>180975</xdr:rowOff>
        </xdr:from>
        <xdr:ext cx="619125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D24DECC-54DA-4390-A67A-63C743340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13</xdr:row>
          <xdr:rowOff>180975</xdr:rowOff>
        </xdr:from>
        <xdr:ext cx="619125" cy="2095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2CD74AA-022D-42D0-B339-7A1D51C00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14</xdr:row>
          <xdr:rowOff>180975</xdr:rowOff>
        </xdr:from>
        <xdr:ext cx="619125" cy="20955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FDE9D64-13DA-40F2-9D5E-CD7D2F036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15</xdr:row>
          <xdr:rowOff>180975</xdr:rowOff>
        </xdr:from>
        <xdr:ext cx="619125" cy="20955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59F6C56-1AAB-4C5B-BE56-BF984E37E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16</xdr:row>
          <xdr:rowOff>180975</xdr:rowOff>
        </xdr:from>
        <xdr:ext cx="619125" cy="20955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FFDB55B-658B-4E98-9F29-38B84F748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17</xdr:row>
          <xdr:rowOff>180975</xdr:rowOff>
        </xdr:from>
        <xdr:ext cx="619125" cy="20955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46F1E284-A19D-4BC8-8D3D-C90C60A34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18</xdr:row>
          <xdr:rowOff>180975</xdr:rowOff>
        </xdr:from>
        <xdr:ext cx="619125" cy="20955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E66653C-8E72-4E8C-A4CE-1E5FF356E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19050</xdr:colOff>
          <xdr:row>19</xdr:row>
          <xdr:rowOff>180975</xdr:rowOff>
        </xdr:from>
        <xdr:ext cx="619125" cy="20955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4ABCC69-7C1B-4A33-8E77-592F14B40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Buffers-Drivers_Texas-Instruments-SN74LVC1G125DBVR_C23654.html" TargetMode="External"/><Relationship Id="rId18" Type="http://schemas.openxmlformats.org/officeDocument/2006/relationships/hyperlink" Target="https://datasheet.lcsc.com/lcsc/2109061530_E-Switch-TL3342F160QG_C2886898.pdf" TargetMode="External"/><Relationship Id="rId26" Type="http://schemas.openxmlformats.org/officeDocument/2006/relationships/hyperlink" Target="https://kbdfans.com/products/mechanical-keyboard-switches-kailh-pcb-socket?variant=39678399447179" TargetMode="External"/><Relationship Id="rId39" Type="http://schemas.openxmlformats.org/officeDocument/2006/relationships/ctrlProp" Target="../ctrlProps/ctrlProp11.xml"/><Relationship Id="rId21" Type="http://schemas.openxmlformats.org/officeDocument/2006/relationships/hyperlink" Target="https://datasheet.lcsc.com/lcsc/2108131730_Korean-Hroparts-Elec-TYPE-C-31-M-12_C165948.pdf" TargetMode="External"/><Relationship Id="rId34" Type="http://schemas.openxmlformats.org/officeDocument/2006/relationships/ctrlProp" Target="../ctrlProps/ctrlProp6.xml"/><Relationship Id="rId42" Type="http://schemas.openxmlformats.org/officeDocument/2006/relationships/ctrlProp" Target="../ctrlProps/ctrlProp14.xml"/><Relationship Id="rId47" Type="http://schemas.openxmlformats.org/officeDocument/2006/relationships/ctrlProp" Target="../ctrlProps/ctrlProp19.xml"/><Relationship Id="rId7" Type="http://schemas.openxmlformats.org/officeDocument/2006/relationships/hyperlink" Target="https://lcsc.com/product-detail/USB-Connectors_Korean-Hroparts-Elec-TYPE-C-31-M-12_C165948.html" TargetMode="External"/><Relationship Id="rId2" Type="http://schemas.openxmlformats.org/officeDocument/2006/relationships/hyperlink" Target="https://lcsc.com/product-detail/Multilayer-Ceramic-Capacitors-MLCC-SMD-SMT_FH-Guangdong-Fenghua-Advanced-Tech-0603F104M500NT_C42998.html" TargetMode="External"/><Relationship Id="rId16" Type="http://schemas.openxmlformats.org/officeDocument/2006/relationships/hyperlink" Target="http://www.st.com/st-web-ui/static/active/en/resource/technical/document/datasheet/DM00090510.pdf" TargetMode="External"/><Relationship Id="rId29" Type="http://schemas.openxmlformats.org/officeDocument/2006/relationships/ctrlProp" Target="../ctrlProps/ctrlProp1.xml"/><Relationship Id="rId1" Type="http://schemas.openxmlformats.org/officeDocument/2006/relationships/hyperlink" Target="https://lcsc.com/product-detail/Linear-Voltage-Regulators-LDO_PUOLOP-AMS1117-3-3_C351784.html" TargetMode="External"/><Relationship Id="rId6" Type="http://schemas.openxmlformats.org/officeDocument/2006/relationships/hyperlink" Target="https://es.aliexpress.com/item/32782295214.html" TargetMode="External"/><Relationship Id="rId11" Type="http://schemas.openxmlformats.org/officeDocument/2006/relationships/hyperlink" Target="https://es.aliexpress.com/item/4001114352067.html" TargetMode="External"/><Relationship Id="rId24" Type="http://schemas.openxmlformats.org/officeDocument/2006/relationships/hyperlink" Target="https://datasheet.lcsc.com/lcsc/1811021421_Samsung-Electro-Mechanics-CL10A106MP8NNNC_C85713.pdf" TargetMode="External"/><Relationship Id="rId32" Type="http://schemas.openxmlformats.org/officeDocument/2006/relationships/ctrlProp" Target="../ctrlProps/ctrlProp4.xml"/><Relationship Id="rId37" Type="http://schemas.openxmlformats.org/officeDocument/2006/relationships/ctrlProp" Target="../ctrlProps/ctrlProp9.xml"/><Relationship Id="rId40" Type="http://schemas.openxmlformats.org/officeDocument/2006/relationships/ctrlProp" Target="../ctrlProps/ctrlProp12.xml"/><Relationship Id="rId45" Type="http://schemas.openxmlformats.org/officeDocument/2006/relationships/ctrlProp" Target="../ctrlProps/ctrlProp17.xml"/><Relationship Id="rId5" Type="http://schemas.openxmlformats.org/officeDocument/2006/relationships/hyperlink" Target="https://es.aliexpress.com/item/32782295214.html" TargetMode="External"/><Relationship Id="rId15" Type="http://schemas.openxmlformats.org/officeDocument/2006/relationships/hyperlink" Target="http://www.advanced-monolithic.com/pdf/ds1117.pdf" TargetMode="External"/><Relationship Id="rId23" Type="http://schemas.openxmlformats.org/officeDocument/2006/relationships/hyperlink" Target="https://cdn-shop.adafruit.com/product-files/2686/SK6812MINI_REV.01-1-2.pdf" TargetMode="External"/><Relationship Id="rId28" Type="http://schemas.openxmlformats.org/officeDocument/2006/relationships/vmlDrawing" Target="../drawings/vmlDrawing1.vml"/><Relationship Id="rId36" Type="http://schemas.openxmlformats.org/officeDocument/2006/relationships/ctrlProp" Target="../ctrlProps/ctrlProp8.xml"/><Relationship Id="rId10" Type="http://schemas.openxmlformats.org/officeDocument/2006/relationships/hyperlink" Target="https://es.aliexpress.com/item/1744383771.html" TargetMode="External"/><Relationship Id="rId19" Type="http://schemas.openxmlformats.org/officeDocument/2006/relationships/hyperlink" Target="https://www.mouser.es/datasheet/2/54/pta-778345.pdf" TargetMode="External"/><Relationship Id="rId31" Type="http://schemas.openxmlformats.org/officeDocument/2006/relationships/ctrlProp" Target="../ctrlProps/ctrlProp3.xml"/><Relationship Id="rId44" Type="http://schemas.openxmlformats.org/officeDocument/2006/relationships/ctrlProp" Target="../ctrlProps/ctrlProp16.xml"/><Relationship Id="rId4" Type="http://schemas.openxmlformats.org/officeDocument/2006/relationships/hyperlink" Target="https://lcsc.com/product-detail/Switching-Diode_Shikues-1N4148WS_C110221.html" TargetMode="External"/><Relationship Id="rId9" Type="http://schemas.openxmlformats.org/officeDocument/2006/relationships/hyperlink" Target="https://lcsc.com/product-detail/Tactile-Switches_E-Switch-TL3342F160QG_C2886898.html" TargetMode="External"/><Relationship Id="rId14" Type="http://schemas.openxmlformats.org/officeDocument/2006/relationships/hyperlink" Target="https://datasheet.lcsc.com/lcsc/1809200051_Texas-Instruments-SN74LVC1G125DBVR_C23654.pdf" TargetMode="External"/><Relationship Id="rId22" Type="http://schemas.openxmlformats.org/officeDocument/2006/relationships/hyperlink" Target="https://datasheet.lcsc.com/lcsc/1811131825_Shikues-1N4148WS_C110221.pdf" TargetMode="External"/><Relationship Id="rId27" Type="http://schemas.openxmlformats.org/officeDocument/2006/relationships/drawing" Target="../drawings/drawing1.xml"/><Relationship Id="rId30" Type="http://schemas.openxmlformats.org/officeDocument/2006/relationships/ctrlProp" Target="../ctrlProps/ctrlProp2.xml"/><Relationship Id="rId35" Type="http://schemas.openxmlformats.org/officeDocument/2006/relationships/ctrlProp" Target="../ctrlProps/ctrlProp7.xml"/><Relationship Id="rId43" Type="http://schemas.openxmlformats.org/officeDocument/2006/relationships/ctrlProp" Target="../ctrlProps/ctrlProp15.xml"/><Relationship Id="rId8" Type="http://schemas.openxmlformats.org/officeDocument/2006/relationships/hyperlink" Target="https://es.aliexpress.com/item/4000135544623.html" TargetMode="External"/><Relationship Id="rId3" Type="http://schemas.openxmlformats.org/officeDocument/2006/relationships/hyperlink" Target="https://lcsc.com/product-detail/Multilayer-Ceramic-Capacitors-MLCC-SMD-SMT_Samsung-Electro-Mechanics-CL10A106MP8NNNC_C85713.html" TargetMode="External"/><Relationship Id="rId12" Type="http://schemas.openxmlformats.org/officeDocument/2006/relationships/hyperlink" Target="https://es.aliexpress.com/item/32965834123.html" TargetMode="External"/><Relationship Id="rId17" Type="http://schemas.openxmlformats.org/officeDocument/2006/relationships/hyperlink" Target="https://www.farnell.com/datasheets/1837001.pdf" TargetMode="External"/><Relationship Id="rId25" Type="http://schemas.openxmlformats.org/officeDocument/2006/relationships/hyperlink" Target="https://datasheet.lcsc.com/lcsc/1809211526_FH-Guangdong-Fenghua-Advanced-Tech-0603F104M500NT_C42998.pdf" TargetMode="External"/><Relationship Id="rId33" Type="http://schemas.openxmlformats.org/officeDocument/2006/relationships/ctrlProp" Target="../ctrlProps/ctrlProp5.xml"/><Relationship Id="rId38" Type="http://schemas.openxmlformats.org/officeDocument/2006/relationships/ctrlProp" Target="../ctrlProps/ctrlProp10.xml"/><Relationship Id="rId46" Type="http://schemas.openxmlformats.org/officeDocument/2006/relationships/ctrlProp" Target="../ctrlProps/ctrlProp18.xml"/><Relationship Id="rId20" Type="http://schemas.openxmlformats.org/officeDocument/2006/relationships/hyperlink" Target="https://cdn-shop.adafruit.com/product-files/2686/SK6812MINI_REV.01-1-2.pdf" TargetMode="External"/><Relationship Id="rId41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5" sqref="H25"/>
    </sheetView>
  </sheetViews>
  <sheetFormatPr baseColWidth="10" defaultColWidth="9.140625" defaultRowHeight="15" x14ac:dyDescent="0.25"/>
  <cols>
    <col min="1" max="1" width="10.140625" bestFit="1" customWidth="1"/>
    <col min="2" max="2" width="19" bestFit="1" customWidth="1"/>
    <col min="3" max="3" width="22" bestFit="1" customWidth="1"/>
    <col min="4" max="4" width="11" bestFit="1" customWidth="1"/>
    <col min="6" max="6" width="10.5703125" bestFit="1" customWidth="1"/>
    <col min="7" max="7" width="10.5703125" customWidth="1"/>
    <col min="8" max="8" width="139" bestFit="1" customWidth="1"/>
    <col min="9" max="9" width="105.28515625" bestFit="1" customWidth="1"/>
  </cols>
  <sheetData>
    <row r="1" spans="1:9" s="2" customFormat="1" x14ac:dyDescent="0.25">
      <c r="A1" s="2" t="s">
        <v>66</v>
      </c>
      <c r="B1" s="2" t="s">
        <v>39</v>
      </c>
      <c r="C1" s="2" t="s">
        <v>40</v>
      </c>
      <c r="D1" s="2" t="s">
        <v>60</v>
      </c>
      <c r="E1" s="2" t="s">
        <v>59</v>
      </c>
      <c r="F1" s="2" t="s">
        <v>44</v>
      </c>
      <c r="G1" s="2" t="s">
        <v>61</v>
      </c>
      <c r="H1" s="2" t="s">
        <v>42</v>
      </c>
      <c r="I1" s="2" t="s">
        <v>41</v>
      </c>
    </row>
    <row r="2" spans="1:9" x14ac:dyDescent="0.25">
      <c r="A2" s="5"/>
      <c r="B2" t="s">
        <v>43</v>
      </c>
      <c r="C2" t="s">
        <v>0</v>
      </c>
      <c r="D2">
        <v>109</v>
      </c>
      <c r="F2">
        <v>2.7000000000000001E-3</v>
      </c>
      <c r="G2">
        <f>PRODUCT(D2,F2)</f>
        <v>0.29430000000000001</v>
      </c>
      <c r="H2" s="1" t="s">
        <v>2</v>
      </c>
      <c r="I2" s="1" t="s">
        <v>1</v>
      </c>
    </row>
    <row r="3" spans="1:9" x14ac:dyDescent="0.25">
      <c r="A3" s="5"/>
      <c r="B3" t="s">
        <v>43</v>
      </c>
      <c r="C3" t="s">
        <v>3</v>
      </c>
      <c r="D3">
        <v>2</v>
      </c>
      <c r="F3">
        <v>5.4999999999999997E-3</v>
      </c>
      <c r="G3">
        <f t="shared" ref="G3:G21" si="0">PRODUCT(D3,F3)</f>
        <v>1.0999999999999999E-2</v>
      </c>
      <c r="H3" s="1" t="s">
        <v>5</v>
      </c>
      <c r="I3" s="1" t="s">
        <v>4</v>
      </c>
    </row>
    <row r="4" spans="1:9" x14ac:dyDescent="0.25">
      <c r="A4" s="5"/>
      <c r="B4" t="s">
        <v>45</v>
      </c>
      <c r="C4" t="s">
        <v>6</v>
      </c>
      <c r="D4">
        <v>84</v>
      </c>
      <c r="F4">
        <v>1.17E-2</v>
      </c>
      <c r="G4">
        <f t="shared" si="0"/>
        <v>0.98280000000000001</v>
      </c>
      <c r="H4" s="1" t="s">
        <v>8</v>
      </c>
      <c r="I4" s="1" t="s">
        <v>7</v>
      </c>
    </row>
    <row r="5" spans="1:9" x14ac:dyDescent="0.25">
      <c r="A5" s="5"/>
      <c r="B5" t="s">
        <v>46</v>
      </c>
      <c r="C5" t="s">
        <v>9</v>
      </c>
      <c r="D5">
        <v>86</v>
      </c>
      <c r="F5">
        <v>0.1147</v>
      </c>
      <c r="G5">
        <f t="shared" si="0"/>
        <v>9.8642000000000003</v>
      </c>
      <c r="H5" s="1" t="s">
        <v>11</v>
      </c>
      <c r="I5" s="1" t="s">
        <v>10</v>
      </c>
    </row>
    <row r="6" spans="1:9" x14ac:dyDescent="0.25">
      <c r="A6" s="5"/>
      <c r="B6" t="s">
        <v>46</v>
      </c>
      <c r="C6" t="s">
        <v>9</v>
      </c>
      <c r="D6">
        <v>18</v>
      </c>
      <c r="F6">
        <v>0.1099</v>
      </c>
      <c r="G6">
        <f t="shared" si="0"/>
        <v>1.9782</v>
      </c>
      <c r="H6" s="1" t="s">
        <v>11</v>
      </c>
      <c r="I6" s="1" t="s">
        <v>10</v>
      </c>
    </row>
    <row r="7" spans="1:9" x14ac:dyDescent="0.25">
      <c r="A7" s="5"/>
      <c r="B7" t="s">
        <v>47</v>
      </c>
      <c r="C7" t="s">
        <v>12</v>
      </c>
      <c r="D7">
        <v>1</v>
      </c>
      <c r="F7">
        <v>0.24529999999999999</v>
      </c>
      <c r="G7">
        <f t="shared" si="0"/>
        <v>0.24529999999999999</v>
      </c>
      <c r="H7" s="1" t="s">
        <v>14</v>
      </c>
      <c r="I7" s="1" t="s">
        <v>13</v>
      </c>
    </row>
    <row r="8" spans="1:9" x14ac:dyDescent="0.25">
      <c r="A8" s="5"/>
      <c r="B8" t="s">
        <v>47</v>
      </c>
      <c r="C8" t="s">
        <v>15</v>
      </c>
      <c r="D8">
        <v>2</v>
      </c>
      <c r="F8">
        <v>0</v>
      </c>
      <c r="G8">
        <f t="shared" si="0"/>
        <v>0</v>
      </c>
      <c r="H8" t="s">
        <v>17</v>
      </c>
      <c r="I8" t="s">
        <v>16</v>
      </c>
    </row>
    <row r="9" spans="1:9" x14ac:dyDescent="0.25">
      <c r="A9" s="5"/>
      <c r="B9" t="s">
        <v>48</v>
      </c>
      <c r="C9" t="s">
        <v>18</v>
      </c>
      <c r="D9">
        <v>1</v>
      </c>
      <c r="F9">
        <v>0</v>
      </c>
      <c r="G9">
        <f t="shared" si="0"/>
        <v>0</v>
      </c>
      <c r="H9" t="s">
        <v>17</v>
      </c>
      <c r="I9" t="s">
        <v>16</v>
      </c>
    </row>
    <row r="10" spans="1:9" x14ac:dyDescent="0.25">
      <c r="A10" s="5"/>
      <c r="B10" t="s">
        <v>48</v>
      </c>
      <c r="C10" t="s">
        <v>19</v>
      </c>
      <c r="D10">
        <v>2</v>
      </c>
      <c r="F10">
        <v>0</v>
      </c>
      <c r="G10">
        <f t="shared" si="0"/>
        <v>0</v>
      </c>
      <c r="H10" t="s">
        <v>17</v>
      </c>
      <c r="I10" t="s">
        <v>16</v>
      </c>
    </row>
    <row r="11" spans="1:9" x14ac:dyDescent="0.25">
      <c r="A11" s="5"/>
      <c r="B11" t="s">
        <v>50</v>
      </c>
      <c r="C11" t="s">
        <v>20</v>
      </c>
      <c r="D11">
        <v>1</v>
      </c>
      <c r="F11">
        <v>11</v>
      </c>
      <c r="G11">
        <f t="shared" si="0"/>
        <v>11</v>
      </c>
      <c r="H11" s="1" t="s">
        <v>67</v>
      </c>
      <c r="I11" s="1" t="s">
        <v>21</v>
      </c>
    </row>
    <row r="12" spans="1:9" x14ac:dyDescent="0.25">
      <c r="A12" s="5"/>
      <c r="B12" t="s">
        <v>62</v>
      </c>
      <c r="C12" t="s">
        <v>62</v>
      </c>
      <c r="D12">
        <v>84</v>
      </c>
      <c r="F12">
        <v>0.1</v>
      </c>
      <c r="G12">
        <f t="shared" si="0"/>
        <v>8.4</v>
      </c>
      <c r="H12" s="1" t="s">
        <v>63</v>
      </c>
      <c r="I12" t="s">
        <v>16</v>
      </c>
    </row>
    <row r="13" spans="1:9" x14ac:dyDescent="0.25">
      <c r="A13" s="5"/>
      <c r="B13" t="s">
        <v>68</v>
      </c>
      <c r="C13" t="s">
        <v>68</v>
      </c>
      <c r="D13">
        <v>1</v>
      </c>
      <c r="F13">
        <v>15.9</v>
      </c>
      <c r="G13">
        <f t="shared" si="0"/>
        <v>15.9</v>
      </c>
      <c r="H13" s="1"/>
    </row>
    <row r="14" spans="1:9" x14ac:dyDescent="0.25">
      <c r="A14" s="5"/>
      <c r="B14" t="s">
        <v>38</v>
      </c>
      <c r="C14" t="s">
        <v>22</v>
      </c>
      <c r="D14">
        <v>84</v>
      </c>
      <c r="F14">
        <v>0.2</v>
      </c>
      <c r="G14">
        <f t="shared" si="0"/>
        <v>16.8</v>
      </c>
      <c r="I14" t="s">
        <v>16</v>
      </c>
    </row>
    <row r="15" spans="1:9" x14ac:dyDescent="0.25">
      <c r="A15" s="5"/>
      <c r="B15" t="s">
        <v>49</v>
      </c>
      <c r="C15" t="s">
        <v>22</v>
      </c>
      <c r="D15">
        <v>2</v>
      </c>
      <c r="F15">
        <v>0.3896</v>
      </c>
      <c r="G15">
        <f t="shared" si="0"/>
        <v>0.7792</v>
      </c>
      <c r="H15" s="1" t="s">
        <v>24</v>
      </c>
      <c r="I15" s="1" t="s">
        <v>23</v>
      </c>
    </row>
    <row r="16" spans="1:9" x14ac:dyDescent="0.25">
      <c r="A16" s="5"/>
      <c r="B16" t="s">
        <v>51</v>
      </c>
      <c r="C16" t="s">
        <v>25</v>
      </c>
      <c r="D16">
        <v>2</v>
      </c>
      <c r="F16">
        <v>0.32</v>
      </c>
      <c r="G16">
        <f t="shared" si="0"/>
        <v>0.64</v>
      </c>
      <c r="H16" s="1" t="s">
        <v>27</v>
      </c>
      <c r="I16" s="1" t="s">
        <v>26</v>
      </c>
    </row>
    <row r="17" spans="1:9" x14ac:dyDescent="0.25">
      <c r="A17" s="5"/>
      <c r="B17" t="s">
        <v>52</v>
      </c>
      <c r="C17" t="s">
        <v>28</v>
      </c>
      <c r="D17">
        <v>1</v>
      </c>
      <c r="F17">
        <v>12.4</v>
      </c>
      <c r="G17">
        <f t="shared" si="0"/>
        <v>12.4</v>
      </c>
      <c r="H17" s="1" t="s">
        <v>30</v>
      </c>
      <c r="I17" s="1" t="s">
        <v>29</v>
      </c>
    </row>
    <row r="18" spans="1:9" x14ac:dyDescent="0.25">
      <c r="A18" s="5"/>
      <c r="B18" t="s">
        <v>53</v>
      </c>
      <c r="C18" t="s">
        <v>31</v>
      </c>
      <c r="D18">
        <v>1</v>
      </c>
      <c r="F18">
        <v>17.77</v>
      </c>
      <c r="G18">
        <f t="shared" si="0"/>
        <v>17.77</v>
      </c>
      <c r="H18" s="1" t="s">
        <v>56</v>
      </c>
    </row>
    <row r="19" spans="1:9" x14ac:dyDescent="0.25">
      <c r="A19" s="5"/>
      <c r="B19" t="s">
        <v>54</v>
      </c>
      <c r="C19" t="s">
        <v>32</v>
      </c>
      <c r="D19">
        <v>1</v>
      </c>
      <c r="F19">
        <v>8.5199999999999998E-2</v>
      </c>
      <c r="G19">
        <f t="shared" si="0"/>
        <v>8.5199999999999998E-2</v>
      </c>
      <c r="H19" s="1" t="s">
        <v>34</v>
      </c>
      <c r="I19" s="1" t="s">
        <v>33</v>
      </c>
    </row>
    <row r="20" spans="1:9" x14ac:dyDescent="0.25">
      <c r="A20" s="5"/>
      <c r="B20" t="s">
        <v>55</v>
      </c>
      <c r="C20" t="s">
        <v>35</v>
      </c>
      <c r="D20">
        <v>2</v>
      </c>
      <c r="F20">
        <v>7.9100000000000004E-2</v>
      </c>
      <c r="G20">
        <f t="shared" si="0"/>
        <v>0.15820000000000001</v>
      </c>
      <c r="H20" s="1" t="s">
        <v>37</v>
      </c>
      <c r="I20" s="1" t="s">
        <v>36</v>
      </c>
    </row>
    <row r="21" spans="1:9" x14ac:dyDescent="0.25">
      <c r="A21" s="5"/>
      <c r="B21" t="s">
        <v>57</v>
      </c>
      <c r="C21" t="s">
        <v>58</v>
      </c>
      <c r="D21">
        <v>1</v>
      </c>
      <c r="F21">
        <v>15.38</v>
      </c>
      <c r="G21">
        <f t="shared" si="0"/>
        <v>15.38</v>
      </c>
    </row>
    <row r="22" spans="1:9" s="3" customFormat="1" x14ac:dyDescent="0.25"/>
    <row r="27" spans="1:9" x14ac:dyDescent="0.25">
      <c r="C27" s="4"/>
      <c r="D27" s="4" t="s">
        <v>65</v>
      </c>
      <c r="E27" s="4"/>
      <c r="F27" s="4"/>
      <c r="G27" s="4"/>
    </row>
    <row r="28" spans="1:9" x14ac:dyDescent="0.25">
      <c r="C28" t="s">
        <v>64</v>
      </c>
      <c r="D28">
        <f>SUM(G2:G21)</f>
        <v>112.68839999999999</v>
      </c>
    </row>
  </sheetData>
  <hyperlinks>
    <hyperlink ref="H19" r:id="rId1" xr:uid="{D2DC7DF4-E017-483C-8BCB-2D3236938ACC}"/>
    <hyperlink ref="H2" r:id="rId2" xr:uid="{FA6733CF-0B3A-484B-A617-4FA0DF7D0BE2}"/>
    <hyperlink ref="H3" r:id="rId3" xr:uid="{8041CAF2-B53B-4E32-A249-4327BB000714}"/>
    <hyperlink ref="H4" r:id="rId4" xr:uid="{6CA26F5C-97F2-426D-BCDD-20314F22585C}"/>
    <hyperlink ref="H5" r:id="rId5" xr:uid="{63D61A14-0824-4FEA-A7D9-C17000689210}"/>
    <hyperlink ref="H6" r:id="rId6" xr:uid="{A4B9C9A5-00BC-4D7E-9D78-9B0A5E3119DE}"/>
    <hyperlink ref="H7" r:id="rId7" xr:uid="{0BC778D0-C3B4-4FFF-B0DA-486AD5990436}"/>
    <hyperlink ref="H11" r:id="rId8" xr:uid="{A010AB4F-61B8-44E6-A39C-EF0D55BEB9BA}"/>
    <hyperlink ref="H15" r:id="rId9" xr:uid="{0596F130-A57F-407F-BCFF-2040995E6803}"/>
    <hyperlink ref="H16" r:id="rId10" xr:uid="{D3FE2696-7A29-4D00-8285-198C1F467FC6}"/>
    <hyperlink ref="H17" r:id="rId11" xr:uid="{C98061D8-09D0-4CB4-90E7-3B9B90446F2A}"/>
    <hyperlink ref="H18" r:id="rId12" xr:uid="{D1821384-4F27-4629-8ED4-062F56BB0B21}"/>
    <hyperlink ref="H20" r:id="rId13" xr:uid="{26E89702-B641-4713-AAB5-FD061CE47984}"/>
    <hyperlink ref="I20" r:id="rId14" xr:uid="{0C73058A-D2DC-4101-BAE6-7F1C88D5900C}"/>
    <hyperlink ref="I19" r:id="rId15" xr:uid="{E2282155-96BA-405F-91BC-69A0AEBC9445}"/>
    <hyperlink ref="I17" r:id="rId16" xr:uid="{B2ED4BC1-1C6F-475D-9773-1FE244C42861}"/>
    <hyperlink ref="I16" r:id="rId17" xr:uid="{2B74B6BE-450E-4771-8185-5BAC1B3123F6}"/>
    <hyperlink ref="I15" r:id="rId18" xr:uid="{D447039D-490C-47B0-9F75-A6690F84BF7A}"/>
    <hyperlink ref="I11" r:id="rId19" xr:uid="{E5BBAC6C-9C7B-45CF-86A2-DBE55E7C0EF3}"/>
    <hyperlink ref="I6" r:id="rId20" xr:uid="{8093DC11-7881-44F7-90C8-30A2C80E1360}"/>
    <hyperlink ref="I7" r:id="rId21" xr:uid="{F7B6E797-DB35-41C4-98D8-66C862F9E5A6}"/>
    <hyperlink ref="I4" r:id="rId22" xr:uid="{CDC71547-3DEF-472D-B967-C91B37A63F4C}"/>
    <hyperlink ref="I5" r:id="rId23" xr:uid="{7B52D5F5-E374-4E00-9444-99633A6FC7D2}"/>
    <hyperlink ref="I3" r:id="rId24" xr:uid="{3BB87C00-F14F-4104-80DB-6D7FEF9769F7}"/>
    <hyperlink ref="I2" r:id="rId25" xr:uid="{91D814E2-2817-46D8-B84E-8870F347BC09}"/>
    <hyperlink ref="H12" r:id="rId26" xr:uid="{F77974A8-7936-4D61-9DAA-DF9A536F1748}"/>
  </hyperlinks>
  <pageMargins left="0.7" right="0.7" top="0.75" bottom="0.75" header="0.3" footer="0.3"/>
  <drawing r:id="rId27"/>
  <legacyDrawing r:id="rId2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9" name="Check Box 1">
              <controlPr defaultSize="0" autoFill="0" autoLine="0" autoPict="0">
                <anchor moveWithCells="1">
                  <from>
                    <xdr:col>0</xdr:col>
                    <xdr:colOff>19050</xdr:colOff>
                    <xdr:row>0</xdr:row>
                    <xdr:rowOff>180975</xdr:rowOff>
                  </from>
                  <to>
                    <xdr:col>0</xdr:col>
                    <xdr:colOff>276225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" name="Check Box 19">
              <controlPr defaultSize="0" autoFill="0" autoLine="0" autoPict="0">
                <anchor moveWithCells="1">
                  <from>
                    <xdr:col>0</xdr:col>
                    <xdr:colOff>19050</xdr:colOff>
                    <xdr:row>1</xdr:row>
                    <xdr:rowOff>180975</xdr:rowOff>
                  </from>
                  <to>
                    <xdr:col>0</xdr:col>
                    <xdr:colOff>638175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1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180975</xdr:rowOff>
                  </from>
                  <to>
                    <xdr:col>0</xdr:col>
                    <xdr:colOff>638175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2" name="Check Box 21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180975</xdr:rowOff>
                  </from>
                  <to>
                    <xdr:col>0</xdr:col>
                    <xdr:colOff>638175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3" name="Check Box 22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180975</xdr:rowOff>
                  </from>
                  <to>
                    <xdr:col>0</xdr:col>
                    <xdr:colOff>638175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4" name="Check Box 23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180975</xdr:rowOff>
                  </from>
                  <to>
                    <xdr:col>0</xdr:col>
                    <xdr:colOff>638175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5" name="Check Box 24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180975</xdr:rowOff>
                  </from>
                  <to>
                    <xdr:col>0</xdr:col>
                    <xdr:colOff>638175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6" name="Check Box 25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180975</xdr:rowOff>
                  </from>
                  <to>
                    <xdr:col>0</xdr:col>
                    <xdr:colOff>638175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7" name="Check Box 26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180975</xdr:rowOff>
                  </from>
                  <to>
                    <xdr:col>0</xdr:col>
                    <xdr:colOff>638175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8" name="Check Box 27">
              <controlPr defaultSize="0" autoFill="0" autoLine="0" autoPict="0">
                <anchor moveWithCells="1">
                  <from>
                    <xdr:col>0</xdr:col>
                    <xdr:colOff>19050</xdr:colOff>
                    <xdr:row>9</xdr:row>
                    <xdr:rowOff>180975</xdr:rowOff>
                  </from>
                  <to>
                    <xdr:col>0</xdr:col>
                    <xdr:colOff>638175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9" name="Check Box 28">
              <controlPr defaultSize="0" autoFill="0" autoLine="0" autoPict="0">
                <anchor moveWithCells="1">
                  <from>
                    <xdr:col>0</xdr:col>
                    <xdr:colOff>19050</xdr:colOff>
                    <xdr:row>10</xdr:row>
                    <xdr:rowOff>180975</xdr:rowOff>
                  </from>
                  <to>
                    <xdr:col>0</xdr:col>
                    <xdr:colOff>638175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0" name="Check Box 29">
              <controlPr defaultSize="0" autoFill="0" autoLine="0" autoPict="0">
                <anchor moveWithCells="1">
                  <from>
                    <xdr:col>0</xdr:col>
                    <xdr:colOff>19050</xdr:colOff>
                    <xdr:row>11</xdr:row>
                    <xdr:rowOff>180975</xdr:rowOff>
                  </from>
                  <to>
                    <xdr:col>0</xdr:col>
                    <xdr:colOff>638175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1" name="Check Box 30">
              <controlPr defaultSize="0" autoFill="0" autoLine="0" autoPict="0">
                <anchor moveWithCells="1">
                  <from>
                    <xdr:col>0</xdr:col>
                    <xdr:colOff>19050</xdr:colOff>
                    <xdr:row>13</xdr:row>
                    <xdr:rowOff>180975</xdr:rowOff>
                  </from>
                  <to>
                    <xdr:col>0</xdr:col>
                    <xdr:colOff>638175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2" name="Check Box 31">
              <controlPr defaultSize="0" autoFill="0" autoLine="0" autoPict="0">
                <anchor moveWithCells="1">
                  <from>
                    <xdr:col>0</xdr:col>
                    <xdr:colOff>19050</xdr:colOff>
                    <xdr:row>14</xdr:row>
                    <xdr:rowOff>180975</xdr:rowOff>
                  </from>
                  <to>
                    <xdr:col>0</xdr:col>
                    <xdr:colOff>638175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3" name="Check Box 32">
              <controlPr defaultSize="0" autoFill="0" autoLine="0" autoPict="0">
                <anchor moveWithCells="1">
                  <from>
                    <xdr:col>0</xdr:col>
                    <xdr:colOff>19050</xdr:colOff>
                    <xdr:row>15</xdr:row>
                    <xdr:rowOff>180975</xdr:rowOff>
                  </from>
                  <to>
                    <xdr:col>0</xdr:col>
                    <xdr:colOff>638175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4" name="Check Box 33">
              <controlPr defaultSize="0" autoFill="0" autoLine="0" autoPict="0">
                <anchor moveWithCells="1">
                  <from>
                    <xdr:col>0</xdr:col>
                    <xdr:colOff>19050</xdr:colOff>
                    <xdr:row>16</xdr:row>
                    <xdr:rowOff>180975</xdr:rowOff>
                  </from>
                  <to>
                    <xdr:col>0</xdr:col>
                    <xdr:colOff>638175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5" name="Check Box 34">
              <controlPr defaultSize="0" autoFill="0" autoLine="0" autoPict="0">
                <anchor moveWithCells="1">
                  <from>
                    <xdr:col>0</xdr:col>
                    <xdr:colOff>19050</xdr:colOff>
                    <xdr:row>17</xdr:row>
                    <xdr:rowOff>180975</xdr:rowOff>
                  </from>
                  <to>
                    <xdr:col>0</xdr:col>
                    <xdr:colOff>638175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6" name="Check Box 35">
              <controlPr defaultSize="0" autoFill="0" autoLine="0" autoPict="0">
                <anchor moveWithCells="1">
                  <from>
                    <xdr:col>0</xdr:col>
                    <xdr:colOff>19050</xdr:colOff>
                    <xdr:row>18</xdr:row>
                    <xdr:rowOff>180975</xdr:rowOff>
                  </from>
                  <to>
                    <xdr:col>0</xdr:col>
                    <xdr:colOff>638175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7" name="Check Box 36">
              <controlPr defaultSize="0" autoFill="0" autoLine="0" autoPict="0">
                <anchor moveWithCells="1">
                  <from>
                    <xdr:col>0</xdr:col>
                    <xdr:colOff>19050</xdr:colOff>
                    <xdr:row>19</xdr:row>
                    <xdr:rowOff>180975</xdr:rowOff>
                  </from>
                  <to>
                    <xdr:col>0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Eduardez</dc:creator>
  <cp:lastModifiedBy>Eduardez</cp:lastModifiedBy>
  <dcterms:created xsi:type="dcterms:W3CDTF">2015-06-05T18:19:34Z</dcterms:created>
  <dcterms:modified xsi:type="dcterms:W3CDTF">2022-01-09T18:20:53Z</dcterms:modified>
</cp:coreProperties>
</file>