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ubbleSort" sheetId="1" r:id="rId1"/>
    <sheet name="BucketSo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3" l="1"/>
  <c r="L27" i="3"/>
  <c r="E27" i="3"/>
  <c r="L26" i="3"/>
  <c r="E26" i="3"/>
  <c r="L25" i="3"/>
  <c r="E25" i="3"/>
  <c r="L24" i="3"/>
  <c r="E24" i="3"/>
  <c r="L23" i="3"/>
  <c r="E23" i="3"/>
  <c r="L17" i="3"/>
  <c r="I36" i="3" s="1"/>
  <c r="D17" i="3"/>
  <c r="C17" i="3"/>
  <c r="B17" i="3"/>
  <c r="E17" i="3" s="1"/>
  <c r="I35" i="3" s="1"/>
  <c r="L16" i="3"/>
  <c r="H36" i="3" s="1"/>
  <c r="E16" i="3"/>
  <c r="H35" i="3" s="1"/>
  <c r="D16" i="3"/>
  <c r="C16" i="3"/>
  <c r="B16" i="3"/>
  <c r="L15" i="3"/>
  <c r="D15" i="3"/>
  <c r="C15" i="3"/>
  <c r="B15" i="3"/>
  <c r="E15" i="3" s="1"/>
  <c r="G35" i="3" s="1"/>
  <c r="L14" i="3"/>
  <c r="F36" i="3" s="1"/>
  <c r="D14" i="3"/>
  <c r="C14" i="3"/>
  <c r="E14" i="3" s="1"/>
  <c r="F35" i="3" s="1"/>
  <c r="B14" i="3"/>
  <c r="L13" i="3"/>
  <c r="E36" i="3" s="1"/>
  <c r="D13" i="3"/>
  <c r="C13" i="3"/>
  <c r="B13" i="3"/>
  <c r="E13" i="3" s="1"/>
  <c r="E35" i="3" s="1"/>
  <c r="K9" i="3"/>
  <c r="J9" i="3"/>
  <c r="I9" i="3"/>
  <c r="L9" i="3" s="1"/>
  <c r="E9" i="3"/>
  <c r="L8" i="3"/>
  <c r="K8" i="3"/>
  <c r="J8" i="3"/>
  <c r="I8" i="3"/>
  <c r="E8" i="3"/>
  <c r="K7" i="3"/>
  <c r="J7" i="3"/>
  <c r="I7" i="3"/>
  <c r="L7" i="3" s="1"/>
  <c r="E7" i="3"/>
  <c r="K6" i="3"/>
  <c r="J6" i="3"/>
  <c r="L6" i="3" s="1"/>
  <c r="I6" i="3"/>
  <c r="E6" i="3"/>
  <c r="K5" i="3"/>
  <c r="J5" i="3"/>
  <c r="I5" i="3"/>
  <c r="L5" i="3" s="1"/>
  <c r="E5" i="3"/>
  <c r="L17" i="1"/>
  <c r="L16" i="1"/>
  <c r="L15" i="1"/>
  <c r="L14" i="1"/>
  <c r="L13" i="1"/>
  <c r="I42" i="1"/>
  <c r="H42" i="1"/>
  <c r="G42" i="1"/>
  <c r="F42" i="1"/>
  <c r="E42" i="1"/>
  <c r="I41" i="1"/>
  <c r="H41" i="1"/>
  <c r="G41" i="1"/>
  <c r="F41" i="1"/>
  <c r="E41" i="1"/>
  <c r="J5" i="1"/>
  <c r="K5" i="1"/>
  <c r="J6" i="1"/>
  <c r="K6" i="1"/>
  <c r="J7" i="1"/>
  <c r="K7" i="1"/>
  <c r="J8" i="1"/>
  <c r="K8" i="1"/>
  <c r="J9" i="1"/>
  <c r="K9" i="1"/>
  <c r="I6" i="1"/>
  <c r="I7" i="1"/>
  <c r="I8" i="1"/>
  <c r="I9" i="1"/>
  <c r="I5" i="1"/>
  <c r="L27" i="1"/>
  <c r="L26" i="1"/>
  <c r="L25" i="1"/>
  <c r="L24" i="1"/>
  <c r="L23" i="1"/>
  <c r="E27" i="1"/>
  <c r="E26" i="1"/>
  <c r="E25" i="1"/>
  <c r="E24" i="1"/>
  <c r="E23" i="1"/>
  <c r="I36" i="1"/>
  <c r="H36" i="1"/>
  <c r="G36" i="1"/>
  <c r="F36" i="1"/>
  <c r="E36" i="1"/>
  <c r="B14" i="1"/>
  <c r="C14" i="1"/>
  <c r="D14" i="1"/>
  <c r="B15" i="1"/>
  <c r="C15" i="1"/>
  <c r="D15" i="1"/>
  <c r="B16" i="1"/>
  <c r="C16" i="1"/>
  <c r="D16" i="1"/>
  <c r="B17" i="1"/>
  <c r="C17" i="1"/>
  <c r="D17" i="1"/>
  <c r="C13" i="1"/>
  <c r="D13" i="1"/>
  <c r="B13" i="1"/>
  <c r="E6" i="1"/>
  <c r="E7" i="1"/>
  <c r="E8" i="1"/>
  <c r="E9" i="1"/>
  <c r="E5" i="1"/>
  <c r="L5" i="1" l="1"/>
  <c r="L9" i="1"/>
  <c r="L8" i="1"/>
  <c r="L6" i="1"/>
  <c r="L7" i="1"/>
  <c r="E16" i="1"/>
  <c r="H35" i="1" s="1"/>
  <c r="E17" i="1"/>
  <c r="I35" i="1" s="1"/>
  <c r="E15" i="1"/>
  <c r="G35" i="1" s="1"/>
  <c r="E13" i="1"/>
  <c r="E35" i="1" s="1"/>
  <c r="E14" i="1"/>
  <c r="F35" i="1" s="1"/>
</calcChain>
</file>

<file path=xl/sharedStrings.xml><?xml version="1.0" encoding="utf-8"?>
<sst xmlns="http://schemas.openxmlformats.org/spreadsheetml/2006/main" count="85" uniqueCount="11">
  <si>
    <t>RUN 1</t>
  </si>
  <si>
    <t>RUN 2</t>
  </si>
  <si>
    <t>RUN 3</t>
  </si>
  <si>
    <t>ARITHMETIC MEDIAN</t>
  </si>
  <si>
    <t>NUMBER OF TESTS</t>
  </si>
  <si>
    <t>JAVA</t>
  </si>
  <si>
    <t>NANO</t>
  </si>
  <si>
    <t>MILLI</t>
  </si>
  <si>
    <t>MICRO</t>
  </si>
  <si>
    <t>PYTHON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</si>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</sst>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5" borderId="0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1" applyNumberFormat="1" applyFont="1" applyBorder="1"/>
    <xf numFmtId="3" fontId="0" fillId="0" borderId="1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8" borderId="2" xfId="0" applyFill="1" applyBorder="1" applyAlignment="1">
      <alignment horizontal="center"/>
    </xf>
    <xf numFmtId="3" fontId="0" fillId="0" borderId="1" xfId="0" applyNumberFormat="1" applyBorder="1"/>
    <xf numFmtId="0" fontId="3" fillId="3" borderId="1" xfId="0" applyFont="1" applyFill="1" applyBorder="1"/>
    <xf numFmtId="0" fontId="0" fillId="4" borderId="1" xfId="0" applyFill="1" applyBorder="1"/>
    <xf numFmtId="0" fontId="2" fillId="8" borderId="2" xfId="0" applyFont="1" applyFill="1" applyBorder="1" applyAlignment="1">
      <alignment horizontal="center"/>
    </xf>
    <xf numFmtId="0" fontId="2" fillId="5" borderId="0" xfId="0" applyFont="1" applyFill="1" applyBorder="1" applyAlignment="1"/>
    <xf numFmtId="0" fontId="0" fillId="5" borderId="0" xfId="0" applyFill="1" applyBorder="1" applyAlignment="1"/>
    <xf numFmtId="0" fontId="3" fillId="5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MICROSECONDS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BubbleSort!$D$35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BubbleSort!$E$34:$I$34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BubbleSort!$E$35:$I$35</c:f>
              <c:numCache>
                <c:formatCode>General</c:formatCode>
                <c:ptCount val="5"/>
                <c:pt idx="0">
                  <c:v>1.3666666666666665</c:v>
                </c:pt>
                <c:pt idx="1">
                  <c:v>60.366666666666674</c:v>
                </c:pt>
                <c:pt idx="2">
                  <c:v>1871.3999999999999</c:v>
                </c:pt>
                <c:pt idx="3">
                  <c:v>99468.3</c:v>
                </c:pt>
                <c:pt idx="4">
                  <c:v>11977826.4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7-4DFF-8007-C2DE799EB891}"/>
            </c:ext>
          </c:extLst>
        </c:ser>
        <c:ser>
          <c:idx val="1"/>
          <c:order val="1"/>
          <c:tx>
            <c:strRef>
              <c:f>BubbleSort!$D$36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BubbleSort!$E$34:$I$34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BubbleSort!$E$36:$I$36</c:f>
              <c:numCache>
                <c:formatCode>General</c:formatCode>
                <c:ptCount val="5"/>
                <c:pt idx="0">
                  <c:v>0</c:v>
                </c:pt>
                <c:pt idx="1">
                  <c:v>826.33333333333337</c:v>
                </c:pt>
                <c:pt idx="2">
                  <c:v>55387.666666666664</c:v>
                </c:pt>
                <c:pt idx="3">
                  <c:v>5679222</c:v>
                </c:pt>
                <c:pt idx="4">
                  <c:v>605861893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7-4DFF-8007-C2DE799EB891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08208"/>
        <c:axId val="493013616"/>
      </c:lineChart>
      <c:catAx>
        <c:axId val="4930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013616"/>
        <c:crosses val="autoZero"/>
        <c:auto val="1"/>
        <c:lblAlgn val="ctr"/>
        <c:lblOffset val="100"/>
        <c:noMultiLvlLbl val="0"/>
      </c:catAx>
      <c:valAx>
        <c:axId val="4930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00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NANOSECONDS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BubbleSort!$D$41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BubbleSort!$E$40:$I$40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BubbleSort!$E$41:$I$41</c:f>
              <c:numCache>
                <c:formatCode>General</c:formatCode>
                <c:ptCount val="5"/>
                <c:pt idx="0">
                  <c:v>1366.6666666666667</c:v>
                </c:pt>
                <c:pt idx="1">
                  <c:v>60366.666666666664</c:v>
                </c:pt>
                <c:pt idx="2">
                  <c:v>1871400</c:v>
                </c:pt>
                <c:pt idx="3">
                  <c:v>99468300</c:v>
                </c:pt>
                <c:pt idx="4">
                  <c:v>11977826400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CA-99DF-FF9ED74A6C4C}"/>
            </c:ext>
          </c:extLst>
        </c:ser>
        <c:ser>
          <c:idx val="1"/>
          <c:order val="1"/>
          <c:tx>
            <c:strRef>
              <c:f>BubbleSort!$D$42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BubbleSort!$E$40:$I$40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BubbleSort!$E$42:$I$42</c:f>
              <c:numCache>
                <c:formatCode>General</c:formatCode>
                <c:ptCount val="5"/>
                <c:pt idx="0">
                  <c:v>0</c:v>
                </c:pt>
                <c:pt idx="1">
                  <c:v>826914.66666666663</c:v>
                </c:pt>
                <c:pt idx="2">
                  <c:v>55388450.333333336</c:v>
                </c:pt>
                <c:pt idx="3">
                  <c:v>5679222345</c:v>
                </c:pt>
                <c:pt idx="4">
                  <c:v>605861893653.33337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CA-99DF-FF9ED74A6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82224"/>
        <c:axId val="591368080"/>
      </c:lineChart>
      <c:catAx>
        <c:axId val="5913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368080"/>
        <c:crosses val="autoZero"/>
        <c:auto val="1"/>
        <c:lblAlgn val="ctr"/>
        <c:lblOffset val="100"/>
        <c:noMultiLvlLbl val="0"/>
      </c:catAx>
      <c:valAx>
        <c:axId val="5913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38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</xdr:row>
      <xdr:rowOff>161925</xdr:rowOff>
    </xdr:from>
    <xdr:to>
      <xdr:col>21</xdr:col>
      <xdr:colOff>409575</xdr:colOff>
      <xdr:row>12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13</xdr:row>
      <xdr:rowOff>57150</xdr:rowOff>
    </xdr:from>
    <xdr:to>
      <xdr:col>21</xdr:col>
      <xdr:colOff>400050</xdr:colOff>
      <xdr:row>25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5" workbookViewId="0">
      <selection sqref="A1:L36"/>
    </sheetView>
  </sheetViews>
  <sheetFormatPr baseColWidth="10" defaultColWidth="9.140625" defaultRowHeight="15" x14ac:dyDescent="0.25"/>
  <cols>
    <col min="1" max="1" width="9.140625" customWidth="1"/>
    <col min="2" max="2" width="10" bestFit="1" customWidth="1"/>
    <col min="3" max="3" width="12" bestFit="1" customWidth="1"/>
    <col min="5" max="5" width="12.140625" customWidth="1"/>
    <col min="7" max="7" width="9.28515625" customWidth="1"/>
    <col min="8" max="8" width="11" bestFit="1" customWidth="1"/>
    <col min="9" max="9" width="12" bestFit="1" customWidth="1"/>
    <col min="10" max="10" width="10" bestFit="1" customWidth="1"/>
    <col min="20" max="20" width="10" bestFit="1" customWidth="1"/>
  </cols>
  <sheetData>
    <row r="1" spans="1:12" x14ac:dyDescent="0.25">
      <c r="A1" s="11" t="s">
        <v>5</v>
      </c>
      <c r="B1" s="10"/>
      <c r="C1" s="10"/>
      <c r="D1" s="10"/>
      <c r="E1" s="10"/>
      <c r="H1" s="11" t="s">
        <v>9</v>
      </c>
      <c r="I1" s="10"/>
      <c r="J1" s="10"/>
      <c r="K1" s="10"/>
      <c r="L1" s="10"/>
    </row>
    <row r="3" spans="1:12" x14ac:dyDescent="0.25">
      <c r="B3" s="12" t="s">
        <v>7</v>
      </c>
      <c r="C3" s="12"/>
      <c r="D3" s="12"/>
      <c r="I3" s="12" t="s">
        <v>7</v>
      </c>
      <c r="J3" s="12"/>
      <c r="K3" s="12"/>
    </row>
    <row r="4" spans="1:12" ht="45" x14ac:dyDescent="0.25">
      <c r="A4" s="5" t="s">
        <v>4</v>
      </c>
      <c r="B4" s="6" t="s">
        <v>0</v>
      </c>
      <c r="C4" s="6" t="s">
        <v>1</v>
      </c>
      <c r="D4" s="6" t="s">
        <v>2</v>
      </c>
      <c r="E4" s="1" t="s">
        <v>3</v>
      </c>
      <c r="H4" s="5" t="s">
        <v>4</v>
      </c>
      <c r="I4" s="6" t="s">
        <v>0</v>
      </c>
      <c r="J4" s="6" t="s">
        <v>1</v>
      </c>
      <c r="K4" s="6" t="s">
        <v>2</v>
      </c>
      <c r="L4" s="1" t="s">
        <v>3</v>
      </c>
    </row>
    <row r="5" spans="1:12" x14ac:dyDescent="0.25">
      <c r="A5" s="8">
        <v>10</v>
      </c>
      <c r="B5" s="2">
        <v>0</v>
      </c>
      <c r="C5" s="2">
        <v>0</v>
      </c>
      <c r="D5" s="2">
        <v>0</v>
      </c>
      <c r="E5" s="2">
        <f>AVERAGE(B5:D5)</f>
        <v>0</v>
      </c>
      <c r="H5" s="8">
        <v>10</v>
      </c>
      <c r="I5" s="2">
        <f>I13/1000</f>
        <v>0</v>
      </c>
      <c r="J5" s="2">
        <f t="shared" ref="J5:K5" si="0">J13/1000</f>
        <v>0</v>
      </c>
      <c r="K5" s="2">
        <f t="shared" si="0"/>
        <v>0</v>
      </c>
      <c r="L5" s="2">
        <f>AVERAGE(I5:K5)</f>
        <v>0</v>
      </c>
    </row>
    <row r="6" spans="1:12" x14ac:dyDescent="0.25">
      <c r="A6" s="8">
        <v>100</v>
      </c>
      <c r="B6" s="2">
        <v>0</v>
      </c>
      <c r="C6" s="2">
        <v>0</v>
      </c>
      <c r="D6" s="2">
        <v>0</v>
      </c>
      <c r="E6" s="2">
        <f t="shared" ref="E6:E9" si="1">AVERAGE(B6:D6)</f>
        <v>0</v>
      </c>
      <c r="H6" s="8">
        <v>100</v>
      </c>
      <c r="I6" s="2">
        <f t="shared" ref="I6:K9" si="2">I14/1000</f>
        <v>1.488</v>
      </c>
      <c r="J6" s="2">
        <f t="shared" si="2"/>
        <v>0.48199999999999998</v>
      </c>
      <c r="K6" s="2">
        <f t="shared" si="2"/>
        <v>0.50900000000000001</v>
      </c>
      <c r="L6" s="2">
        <f t="shared" ref="L6:L9" si="3">AVERAGE(I6:K6)</f>
        <v>0.82633333333333336</v>
      </c>
    </row>
    <row r="7" spans="1:12" x14ac:dyDescent="0.25">
      <c r="A7" s="9">
        <v>1000</v>
      </c>
      <c r="B7" s="2">
        <v>4</v>
      </c>
      <c r="C7" s="2">
        <v>0</v>
      </c>
      <c r="D7" s="2">
        <v>0</v>
      </c>
      <c r="E7" s="2">
        <f t="shared" si="1"/>
        <v>1.3333333333333333</v>
      </c>
      <c r="H7" s="9">
        <v>1000</v>
      </c>
      <c r="I7" s="2">
        <f t="shared" si="2"/>
        <v>54.061</v>
      </c>
      <c r="J7" s="2">
        <f t="shared" si="2"/>
        <v>55.063000000000002</v>
      </c>
      <c r="K7" s="2">
        <f t="shared" si="2"/>
        <v>57.039000000000001</v>
      </c>
      <c r="L7" s="2">
        <f t="shared" si="3"/>
        <v>55.387666666666668</v>
      </c>
    </row>
    <row r="8" spans="1:12" x14ac:dyDescent="0.25">
      <c r="A8" s="9">
        <v>10000</v>
      </c>
      <c r="B8" s="2">
        <v>105</v>
      </c>
      <c r="C8" s="2">
        <v>101</v>
      </c>
      <c r="D8" s="2">
        <v>92</v>
      </c>
      <c r="E8" s="2">
        <f t="shared" si="1"/>
        <v>99.333333333333329</v>
      </c>
      <c r="H8" s="9">
        <v>10000</v>
      </c>
      <c r="I8" s="2">
        <f t="shared" si="2"/>
        <v>5597.8879999999999</v>
      </c>
      <c r="J8" s="2">
        <f t="shared" si="2"/>
        <v>5821.0540000000001</v>
      </c>
      <c r="K8" s="2">
        <f t="shared" si="2"/>
        <v>5618.7240000000002</v>
      </c>
      <c r="L8" s="2">
        <f t="shared" si="3"/>
        <v>5679.2219999999988</v>
      </c>
    </row>
    <row r="9" spans="1:12" x14ac:dyDescent="0.25">
      <c r="A9" s="9">
        <v>100000</v>
      </c>
      <c r="B9" s="2">
        <v>11997</v>
      </c>
      <c r="C9" s="2">
        <v>11991</v>
      </c>
      <c r="D9" s="2">
        <v>11944</v>
      </c>
      <c r="E9" s="2">
        <f t="shared" si="1"/>
        <v>11977.333333333334</v>
      </c>
      <c r="H9" s="9">
        <v>100000</v>
      </c>
      <c r="I9" s="2">
        <f t="shared" si="2"/>
        <v>609635.98300000001</v>
      </c>
      <c r="J9" s="2">
        <f t="shared" si="2"/>
        <v>609362.88699999999</v>
      </c>
      <c r="K9" s="2">
        <f t="shared" si="2"/>
        <v>598586.80900000001</v>
      </c>
      <c r="L9" s="2">
        <f t="shared" si="3"/>
        <v>605861.89300000004</v>
      </c>
    </row>
    <row r="10" spans="1:12" x14ac:dyDescent="0.25">
      <c r="A10" s="3"/>
      <c r="B10" s="3"/>
      <c r="C10" s="3"/>
      <c r="D10" s="3"/>
      <c r="E10" s="3"/>
      <c r="H10" s="3"/>
      <c r="I10" s="3"/>
      <c r="J10" s="3"/>
      <c r="K10" s="3"/>
      <c r="L10" s="3"/>
    </row>
    <row r="11" spans="1:12" x14ac:dyDescent="0.25">
      <c r="B11" s="12" t="s">
        <v>8</v>
      </c>
      <c r="C11" s="12"/>
      <c r="D11" s="12"/>
      <c r="I11" s="12" t="s">
        <v>8</v>
      </c>
      <c r="J11" s="12"/>
      <c r="K11" s="12"/>
    </row>
    <row r="12" spans="1:12" ht="45" x14ac:dyDescent="0.25">
      <c r="A12" s="5" t="s">
        <v>4</v>
      </c>
      <c r="B12" s="6" t="s">
        <v>0</v>
      </c>
      <c r="C12" s="6" t="s">
        <v>1</v>
      </c>
      <c r="D12" s="6" t="s">
        <v>2</v>
      </c>
      <c r="E12" s="1" t="s">
        <v>3</v>
      </c>
      <c r="H12" s="5" t="s">
        <v>4</v>
      </c>
      <c r="I12" s="6" t="s">
        <v>0</v>
      </c>
      <c r="J12" s="6" t="s">
        <v>1</v>
      </c>
      <c r="K12" s="6" t="s">
        <v>2</v>
      </c>
      <c r="L12" s="1" t="s">
        <v>3</v>
      </c>
    </row>
    <row r="13" spans="1:12" x14ac:dyDescent="0.25">
      <c r="A13" s="8">
        <v>10</v>
      </c>
      <c r="B13" s="2">
        <f>B23/1000</f>
        <v>3.3</v>
      </c>
      <c r="C13" s="2">
        <f t="shared" ref="C13:D13" si="4">C23/1000</f>
        <v>0.4</v>
      </c>
      <c r="D13" s="2">
        <f t="shared" si="4"/>
        <v>0.4</v>
      </c>
      <c r="E13" s="2">
        <f>AVERAGE(B13:D13)</f>
        <v>1.3666666666666665</v>
      </c>
      <c r="H13" s="8">
        <v>10</v>
      </c>
      <c r="I13" s="2">
        <v>0</v>
      </c>
      <c r="J13" s="2">
        <v>0</v>
      </c>
      <c r="K13" s="2">
        <v>0</v>
      </c>
      <c r="L13" s="2">
        <f>AVERAGE(I13:K13)</f>
        <v>0</v>
      </c>
    </row>
    <row r="14" spans="1:12" x14ac:dyDescent="0.25">
      <c r="A14" s="8">
        <v>100</v>
      </c>
      <c r="B14" s="2">
        <f t="shared" ref="B14:D14" si="5">B24/1000</f>
        <v>114.5</v>
      </c>
      <c r="C14" s="2">
        <f t="shared" si="5"/>
        <v>33.299999999999997</v>
      </c>
      <c r="D14" s="2">
        <f t="shared" si="5"/>
        <v>33.299999999999997</v>
      </c>
      <c r="E14" s="2">
        <f t="shared" ref="E14:E17" si="6">AVERAGE(B14:D14)</f>
        <v>60.366666666666674</v>
      </c>
      <c r="H14" s="8">
        <v>100</v>
      </c>
      <c r="I14" s="2">
        <v>1488</v>
      </c>
      <c r="J14" s="7">
        <v>482</v>
      </c>
      <c r="K14" s="2">
        <v>509</v>
      </c>
      <c r="L14" s="2">
        <f t="shared" ref="L14:L17" si="7">AVERAGE(I14:K14)</f>
        <v>826.33333333333337</v>
      </c>
    </row>
    <row r="15" spans="1:12" x14ac:dyDescent="0.25">
      <c r="A15" s="9">
        <v>1000</v>
      </c>
      <c r="B15" s="2">
        <f t="shared" ref="B15:D15" si="8">B25/1000</f>
        <v>4003.1</v>
      </c>
      <c r="C15" s="2">
        <f t="shared" si="8"/>
        <v>878.9</v>
      </c>
      <c r="D15" s="2">
        <f t="shared" si="8"/>
        <v>732.2</v>
      </c>
      <c r="E15" s="2">
        <f t="shared" si="6"/>
        <v>1871.3999999999999</v>
      </c>
      <c r="H15" s="9">
        <v>1000</v>
      </c>
      <c r="I15" s="2">
        <v>54061</v>
      </c>
      <c r="J15" s="2">
        <v>55063</v>
      </c>
      <c r="K15" s="2">
        <v>57039</v>
      </c>
      <c r="L15" s="2">
        <f t="shared" si="7"/>
        <v>55387.666666666664</v>
      </c>
    </row>
    <row r="16" spans="1:12" x14ac:dyDescent="0.25">
      <c r="A16" s="9">
        <v>10000</v>
      </c>
      <c r="B16" s="2">
        <f t="shared" ref="B16:D16" si="9">B26/1000</f>
        <v>105079</v>
      </c>
      <c r="C16" s="2">
        <f t="shared" si="9"/>
        <v>101308.7</v>
      </c>
      <c r="D16" s="2">
        <f t="shared" si="9"/>
        <v>92017.2</v>
      </c>
      <c r="E16" s="2">
        <f t="shared" si="6"/>
        <v>99468.3</v>
      </c>
      <c r="H16" s="9">
        <v>10000</v>
      </c>
      <c r="I16" s="2">
        <v>5597888</v>
      </c>
      <c r="J16" s="2">
        <v>5821054</v>
      </c>
      <c r="K16" s="2">
        <v>5618724</v>
      </c>
      <c r="L16" s="2">
        <f t="shared" si="7"/>
        <v>5679222</v>
      </c>
    </row>
    <row r="17" spans="1:12" x14ac:dyDescent="0.25">
      <c r="A17" s="9">
        <v>100000</v>
      </c>
      <c r="B17" s="2">
        <f t="shared" ref="B17:D17" si="10">B27/1000</f>
        <v>11997988</v>
      </c>
      <c r="C17" s="2">
        <f t="shared" si="10"/>
        <v>11991101.6</v>
      </c>
      <c r="D17" s="2">
        <f t="shared" si="10"/>
        <v>11944389.6</v>
      </c>
      <c r="E17" s="2">
        <f t="shared" si="6"/>
        <v>11977826.4</v>
      </c>
      <c r="H17" s="9">
        <v>100000</v>
      </c>
      <c r="I17" s="2">
        <v>609635983</v>
      </c>
      <c r="J17" s="2">
        <v>609362887</v>
      </c>
      <c r="K17" s="2">
        <v>598586809</v>
      </c>
      <c r="L17" s="2">
        <f t="shared" si="7"/>
        <v>605861893</v>
      </c>
    </row>
    <row r="21" spans="1:12" x14ac:dyDescent="0.25">
      <c r="B21" s="12" t="s">
        <v>6</v>
      </c>
      <c r="C21" s="12"/>
      <c r="D21" s="12"/>
      <c r="I21" s="12" t="s">
        <v>6</v>
      </c>
      <c r="J21" s="12"/>
      <c r="K21" s="12"/>
    </row>
    <row r="22" spans="1:12" ht="45" x14ac:dyDescent="0.25">
      <c r="A22" s="5" t="s">
        <v>4</v>
      </c>
      <c r="B22" s="6" t="s">
        <v>0</v>
      </c>
      <c r="C22" s="6" t="s">
        <v>1</v>
      </c>
      <c r="D22" s="6" t="s">
        <v>2</v>
      </c>
      <c r="E22" s="1" t="s">
        <v>3</v>
      </c>
      <c r="H22" s="5" t="s">
        <v>4</v>
      </c>
      <c r="I22" s="6" t="s">
        <v>0</v>
      </c>
      <c r="J22" s="6" t="s">
        <v>1</v>
      </c>
      <c r="K22" s="6" t="s">
        <v>2</v>
      </c>
      <c r="L22" s="1" t="s">
        <v>3</v>
      </c>
    </row>
    <row r="23" spans="1:12" x14ac:dyDescent="0.25">
      <c r="A23" s="8">
        <v>10</v>
      </c>
      <c r="B23" s="2">
        <v>3300</v>
      </c>
      <c r="C23" s="2">
        <v>400</v>
      </c>
      <c r="D23" s="2">
        <v>400</v>
      </c>
      <c r="E23" s="2">
        <f>AVERAGE(B23:D23)</f>
        <v>1366.6666666666667</v>
      </c>
      <c r="H23" s="8">
        <v>10</v>
      </c>
      <c r="I23" s="2">
        <v>0</v>
      </c>
      <c r="J23" s="2">
        <v>0</v>
      </c>
      <c r="K23" s="2">
        <v>0</v>
      </c>
      <c r="L23" s="2">
        <f>AVERAGE(I23:K23)</f>
        <v>0</v>
      </c>
    </row>
    <row r="24" spans="1:12" x14ac:dyDescent="0.25">
      <c r="A24" s="8">
        <v>100</v>
      </c>
      <c r="B24" s="2">
        <v>114500</v>
      </c>
      <c r="C24" s="2">
        <v>33300</v>
      </c>
      <c r="D24" s="2">
        <v>33300</v>
      </c>
      <c r="E24" s="2">
        <f t="shared" ref="E24:E27" si="11">AVERAGE(B24:D24)</f>
        <v>60366.666666666664</v>
      </c>
      <c r="H24" s="8">
        <v>100</v>
      </c>
      <c r="I24" s="13">
        <v>1488447</v>
      </c>
      <c r="J24" s="2">
        <v>482320</v>
      </c>
      <c r="K24" s="2">
        <v>509977</v>
      </c>
      <c r="L24" s="2">
        <f t="shared" ref="L24:L27" si="12">AVERAGE(I24:K24)</f>
        <v>826914.66666666663</v>
      </c>
    </row>
    <row r="25" spans="1:12" x14ac:dyDescent="0.25">
      <c r="A25" s="9">
        <v>1000</v>
      </c>
      <c r="B25" s="2">
        <v>4003100</v>
      </c>
      <c r="C25" s="2">
        <v>878900</v>
      </c>
      <c r="D25" s="2">
        <v>732200</v>
      </c>
      <c r="E25" s="2">
        <f t="shared" si="11"/>
        <v>1871400</v>
      </c>
      <c r="H25" s="9">
        <v>1000</v>
      </c>
      <c r="I25" s="2">
        <v>54061889</v>
      </c>
      <c r="J25" s="2">
        <v>55063486</v>
      </c>
      <c r="K25" s="2">
        <v>57039976</v>
      </c>
      <c r="L25" s="2">
        <f t="shared" si="12"/>
        <v>55388450.333333336</v>
      </c>
    </row>
    <row r="26" spans="1:12" x14ac:dyDescent="0.25">
      <c r="A26" s="9">
        <v>10000</v>
      </c>
      <c r="B26" s="2">
        <v>105079000</v>
      </c>
      <c r="C26" s="2">
        <v>101308700</v>
      </c>
      <c r="D26" s="2">
        <v>92017200</v>
      </c>
      <c r="E26" s="2">
        <f t="shared" si="11"/>
        <v>99468300</v>
      </c>
      <c r="H26" s="9">
        <v>10000</v>
      </c>
      <c r="I26" s="2">
        <v>5597888469</v>
      </c>
      <c r="J26" s="2">
        <v>5821054220</v>
      </c>
      <c r="K26" s="2">
        <v>5618724346</v>
      </c>
      <c r="L26" s="2">
        <f t="shared" si="12"/>
        <v>5679222345</v>
      </c>
    </row>
    <row r="27" spans="1:12" x14ac:dyDescent="0.25">
      <c r="A27" s="9">
        <v>100000</v>
      </c>
      <c r="B27" s="2">
        <v>11997988000</v>
      </c>
      <c r="C27" s="2">
        <v>11991101600</v>
      </c>
      <c r="D27" s="2">
        <v>11944389600</v>
      </c>
      <c r="E27" s="2">
        <f t="shared" si="11"/>
        <v>11977826400</v>
      </c>
      <c r="H27" s="9">
        <v>100000</v>
      </c>
      <c r="I27" s="2">
        <v>609635983705</v>
      </c>
      <c r="J27" s="2">
        <v>609362887859</v>
      </c>
      <c r="K27" s="2">
        <v>598586809396</v>
      </c>
      <c r="L27" s="2">
        <f t="shared" si="12"/>
        <v>605861893653.33337</v>
      </c>
    </row>
    <row r="33" spans="4:9" x14ac:dyDescent="0.25">
      <c r="D33" s="16" t="s">
        <v>10</v>
      </c>
      <c r="E33" s="12"/>
      <c r="F33" s="12"/>
      <c r="G33" s="12"/>
      <c r="H33" s="12"/>
      <c r="I33" s="12"/>
    </row>
    <row r="34" spans="4:9" x14ac:dyDescent="0.25">
      <c r="D34" s="2"/>
      <c r="E34" s="14">
        <v>10</v>
      </c>
      <c r="F34" s="14">
        <v>100</v>
      </c>
      <c r="G34" s="14">
        <v>1000</v>
      </c>
      <c r="H34" s="14">
        <v>10000</v>
      </c>
      <c r="I34" s="14">
        <v>100000</v>
      </c>
    </row>
    <row r="35" spans="4:9" x14ac:dyDescent="0.25">
      <c r="D35" s="15" t="s">
        <v>5</v>
      </c>
      <c r="E35" s="2">
        <f>E13</f>
        <v>1.3666666666666665</v>
      </c>
      <c r="F35" s="2">
        <f>E14</f>
        <v>60.366666666666674</v>
      </c>
      <c r="G35" s="2">
        <f>E15</f>
        <v>1871.3999999999999</v>
      </c>
      <c r="H35" s="2">
        <f>E16</f>
        <v>99468.3</v>
      </c>
      <c r="I35" s="2">
        <f>E17</f>
        <v>11977826.4</v>
      </c>
    </row>
    <row r="36" spans="4:9" x14ac:dyDescent="0.25">
      <c r="D36" s="15" t="s">
        <v>9</v>
      </c>
      <c r="E36" s="2">
        <f>L13</f>
        <v>0</v>
      </c>
      <c r="F36" s="2">
        <f>L14</f>
        <v>826.33333333333337</v>
      </c>
      <c r="G36" s="2">
        <f>L15</f>
        <v>55387.666666666664</v>
      </c>
      <c r="H36" s="2">
        <f>L16</f>
        <v>5679222</v>
      </c>
      <c r="I36" s="2">
        <f>L17</f>
        <v>605861893</v>
      </c>
    </row>
    <row r="39" spans="4:9" x14ac:dyDescent="0.25">
      <c r="D39" s="16" t="s">
        <v>10</v>
      </c>
      <c r="E39" s="12"/>
      <c r="F39" s="12"/>
      <c r="G39" s="12"/>
      <c r="H39" s="12"/>
      <c r="I39" s="12"/>
    </row>
    <row r="40" spans="4:9" x14ac:dyDescent="0.25">
      <c r="D40" s="2"/>
      <c r="E40" s="14">
        <v>10</v>
      </c>
      <c r="F40" s="14">
        <v>100</v>
      </c>
      <c r="G40" s="14">
        <v>1000</v>
      </c>
      <c r="H40" s="14">
        <v>10000</v>
      </c>
      <c r="I40" s="14">
        <v>100000</v>
      </c>
    </row>
    <row r="41" spans="4:9" x14ac:dyDescent="0.25">
      <c r="D41" s="15" t="s">
        <v>5</v>
      </c>
      <c r="E41" s="2">
        <f>E23</f>
        <v>1366.6666666666667</v>
      </c>
      <c r="F41" s="2">
        <f>E24</f>
        <v>60366.666666666664</v>
      </c>
      <c r="G41" s="2">
        <f>E25</f>
        <v>1871400</v>
      </c>
      <c r="H41" s="2">
        <f>E26</f>
        <v>99468300</v>
      </c>
      <c r="I41" s="2">
        <f>E27</f>
        <v>11977826400</v>
      </c>
    </row>
    <row r="42" spans="4:9" x14ac:dyDescent="0.25">
      <c r="D42" s="15" t="s">
        <v>9</v>
      </c>
      <c r="E42" s="2">
        <f>L23</f>
        <v>0</v>
      </c>
      <c r="F42" s="2">
        <f>L24</f>
        <v>826914.66666666663</v>
      </c>
      <c r="G42" s="2">
        <f>L25</f>
        <v>55388450.333333336</v>
      </c>
      <c r="H42" s="2">
        <f>L26</f>
        <v>5679222345</v>
      </c>
      <c r="I42" s="2">
        <f>L27</f>
        <v>605861893653.33337</v>
      </c>
    </row>
  </sheetData>
  <dataConsolidate/>
  <mergeCells count="10">
    <mergeCell ref="D33:I33"/>
    <mergeCell ref="D39:I39"/>
    <mergeCell ref="A1:E1"/>
    <mergeCell ref="B3:D3"/>
    <mergeCell ref="B11:D11"/>
    <mergeCell ref="B21:D21"/>
    <mergeCell ref="H1:L1"/>
    <mergeCell ref="I3:K3"/>
    <mergeCell ref="I11:K11"/>
    <mergeCell ref="I21:K2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C10" workbookViewId="0">
      <selection activeCell="I17" sqref="I17"/>
    </sheetView>
  </sheetViews>
  <sheetFormatPr baseColWidth="10" defaultRowHeight="15" x14ac:dyDescent="0.25"/>
  <sheetData>
    <row r="1" spans="1:12" x14ac:dyDescent="0.25">
      <c r="A1" s="11" t="s">
        <v>5</v>
      </c>
      <c r="B1" s="10"/>
      <c r="C1" s="10"/>
      <c r="D1" s="10"/>
      <c r="E1" s="10"/>
      <c r="H1" s="11" t="s">
        <v>9</v>
      </c>
      <c r="I1" s="10"/>
      <c r="J1" s="10"/>
      <c r="K1" s="10"/>
      <c r="L1" s="10"/>
    </row>
    <row r="3" spans="1:12" x14ac:dyDescent="0.25">
      <c r="B3" s="12" t="s">
        <v>7</v>
      </c>
      <c r="C3" s="12"/>
      <c r="D3" s="12"/>
      <c r="I3" s="12" t="s">
        <v>7</v>
      </c>
      <c r="J3" s="12"/>
      <c r="K3" s="12"/>
    </row>
    <row r="4" spans="1:12" ht="30" x14ac:dyDescent="0.25">
      <c r="A4" s="5" t="s">
        <v>4</v>
      </c>
      <c r="B4" s="6" t="s">
        <v>0</v>
      </c>
      <c r="C4" s="6" t="s">
        <v>1</v>
      </c>
      <c r="D4" s="6" t="s">
        <v>2</v>
      </c>
      <c r="E4" s="1" t="s">
        <v>3</v>
      </c>
      <c r="H4" s="5" t="s">
        <v>4</v>
      </c>
      <c r="I4" s="6" t="s">
        <v>0</v>
      </c>
      <c r="J4" s="6" t="s">
        <v>1</v>
      </c>
      <c r="K4" s="6" t="s">
        <v>2</v>
      </c>
      <c r="L4" s="1" t="s">
        <v>3</v>
      </c>
    </row>
    <row r="5" spans="1:12" x14ac:dyDescent="0.25">
      <c r="A5" s="8">
        <v>10</v>
      </c>
      <c r="B5" s="2">
        <v>0</v>
      </c>
      <c r="C5" s="2">
        <v>0</v>
      </c>
      <c r="D5" s="2">
        <v>0</v>
      </c>
      <c r="E5" s="2">
        <f>AVERAGE(B5:D5)</f>
        <v>0</v>
      </c>
      <c r="H5" s="8">
        <v>10</v>
      </c>
      <c r="I5" s="2">
        <f>I13/1000</f>
        <v>0</v>
      </c>
      <c r="J5" s="2">
        <f t="shared" ref="J5:K5" si="0">J13/1000</f>
        <v>0</v>
      </c>
      <c r="K5" s="2">
        <f t="shared" si="0"/>
        <v>0</v>
      </c>
      <c r="L5" s="2">
        <f>AVERAGE(I5:K5)</f>
        <v>0</v>
      </c>
    </row>
    <row r="6" spans="1:12" x14ac:dyDescent="0.25">
      <c r="A6" s="8">
        <v>100</v>
      </c>
      <c r="B6" s="2">
        <v>0</v>
      </c>
      <c r="C6" s="2">
        <v>0</v>
      </c>
      <c r="D6" s="2">
        <v>0</v>
      </c>
      <c r="E6" s="2">
        <f t="shared" ref="E6:E9" si="1">AVERAGE(B6:D6)</f>
        <v>0</v>
      </c>
      <c r="H6" s="8">
        <v>100</v>
      </c>
      <c r="I6" s="2">
        <f t="shared" ref="I6:K9" si="2">I14/1000</f>
        <v>1.488</v>
      </c>
      <c r="J6" s="2">
        <f t="shared" si="2"/>
        <v>0.48199999999999998</v>
      </c>
      <c r="K6" s="2">
        <f t="shared" si="2"/>
        <v>0.50900000000000001</v>
      </c>
      <c r="L6" s="2">
        <f t="shared" ref="L6:L9" si="3">AVERAGE(I6:K6)</f>
        <v>0.82633333333333336</v>
      </c>
    </row>
    <row r="7" spans="1:12" x14ac:dyDescent="0.25">
      <c r="A7" s="9">
        <v>1000</v>
      </c>
      <c r="B7" s="2">
        <v>4</v>
      </c>
      <c r="C7" s="2">
        <v>0</v>
      </c>
      <c r="D7" s="2">
        <v>0</v>
      </c>
      <c r="E7" s="2">
        <f t="shared" si="1"/>
        <v>1.3333333333333333</v>
      </c>
      <c r="H7" s="9">
        <v>1000</v>
      </c>
      <c r="I7" s="2">
        <f t="shared" si="2"/>
        <v>54.061</v>
      </c>
      <c r="J7" s="2">
        <f t="shared" si="2"/>
        <v>55.063000000000002</v>
      </c>
      <c r="K7" s="2">
        <f t="shared" si="2"/>
        <v>57.039000000000001</v>
      </c>
      <c r="L7" s="2">
        <f t="shared" si="3"/>
        <v>55.387666666666668</v>
      </c>
    </row>
    <row r="8" spans="1:12" x14ac:dyDescent="0.25">
      <c r="A8" s="9">
        <v>10000</v>
      </c>
      <c r="B8" s="2">
        <v>105</v>
      </c>
      <c r="C8" s="2">
        <v>101</v>
      </c>
      <c r="D8" s="2">
        <v>92</v>
      </c>
      <c r="E8" s="2">
        <f t="shared" si="1"/>
        <v>99.333333333333329</v>
      </c>
      <c r="H8" s="9">
        <v>10000</v>
      </c>
      <c r="I8" s="2">
        <f t="shared" si="2"/>
        <v>5597.8879999999999</v>
      </c>
      <c r="J8" s="2">
        <f t="shared" si="2"/>
        <v>5821.0540000000001</v>
      </c>
      <c r="K8" s="2">
        <f t="shared" si="2"/>
        <v>5618.7240000000002</v>
      </c>
      <c r="L8" s="2">
        <f t="shared" si="3"/>
        <v>5679.2219999999988</v>
      </c>
    </row>
    <row r="9" spans="1:12" x14ac:dyDescent="0.25">
      <c r="A9" s="9">
        <v>100000</v>
      </c>
      <c r="B9" s="2">
        <v>11997</v>
      </c>
      <c r="C9" s="2">
        <v>11991</v>
      </c>
      <c r="D9" s="2">
        <v>11944</v>
      </c>
      <c r="E9" s="2">
        <f t="shared" si="1"/>
        <v>11977.333333333334</v>
      </c>
      <c r="H9" s="9">
        <v>100000</v>
      </c>
      <c r="I9" s="2">
        <f t="shared" si="2"/>
        <v>41962.082000000002</v>
      </c>
      <c r="J9" s="2">
        <f t="shared" si="2"/>
        <v>39976.593999999997</v>
      </c>
      <c r="K9" s="2">
        <f t="shared" si="2"/>
        <v>44233.756000000001</v>
      </c>
      <c r="L9" s="2">
        <f t="shared" si="3"/>
        <v>42057.477333333336</v>
      </c>
    </row>
    <row r="10" spans="1:12" x14ac:dyDescent="0.25">
      <c r="A10" s="3"/>
      <c r="B10" s="3"/>
      <c r="C10" s="3"/>
      <c r="D10" s="3"/>
      <c r="E10" s="3"/>
      <c r="H10" s="3"/>
      <c r="I10" s="3"/>
      <c r="J10" s="3"/>
      <c r="K10" s="3"/>
      <c r="L10" s="3"/>
    </row>
    <row r="11" spans="1:12" x14ac:dyDescent="0.25">
      <c r="B11" s="12" t="s">
        <v>8</v>
      </c>
      <c r="C11" s="12"/>
      <c r="D11" s="12"/>
      <c r="I11" s="12" t="s">
        <v>8</v>
      </c>
      <c r="J11" s="12"/>
      <c r="K11" s="12"/>
    </row>
    <row r="12" spans="1:12" ht="30" x14ac:dyDescent="0.25">
      <c r="A12" s="5" t="s">
        <v>4</v>
      </c>
      <c r="B12" s="6" t="s">
        <v>0</v>
      </c>
      <c r="C12" s="6" t="s">
        <v>1</v>
      </c>
      <c r="D12" s="6" t="s">
        <v>2</v>
      </c>
      <c r="E12" s="1" t="s">
        <v>3</v>
      </c>
      <c r="H12" s="5" t="s">
        <v>4</v>
      </c>
      <c r="I12" s="6" t="s">
        <v>0</v>
      </c>
      <c r="J12" s="6" t="s">
        <v>1</v>
      </c>
      <c r="K12" s="6" t="s">
        <v>2</v>
      </c>
      <c r="L12" s="1" t="s">
        <v>3</v>
      </c>
    </row>
    <row r="13" spans="1:12" x14ac:dyDescent="0.25">
      <c r="A13" s="8">
        <v>10</v>
      </c>
      <c r="B13" s="2">
        <f>B23/1000</f>
        <v>3.3</v>
      </c>
      <c r="C13" s="2">
        <f t="shared" ref="C13:D13" si="4">C23/1000</f>
        <v>0.4</v>
      </c>
      <c r="D13" s="2">
        <f t="shared" si="4"/>
        <v>0.4</v>
      </c>
      <c r="E13" s="2">
        <f>AVERAGE(B13:D13)</f>
        <v>1.3666666666666665</v>
      </c>
      <c r="H13" s="8">
        <v>10</v>
      </c>
      <c r="I13" s="2">
        <v>0</v>
      </c>
      <c r="J13" s="2">
        <v>0</v>
      </c>
      <c r="K13" s="2">
        <v>0</v>
      </c>
      <c r="L13" s="2">
        <f>AVERAGE(I13:K13)</f>
        <v>0</v>
      </c>
    </row>
    <row r="14" spans="1:12" x14ac:dyDescent="0.25">
      <c r="A14" s="8">
        <v>100</v>
      </c>
      <c r="B14" s="2">
        <f t="shared" ref="B14:D17" si="5">B24/1000</f>
        <v>114.5</v>
      </c>
      <c r="C14" s="2">
        <f t="shared" si="5"/>
        <v>33.299999999999997</v>
      </c>
      <c r="D14" s="2">
        <f t="shared" si="5"/>
        <v>33.299999999999997</v>
      </c>
      <c r="E14" s="2">
        <f t="shared" ref="E14:E17" si="6">AVERAGE(B14:D14)</f>
        <v>60.366666666666674</v>
      </c>
      <c r="H14" s="8">
        <v>100</v>
      </c>
      <c r="I14" s="2">
        <v>1488</v>
      </c>
      <c r="J14" s="7">
        <v>482</v>
      </c>
      <c r="K14" s="2">
        <v>509</v>
      </c>
      <c r="L14" s="2">
        <f t="shared" ref="L14:L17" si="7">AVERAGE(I14:K14)</f>
        <v>826.33333333333337</v>
      </c>
    </row>
    <row r="15" spans="1:12" x14ac:dyDescent="0.25">
      <c r="A15" s="9">
        <v>1000</v>
      </c>
      <c r="B15" s="2">
        <f t="shared" si="5"/>
        <v>4003.1</v>
      </c>
      <c r="C15" s="2">
        <f t="shared" si="5"/>
        <v>878.9</v>
      </c>
      <c r="D15" s="2">
        <f t="shared" si="5"/>
        <v>732.2</v>
      </c>
      <c r="E15" s="2">
        <f t="shared" si="6"/>
        <v>1871.3999999999999</v>
      </c>
      <c r="H15" s="9">
        <v>1000</v>
      </c>
      <c r="I15" s="2">
        <v>54061</v>
      </c>
      <c r="J15" s="2">
        <v>55063</v>
      </c>
      <c r="K15" s="2">
        <v>57039</v>
      </c>
      <c r="L15" s="2">
        <f t="shared" si="7"/>
        <v>55387.666666666664</v>
      </c>
    </row>
    <row r="16" spans="1:12" x14ac:dyDescent="0.25">
      <c r="A16" s="9">
        <v>10000</v>
      </c>
      <c r="B16" s="2">
        <f t="shared" si="5"/>
        <v>105079</v>
      </c>
      <c r="C16" s="2">
        <f t="shared" si="5"/>
        <v>101308.7</v>
      </c>
      <c r="D16" s="2">
        <f t="shared" si="5"/>
        <v>92017.2</v>
      </c>
      <c r="E16" s="2">
        <f t="shared" si="6"/>
        <v>99468.3</v>
      </c>
      <c r="H16" s="9">
        <v>10000</v>
      </c>
      <c r="I16" s="2">
        <v>5597888</v>
      </c>
      <c r="J16" s="2">
        <v>5821054</v>
      </c>
      <c r="K16" s="2">
        <v>5618724</v>
      </c>
      <c r="L16" s="2">
        <f t="shared" si="7"/>
        <v>5679222</v>
      </c>
    </row>
    <row r="17" spans="1:12" x14ac:dyDescent="0.25">
      <c r="A17" s="9">
        <v>100000</v>
      </c>
      <c r="B17" s="2">
        <f t="shared" si="5"/>
        <v>11997988</v>
      </c>
      <c r="C17" s="2">
        <f t="shared" si="5"/>
        <v>11991101.6</v>
      </c>
      <c r="D17" s="2">
        <f t="shared" si="5"/>
        <v>11944389.6</v>
      </c>
      <c r="E17" s="2">
        <f t="shared" si="6"/>
        <v>11977826.4</v>
      </c>
      <c r="H17" s="9">
        <v>100000</v>
      </c>
      <c r="I17" s="2">
        <v>41962082</v>
      </c>
      <c r="J17" s="2">
        <v>39976594</v>
      </c>
      <c r="K17" s="2">
        <v>44233756</v>
      </c>
      <c r="L17" s="2">
        <f t="shared" si="7"/>
        <v>42057477.333333336</v>
      </c>
    </row>
    <row r="21" spans="1:12" x14ac:dyDescent="0.25">
      <c r="B21" s="12" t="s">
        <v>6</v>
      </c>
      <c r="C21" s="12"/>
      <c r="D21" s="12"/>
      <c r="I21" s="12" t="s">
        <v>6</v>
      </c>
      <c r="J21" s="12"/>
      <c r="K21" s="12"/>
    </row>
    <row r="22" spans="1:12" ht="30" x14ac:dyDescent="0.25">
      <c r="A22" s="5" t="s">
        <v>4</v>
      </c>
      <c r="B22" s="6" t="s">
        <v>0</v>
      </c>
      <c r="C22" s="6" t="s">
        <v>1</v>
      </c>
      <c r="D22" s="6" t="s">
        <v>2</v>
      </c>
      <c r="E22" s="1" t="s">
        <v>3</v>
      </c>
      <c r="H22" s="5" t="s">
        <v>4</v>
      </c>
      <c r="I22" s="6" t="s">
        <v>0</v>
      </c>
      <c r="J22" s="6" t="s">
        <v>1</v>
      </c>
      <c r="K22" s="6" t="s">
        <v>2</v>
      </c>
      <c r="L22" s="1" t="s">
        <v>3</v>
      </c>
    </row>
    <row r="23" spans="1:12" x14ac:dyDescent="0.25">
      <c r="A23" s="8">
        <v>10</v>
      </c>
      <c r="B23" s="2">
        <v>3300</v>
      </c>
      <c r="C23" s="2">
        <v>400</v>
      </c>
      <c r="D23" s="2">
        <v>400</v>
      </c>
      <c r="E23" s="2">
        <f>AVERAGE(B23:D23)</f>
        <v>1366.6666666666667</v>
      </c>
      <c r="H23" s="8">
        <v>10</v>
      </c>
      <c r="I23" s="2">
        <v>0</v>
      </c>
      <c r="J23" s="2">
        <v>0</v>
      </c>
      <c r="K23" s="2">
        <v>0</v>
      </c>
      <c r="L23" s="2">
        <f>AVERAGE(I23:K23)</f>
        <v>0</v>
      </c>
    </row>
    <row r="24" spans="1:12" x14ac:dyDescent="0.25">
      <c r="A24" s="8">
        <v>100</v>
      </c>
      <c r="B24" s="2">
        <v>114500</v>
      </c>
      <c r="C24" s="2">
        <v>33300</v>
      </c>
      <c r="D24" s="2">
        <v>33300</v>
      </c>
      <c r="E24" s="2">
        <f t="shared" ref="E24:E27" si="8">AVERAGE(B24:D24)</f>
        <v>60366.666666666664</v>
      </c>
      <c r="H24" s="8">
        <v>100</v>
      </c>
      <c r="I24" s="13">
        <v>1488447</v>
      </c>
      <c r="J24" s="2">
        <v>482320</v>
      </c>
      <c r="K24" s="2">
        <v>509977</v>
      </c>
      <c r="L24" s="2">
        <f t="shared" ref="L24:L27" si="9">AVERAGE(I24:K24)</f>
        <v>826914.66666666663</v>
      </c>
    </row>
    <row r="25" spans="1:12" x14ac:dyDescent="0.25">
      <c r="A25" s="9">
        <v>1000</v>
      </c>
      <c r="B25" s="2">
        <v>4003100</v>
      </c>
      <c r="C25" s="2">
        <v>878900</v>
      </c>
      <c r="D25" s="2">
        <v>732200</v>
      </c>
      <c r="E25" s="2">
        <f t="shared" si="8"/>
        <v>1871400</v>
      </c>
      <c r="H25" s="9">
        <v>1000</v>
      </c>
      <c r="I25" s="2">
        <v>54061889</v>
      </c>
      <c r="J25" s="2">
        <v>55063486</v>
      </c>
      <c r="K25" s="2">
        <v>57039976</v>
      </c>
      <c r="L25" s="2">
        <f t="shared" si="9"/>
        <v>55388450.333333336</v>
      </c>
    </row>
    <row r="26" spans="1:12" x14ac:dyDescent="0.25">
      <c r="A26" s="9">
        <v>10000</v>
      </c>
      <c r="B26" s="2">
        <v>105079000</v>
      </c>
      <c r="C26" s="2">
        <v>101308700</v>
      </c>
      <c r="D26" s="2">
        <v>92017200</v>
      </c>
      <c r="E26" s="2">
        <f t="shared" si="8"/>
        <v>99468300</v>
      </c>
      <c r="H26" s="9">
        <v>10000</v>
      </c>
      <c r="I26" s="2">
        <v>5597888469</v>
      </c>
      <c r="J26" s="2">
        <v>5821054220</v>
      </c>
      <c r="K26" s="2">
        <v>5618724346</v>
      </c>
      <c r="L26" s="2">
        <f t="shared" si="9"/>
        <v>5679222345</v>
      </c>
    </row>
    <row r="27" spans="1:12" x14ac:dyDescent="0.25">
      <c r="A27" s="9">
        <v>100000</v>
      </c>
      <c r="B27" s="2">
        <v>11997988000</v>
      </c>
      <c r="C27" s="2">
        <v>11991101600</v>
      </c>
      <c r="D27" s="2">
        <v>11944389600</v>
      </c>
      <c r="E27" s="2">
        <f t="shared" si="8"/>
        <v>11977826400</v>
      </c>
      <c r="H27" s="9">
        <v>100000</v>
      </c>
      <c r="I27" s="2">
        <v>609635983705</v>
      </c>
      <c r="J27" s="2">
        <v>609362887859</v>
      </c>
      <c r="K27" s="2">
        <v>598586809396</v>
      </c>
      <c r="L27" s="2">
        <f t="shared" si="9"/>
        <v>605861893653.33337</v>
      </c>
    </row>
    <row r="33" spans="4:9" x14ac:dyDescent="0.25">
      <c r="D33" s="16" t="s">
        <v>10</v>
      </c>
      <c r="E33" s="12"/>
      <c r="F33" s="12"/>
      <c r="G33" s="12"/>
      <c r="H33" s="12"/>
      <c r="I33" s="12"/>
    </row>
    <row r="34" spans="4:9" x14ac:dyDescent="0.25">
      <c r="D34" s="2"/>
      <c r="E34" s="14">
        <v>10</v>
      </c>
      <c r="F34" s="14">
        <v>100</v>
      </c>
      <c r="G34" s="14">
        <v>1000</v>
      </c>
      <c r="H34" s="14">
        <v>10000</v>
      </c>
      <c r="I34" s="14">
        <v>100000</v>
      </c>
    </row>
    <row r="35" spans="4:9" x14ac:dyDescent="0.25">
      <c r="D35" s="15" t="s">
        <v>5</v>
      </c>
      <c r="E35" s="2">
        <f>E13</f>
        <v>1.3666666666666665</v>
      </c>
      <c r="F35" s="2">
        <f>E14</f>
        <v>60.366666666666674</v>
      </c>
      <c r="G35" s="2">
        <f>E15</f>
        <v>1871.3999999999999</v>
      </c>
      <c r="H35" s="2">
        <f>E16</f>
        <v>99468.3</v>
      </c>
      <c r="I35" s="2">
        <f>E17</f>
        <v>11977826.4</v>
      </c>
    </row>
    <row r="36" spans="4:9" x14ac:dyDescent="0.25">
      <c r="D36" s="15" t="s">
        <v>9</v>
      </c>
      <c r="E36" s="2">
        <f>L13</f>
        <v>0</v>
      </c>
      <c r="F36" s="2">
        <f>L14</f>
        <v>826.33333333333337</v>
      </c>
      <c r="G36" s="2">
        <f>L15</f>
        <v>55387.666666666664</v>
      </c>
      <c r="H36" s="2">
        <f>L16</f>
        <v>5679222</v>
      </c>
      <c r="I36" s="2">
        <f>L17</f>
        <v>42057477.333333336</v>
      </c>
    </row>
    <row r="39" spans="4:9" x14ac:dyDescent="0.25">
      <c r="D39" s="17"/>
      <c r="E39" s="18"/>
      <c r="F39" s="18"/>
      <c r="G39" s="18"/>
      <c r="H39" s="18"/>
      <c r="I39" s="18"/>
    </row>
    <row r="40" spans="4:9" x14ac:dyDescent="0.25">
      <c r="D40" s="4"/>
      <c r="E40" s="19"/>
      <c r="F40" s="19"/>
      <c r="G40" s="19"/>
      <c r="H40" s="19"/>
      <c r="I40" s="19"/>
    </row>
    <row r="41" spans="4:9" x14ac:dyDescent="0.25">
      <c r="D41" s="4"/>
      <c r="E41" s="4"/>
      <c r="F41" s="4"/>
      <c r="G41" s="4"/>
      <c r="H41" s="4"/>
      <c r="I41" s="4"/>
    </row>
    <row r="42" spans="4:9" x14ac:dyDescent="0.25">
      <c r="D42" s="4"/>
      <c r="E42" s="4"/>
      <c r="F42" s="4"/>
      <c r="G42" s="4"/>
      <c r="H42" s="4"/>
      <c r="I42" s="4"/>
    </row>
  </sheetData>
  <mergeCells count="9">
    <mergeCell ref="B21:D21"/>
    <mergeCell ref="I21:K21"/>
    <mergeCell ref="D33:I33"/>
    <mergeCell ref="I11:K11"/>
    <mergeCell ref="A1:E1"/>
    <mergeCell ref="H1:L1"/>
    <mergeCell ref="B3:D3"/>
    <mergeCell ref="I3:K3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BubbleSort</vt:lpstr>
      <vt:lpstr>BucketSort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2021-06-17T18:41:57Z</dcterms:modified>
</cp:coreProperties>
</file>