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u/Desktop/Google DA Capstone/data/"/>
    </mc:Choice>
  </mc:AlternateContent>
  <xr:revisionPtr revIDLastSave="0" documentId="13_ncr:1_{6D659EF7-B6FC-B14E-91A8-5517907DD84D}" xr6:coauthVersionLast="47" xr6:coauthVersionMax="47" xr10:uidLastSave="{00000000-0000-0000-0000-000000000000}"/>
  <bookViews>
    <workbookView xWindow="0" yWindow="500" windowWidth="28800" windowHeight="16340" activeTab="2" xr2:uid="{00000000-000D-0000-FFFF-FFFF00000000}"/>
  </bookViews>
  <sheets>
    <sheet name="sba_loans" sheetId="4" r:id="rId1"/>
    <sheet name="fact_loans" sheetId="5" r:id="rId2"/>
    <sheet name="metrics" sheetId="6" r:id="rId3"/>
  </sheets>
  <definedNames>
    <definedName name="_504">#REF!</definedName>
    <definedName name="_7A">#REF!</definedName>
    <definedName name="fact_loans">Table2[]</definedName>
    <definedName name="sba_loans">Table1[]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5" l="1"/>
  <c r="B2" i="5"/>
  <c r="B5" i="5"/>
  <c r="B6" i="5"/>
  <c r="B8" i="5"/>
  <c r="B9" i="5"/>
  <c r="B11" i="5"/>
  <c r="B17" i="5"/>
</calcChain>
</file>

<file path=xl/sharedStrings.xml><?xml version="1.0" encoding="utf-8"?>
<sst xmlns="http://schemas.openxmlformats.org/spreadsheetml/2006/main" count="170" uniqueCount="157">
  <si>
    <t>Field Name</t>
  </si>
  <si>
    <t>Definition</t>
  </si>
  <si>
    <t>AsOfDate</t>
  </si>
  <si>
    <t>Date when the data was recorded</t>
  </si>
  <si>
    <t>Program</t>
  </si>
  <si>
    <t>Indicator of whether loan was approved under SBA's 7(a) or 504 loan program</t>
  </si>
  <si>
    <t>BorrName</t>
  </si>
  <si>
    <t>Borrower name</t>
  </si>
  <si>
    <t>BorrStreet</t>
  </si>
  <si>
    <t>Borrower street address</t>
  </si>
  <si>
    <t>BorrCity</t>
  </si>
  <si>
    <t>Borrower city</t>
  </si>
  <si>
    <t>BorrState</t>
  </si>
  <si>
    <t>Borrower state</t>
  </si>
  <si>
    <t>BorrZip</t>
  </si>
  <si>
    <t>Borrower zip code</t>
  </si>
  <si>
    <t>LocationID</t>
  </si>
  <si>
    <t>SBA's unique lender ID code</t>
  </si>
  <si>
    <t>BankName</t>
  </si>
  <si>
    <t>Name of the bank that the loan is currently assigned to</t>
  </si>
  <si>
    <t>BankFDICNumber</t>
  </si>
  <si>
    <t>The Federal Depository Insurance Corporation certificate ID of the lender</t>
  </si>
  <si>
    <t>BankNCUANumber</t>
  </si>
  <si>
    <t>The National Credit Union Association charter number of the lender</t>
  </si>
  <si>
    <t>BankStreet</t>
  </si>
  <si>
    <t>Bank street address</t>
  </si>
  <si>
    <t>BankCity</t>
  </si>
  <si>
    <t>Bank city</t>
  </si>
  <si>
    <t>BankState</t>
  </si>
  <si>
    <t>Bank state</t>
  </si>
  <si>
    <t>BankZip</t>
  </si>
  <si>
    <t>Bank zip code</t>
  </si>
  <si>
    <t>GrossApproval</t>
  </si>
  <si>
    <t>Total loan amount</t>
  </si>
  <si>
    <t>SBAGuaranteedApproval</t>
  </si>
  <si>
    <t>Amount of SBA's loan guaranty</t>
  </si>
  <si>
    <t>ApprovalDate</t>
  </si>
  <si>
    <t>Date the loan was approved</t>
  </si>
  <si>
    <t>ApprovalFY</t>
  </si>
  <si>
    <t>Fiscal year the loan was approved</t>
  </si>
  <si>
    <t>FirstDisbursementDate</t>
  </si>
  <si>
    <t>Date of first loan disbursement (if available)</t>
  </si>
  <si>
    <t>ProcessingMethod</t>
  </si>
  <si>
    <t>Specific processing method loan was approved under.  See SOP 50 10 5 for definitions and rules for each processing method.  
7(a) Processing Methods:
	• 7a General = 7AG
	• 7a with EWCP = 7EW
	• 7a with WCP = WCP
	• Builders Line of Credit (CAPLine) = SGC
	• Certified Lenders Program = CLP
	• Certified Lenders Program with EWCP = CLW
	• Community Advantage Initiative = CAI
	• Community Advantage International Trade = CAT
	• Community Advantage RLOC = CAR
	• Community Advantage Recovery Loan = CRL
	• Community Express = CMX
	• Contract Loan Line of Credit (CAPLine) = CTR
	• Dealer Floor Plan Loans = FPL
	• Domestic Revolving Line of Credit = DLC
	• Export Express = EXP
	• Export Import Harmonization  (EXIM) = EIH
	• Gulf Opportunity Pilot Loan Program = GOL
	• International Trade Loans = ITR
	• Low Documentation Program = LDP
	• Patriot Express Loans = PTX
	• Preferred Lenders Program = PLP
	• Preferred Lenders with EWCP = PLW
	• Preferred Lenders with WCP = PWC
	• Rural Loan Initiative = RLI
	• SBA Express Bridge Loan = SBL
	• SBA Express Program = SBX
	• Seasonal Line of Credit (CAPLine) = SLC
	• Small Asset Base Line of Credit (CAPLine) = SAB
	• Small Loan Advantage Initiative = LAI
	• Standard Asset Base Working Capital Line of Credit (CAPLine) = STC</t>
  </si>
  <si>
    <t>Subprogram</t>
  </si>
  <si>
    <t>Subprogram description - specific subprogram loan was aproved under.  See SOP 50 10 5 for definitions and rules for each subprogram.</t>
  </si>
  <si>
    <t>InitialInterestRate</t>
  </si>
  <si>
    <t>Initial interest rate - total interest rate (base rate plus spread) at time loan was approved</t>
  </si>
  <si>
    <t>FixedorVariableInterestInd</t>
  </si>
  <si>
    <t>Fixed/variable interest rate indicator</t>
  </si>
  <si>
    <t>TermInMonths</t>
  </si>
  <si>
    <t>Length of loan term</t>
  </si>
  <si>
    <t>NaicsCode</t>
  </si>
  <si>
    <t>North American Industry Classification System (NAICS) code</t>
  </si>
  <si>
    <t>NaicsDescription</t>
  </si>
  <si>
    <t>North American Industry Classification System (NAICS) description</t>
  </si>
  <si>
    <t>FranchiseCode</t>
  </si>
  <si>
    <t>Franchise Code</t>
  </si>
  <si>
    <t>FranchiseName</t>
  </si>
  <si>
    <t>Franchise Name (if applicable)</t>
  </si>
  <si>
    <t>ProjectCounty</t>
  </si>
  <si>
    <t>County where project occurs</t>
  </si>
  <si>
    <t>ProjectState</t>
  </si>
  <si>
    <t>State where project occurs</t>
  </si>
  <si>
    <t>SBADistrictOffice</t>
  </si>
  <si>
    <t>SBA district office</t>
  </si>
  <si>
    <t>CongressionalDistrict</t>
  </si>
  <si>
    <t>Congressional district where project occurs</t>
  </si>
  <si>
    <t>BusinessType</t>
  </si>
  <si>
    <t>Borrower Business Type - Individual, Partnership, or Corporation</t>
  </si>
  <si>
    <t>BusinessAge</t>
  </si>
  <si>
    <t>SBA began collecting the following business age information in fiscal year 2018:  
• Change of Ownership
• Existing or more than 2 years old
• New Business or 2 years or less
• Startup, Loan Funds will Open Business</t>
  </si>
  <si>
    <t>LoanStatus</t>
  </si>
  <si>
    <t>Current status of loan:  
• COMMIT = Undisbursed
• PIF = Paid In Full
• CHGOFF = Charged Off
• CANCLD = Cancelled
• EXEMPT = The status of loans that have been disbursed but have not been cancelled, paid in full, or charged off are exempt from disclosure under FOIA Exemption 4</t>
  </si>
  <si>
    <t>PaidInFullDate</t>
  </si>
  <si>
    <t>Date loan was paid in full (if applicable)</t>
  </si>
  <si>
    <t>ChargeOffDate</t>
  </si>
  <si>
    <t>Date SBA charged off loan (if applicable)</t>
  </si>
  <si>
    <t>GrossChargeOffAmount</t>
  </si>
  <si>
    <t>Total loan balance charged off (includes guaranteed and non-guaranteed portion of loan)</t>
  </si>
  <si>
    <t>RevolverStatus</t>
  </si>
  <si>
    <t>Indicator of whether a loan is a term loan or revolving line of credit (0=Term, 1=Revolver)</t>
  </si>
  <si>
    <t>JobsSupported</t>
  </si>
  <si>
    <t>Total Jobs Created + Jobs Retained as reported by lender on SBA Loan Application.  SBA does not review, audit, or validate these numbers - they are simply self-reported, good faith estimates by the lender.</t>
  </si>
  <si>
    <t>CollateralInd</t>
  </si>
  <si>
    <t>An indicator whether the SBA lender reported that the loan was backed by collateral</t>
  </si>
  <si>
    <t>SoldSecMrktInd</t>
  </si>
  <si>
    <t>An indicator if the loan was sold on the secondary market. This is a static field once it is sold on the secondary market.Equals 'Y', if sold on the secondary market. Once it is 'Y' it will stay 'Y' for it's entirety. </t>
  </si>
  <si>
    <t>Column Name</t>
  </si>
  <si>
    <t>program</t>
  </si>
  <si>
    <t>as_of_date</t>
  </si>
  <si>
    <t>borr_name</t>
  </si>
  <si>
    <t>borr_street</t>
  </si>
  <si>
    <t>borr_city</t>
  </si>
  <si>
    <t>borr_state</t>
  </si>
  <si>
    <t>borr_zip</t>
  </si>
  <si>
    <t>location_id</t>
  </si>
  <si>
    <t>bank_name</t>
  </si>
  <si>
    <t>bank_fdic_number</t>
  </si>
  <si>
    <t>bank_ncua_number</t>
  </si>
  <si>
    <t>bank_street</t>
  </si>
  <si>
    <t>bank_city</t>
  </si>
  <si>
    <t>bank_state</t>
  </si>
  <si>
    <t>bank_zip</t>
  </si>
  <si>
    <t>gross_approval</t>
  </si>
  <si>
    <t>sba_guaranteed_approval</t>
  </si>
  <si>
    <t>approval_date</t>
  </si>
  <si>
    <t>approval_fy</t>
  </si>
  <si>
    <t>first_disbursement_date</t>
  </si>
  <si>
    <t>processing_method</t>
  </si>
  <si>
    <t>initial_interest_rate</t>
  </si>
  <si>
    <t>naics_code</t>
  </si>
  <si>
    <t>naics_description</t>
  </si>
  <si>
    <t>franchise_code</t>
  </si>
  <si>
    <t>franchise_name</t>
  </si>
  <si>
    <t>project_county</t>
  </si>
  <si>
    <t>project_state</t>
  </si>
  <si>
    <t>sba_district_office</t>
  </si>
  <si>
    <t>congressional_district</t>
  </si>
  <si>
    <t>business_type</t>
  </si>
  <si>
    <t>business_age</t>
  </si>
  <si>
    <t>loan_status</t>
  </si>
  <si>
    <t>paid_in_full_date</t>
  </si>
  <si>
    <t>charge_off_date</t>
  </si>
  <si>
    <t>gross_charge_off_amount</t>
  </si>
  <si>
    <t>revolver_status</t>
  </si>
  <si>
    <t>jobs_supported</t>
  </si>
  <si>
    <t>collateral_ind</t>
  </si>
  <si>
    <t>sold_sec_mrkt_ind</t>
  </si>
  <si>
    <t>subprogram</t>
  </si>
  <si>
    <t>fixed_or_variable_interest_ind</t>
  </si>
  <si>
    <t>term_in_months</t>
  </si>
  <si>
    <t>loan_id</t>
  </si>
  <si>
    <t>approval_m</t>
  </si>
  <si>
    <t>approval_ym</t>
  </si>
  <si>
    <t>naics_code_2</t>
  </si>
  <si>
    <t>size_bucket</t>
  </si>
  <si>
    <t>default_flag</t>
  </si>
  <si>
    <t>processing_code</t>
  </si>
  <si>
    <t>processing_bucket</t>
  </si>
  <si>
    <t>approved_cnt</t>
  </si>
  <si>
    <t>default_cnt</t>
  </si>
  <si>
    <t>chargeoff_sum</t>
  </si>
  <si>
    <t>avg_amount</t>
  </si>
  <si>
    <t>Month the loan was approved</t>
  </si>
  <si>
    <t>Year-Month the loan was approved</t>
  </si>
  <si>
    <t>Number of loans approved</t>
  </si>
  <si>
    <t>Average loan amount</t>
  </si>
  <si>
    <t>Charge off amount</t>
  </si>
  <si>
    <t>Number of defaults</t>
  </si>
  <si>
    <t>Observed default rate</t>
  </si>
  <si>
    <t>1- Default 0- Not default</t>
  </si>
  <si>
    <t>Unique loan ID</t>
  </si>
  <si>
    <t>NAICS code by 2 digit</t>
  </si>
  <si>
    <t xml:space="preserve">7AG' = 'STANDARD'
'7EW' = 'EXPORT/TRADE'
'CAI' = 'COMMUNITY ADVANTAGE'
'CAR' = 'COMMUNITY ADVANTAGE'
'CAT' = 'COMMUNITY ADVANTAGE'
'CRL' = 'COMMUNITY ADVANTAGE'
'CTR' = 'CAPLINES'
'EXP' = 'EXPRESS'
'ITR' = 'EXPORT/TRADE'
'PLP' = 'PLP'
'PLW' = 'PLP'
'PWC' = 'PLP'
'SBX' = 'EXPRESS'
'SGC' = 'CAPLINES'
'SLC' = 'CAPLINES'
'STC' = 'CAPLINES'
'WCP' = 'CAPLINES' </t>
  </si>
  <si>
    <t>gross_approval &lt;= 50000 = '≤50k'
gross_approval BETWEEN 50001 AND 150000 = '50-150k'
gross_approval BETWEEN 150001 AND 350000 = '150-350k'
gross_approval BETWEEN 350001 AND 2000000 = '350-2M'
gross_approval  &gt;2000000 =  '&gt;2M'</t>
  </si>
  <si>
    <t>default_rate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</si>
</sst>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0" borderId="5" xfId="0" applyBorder="1" applyAlignment="1">
      <alignment horizontal="left" vertical="top" wrapText="1"/>
    </xf>
  </cellXfs>
  <cellStyles count="1">
    <cellStyle name="Normal" xfId="0" builtinId="0"/>
  </cellStyles>
  <dxfs count="11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DF98D-83A4-1743-AEAD-1550BABF3736}" name="Table1" displayName="Table1" ref="A1:C44" totalsRowShown="0" headerRowBorderDxfId="10" tableBorderDxfId="9">
  <autoFilter ref="A1:C44" xr:uid="{506DF98D-83A4-1743-AEAD-1550BABF3736}"/>
  <tableColumns count="3">
    <tableColumn id="1" xr3:uid="{A78B2048-39AE-B745-835A-3C5F7F4B4C0A}" name="Field Name" dataDxfId="8"/>
    <tableColumn id="2" xr3:uid="{D9FF92FD-53B8-9E44-B558-14C28441E51D}" name="Column Name" dataDxfId="7"/>
    <tableColumn id="3" xr3:uid="{A6E63CA4-EEC5-3B40-A6C4-6A37517F2AFD}" name="Definition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805308-4E80-324F-B6C6-879628A18960}" name="Table2" displayName="Table2" ref="A1:B17" totalsRowShown="0" headerRowBorderDxfId="5" tableBorderDxfId="4">
  <autoFilter ref="A1:B17" xr:uid="{9F805308-4E80-324F-B6C6-879628A18960}"/>
  <tableColumns count="2">
    <tableColumn id="1" xr3:uid="{E5694DAF-22F4-7C48-8BD7-6417C6AB7CC1}" name="Column Name" dataDxfId="3"/>
    <tableColumn id="2" xr3:uid="{DA99E765-F408-DE4C-8FDD-3697156CF382}" name="Definition" dataDxfId="2">
      <calculatedColumnFormula>VLOOKUP(Table2[[#This Row],[Column Name]],Table1[[Column Name]:[Definition]],2,FALSE)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382AE5-8E81-134D-9CD8-06BD2445BA5C}" name="Table3" displayName="Table3" ref="A1:B6" totalsRowShown="0" headerRowBorderDxfId="1" tableBorderDxfId="0">
  <autoFilter ref="A1:B6" xr:uid="{D9382AE5-8E81-134D-9CD8-06BD2445BA5C}"/>
  <tableColumns count="2">
    <tableColumn id="1" xr3:uid="{0717B180-6B1D-6B4E-B962-86FF0817079C}" name="Column Name"/>
    <tableColumn id="2" xr3:uid="{5551DC96-5733-3C4E-AE83-07D6177C5E00}" name="Defini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zoomScale="120" zoomScaleNormal="12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3.5" style="5" bestFit="1" customWidth="1"/>
    <col min="2" max="2" width="25" style="5" bestFit="1" customWidth="1"/>
    <col min="3" max="3" width="78.6640625" style="6" customWidth="1"/>
  </cols>
  <sheetData>
    <row r="1" spans="1:3" ht="16" x14ac:dyDescent="0.2">
      <c r="A1" s="12" t="s">
        <v>0</v>
      </c>
      <c r="B1" s="12" t="s">
        <v>88</v>
      </c>
      <c r="C1" s="13" t="s">
        <v>1</v>
      </c>
    </row>
    <row r="2" spans="1:3" ht="16" x14ac:dyDescent="0.2">
      <c r="A2" t="s">
        <v>2</v>
      </c>
      <c r="B2" s="8" t="s">
        <v>90</v>
      </c>
      <c r="C2" s="10" t="s">
        <v>3</v>
      </c>
    </row>
    <row r="3" spans="1:3" ht="16" x14ac:dyDescent="0.2">
      <c r="A3" s="3" t="s">
        <v>4</v>
      </c>
      <c r="B3" s="3" t="s">
        <v>89</v>
      </c>
      <c r="C3" s="10" t="s">
        <v>5</v>
      </c>
    </row>
    <row r="4" spans="1:3" ht="16" x14ac:dyDescent="0.2">
      <c r="A4" s="3" t="s">
        <v>6</v>
      </c>
      <c r="B4" s="3" t="s">
        <v>91</v>
      </c>
      <c r="C4" s="10" t="s">
        <v>7</v>
      </c>
    </row>
    <row r="5" spans="1:3" ht="16" x14ac:dyDescent="0.2">
      <c r="A5" s="3" t="s">
        <v>8</v>
      </c>
      <c r="B5" s="3" t="s">
        <v>92</v>
      </c>
      <c r="C5" s="10" t="s">
        <v>9</v>
      </c>
    </row>
    <row r="6" spans="1:3" ht="16" x14ac:dyDescent="0.2">
      <c r="A6" s="3" t="s">
        <v>10</v>
      </c>
      <c r="B6" s="3" t="s">
        <v>93</v>
      </c>
      <c r="C6" s="10" t="s">
        <v>11</v>
      </c>
    </row>
    <row r="7" spans="1:3" ht="16" x14ac:dyDescent="0.2">
      <c r="A7" s="3" t="s">
        <v>12</v>
      </c>
      <c r="B7" s="3" t="s">
        <v>94</v>
      </c>
      <c r="C7" s="10" t="s">
        <v>13</v>
      </c>
    </row>
    <row r="8" spans="1:3" ht="16" x14ac:dyDescent="0.2">
      <c r="A8" s="3" t="s">
        <v>14</v>
      </c>
      <c r="B8" s="3" t="s">
        <v>95</v>
      </c>
      <c r="C8" s="10" t="s">
        <v>15</v>
      </c>
    </row>
    <row r="9" spans="1:3" ht="16" x14ac:dyDescent="0.2">
      <c r="A9" s="3" t="s">
        <v>16</v>
      </c>
      <c r="B9" s="3" t="s">
        <v>96</v>
      </c>
      <c r="C9" s="10" t="s">
        <v>17</v>
      </c>
    </row>
    <row r="10" spans="1:3" ht="16" x14ac:dyDescent="0.2">
      <c r="A10" s="3" t="s">
        <v>18</v>
      </c>
      <c r="B10" s="3" t="s">
        <v>97</v>
      </c>
      <c r="C10" s="10" t="s">
        <v>19</v>
      </c>
    </row>
    <row r="11" spans="1:3" ht="16" x14ac:dyDescent="0.2">
      <c r="A11" s="3" t="s">
        <v>20</v>
      </c>
      <c r="B11" s="3" t="s">
        <v>98</v>
      </c>
      <c r="C11" s="10" t="s">
        <v>21</v>
      </c>
    </row>
    <row r="12" spans="1:3" ht="16" x14ac:dyDescent="0.2">
      <c r="A12" s="3" t="s">
        <v>22</v>
      </c>
      <c r="B12" s="3" t="s">
        <v>99</v>
      </c>
      <c r="C12" s="10" t="s">
        <v>23</v>
      </c>
    </row>
    <row r="13" spans="1:3" ht="16" x14ac:dyDescent="0.2">
      <c r="A13" s="3" t="s">
        <v>24</v>
      </c>
      <c r="B13" s="3" t="s">
        <v>100</v>
      </c>
      <c r="C13" s="10" t="s">
        <v>25</v>
      </c>
    </row>
    <row r="14" spans="1:3" ht="16" x14ac:dyDescent="0.2">
      <c r="A14" s="3" t="s">
        <v>26</v>
      </c>
      <c r="B14" s="3" t="s">
        <v>101</v>
      </c>
      <c r="C14" s="10" t="s">
        <v>27</v>
      </c>
    </row>
    <row r="15" spans="1:3" ht="16" x14ac:dyDescent="0.2">
      <c r="A15" s="3" t="s">
        <v>28</v>
      </c>
      <c r="B15" s="3" t="s">
        <v>102</v>
      </c>
      <c r="C15" s="10" t="s">
        <v>29</v>
      </c>
    </row>
    <row r="16" spans="1:3" ht="16" x14ac:dyDescent="0.2">
      <c r="A16" s="3" t="s">
        <v>30</v>
      </c>
      <c r="B16" s="3" t="s">
        <v>103</v>
      </c>
      <c r="C16" s="10" t="s">
        <v>31</v>
      </c>
    </row>
    <row r="17" spans="1:5" ht="16" x14ac:dyDescent="0.2">
      <c r="A17" s="3" t="s">
        <v>32</v>
      </c>
      <c r="B17" s="3" t="s">
        <v>104</v>
      </c>
      <c r="C17" s="10" t="s">
        <v>33</v>
      </c>
    </row>
    <row r="18" spans="1:5" ht="16" x14ac:dyDescent="0.2">
      <c r="A18" s="3" t="s">
        <v>34</v>
      </c>
      <c r="B18" s="3" t="s">
        <v>105</v>
      </c>
      <c r="C18" s="10" t="s">
        <v>35</v>
      </c>
    </row>
    <row r="19" spans="1:5" ht="16" x14ac:dyDescent="0.2">
      <c r="A19" s="3" t="s">
        <v>36</v>
      </c>
      <c r="B19" s="3" t="s">
        <v>106</v>
      </c>
      <c r="C19" s="10" t="s">
        <v>37</v>
      </c>
    </row>
    <row r="20" spans="1:5" ht="16" x14ac:dyDescent="0.2">
      <c r="A20" s="3" t="s">
        <v>38</v>
      </c>
      <c r="B20" s="3" t="s">
        <v>107</v>
      </c>
      <c r="C20" s="10" t="s">
        <v>39</v>
      </c>
    </row>
    <row r="21" spans="1:5" ht="16" x14ac:dyDescent="0.2">
      <c r="A21" s="3" t="s">
        <v>40</v>
      </c>
      <c r="B21" s="3" t="s">
        <v>108</v>
      </c>
      <c r="C21" s="10" t="s">
        <v>41</v>
      </c>
    </row>
    <row r="22" spans="1:5" ht="408.75" customHeight="1" x14ac:dyDescent="0.2">
      <c r="A22" s="7" t="s">
        <v>42</v>
      </c>
      <c r="B22" s="7" t="s">
        <v>109</v>
      </c>
      <c r="C22" s="16" t="s">
        <v>43</v>
      </c>
      <c r="E22" s="2"/>
    </row>
    <row r="23" spans="1:5" ht="32" x14ac:dyDescent="0.2">
      <c r="A23" s="3" t="s">
        <v>44</v>
      </c>
      <c r="B23" s="3" t="s">
        <v>129</v>
      </c>
      <c r="C23" s="10" t="s">
        <v>45</v>
      </c>
    </row>
    <row r="24" spans="1:5" ht="16" x14ac:dyDescent="0.2">
      <c r="A24" s="3" t="s">
        <v>46</v>
      </c>
      <c r="B24" s="3" t="s">
        <v>110</v>
      </c>
      <c r="C24" s="10" t="s">
        <v>47</v>
      </c>
    </row>
    <row r="25" spans="1:5" ht="16" x14ac:dyDescent="0.2">
      <c r="A25" s="3" t="s">
        <v>48</v>
      </c>
      <c r="B25" s="3" t="s">
        <v>130</v>
      </c>
      <c r="C25" s="10" t="s">
        <v>49</v>
      </c>
    </row>
    <row r="26" spans="1:5" ht="16" x14ac:dyDescent="0.2">
      <c r="A26" s="3" t="s">
        <v>50</v>
      </c>
      <c r="B26" s="3" t="s">
        <v>131</v>
      </c>
      <c r="C26" s="10" t="s">
        <v>51</v>
      </c>
    </row>
    <row r="27" spans="1:5" ht="16" x14ac:dyDescent="0.2">
      <c r="A27" s="3" t="s">
        <v>52</v>
      </c>
      <c r="B27" s="3" t="s">
        <v>111</v>
      </c>
      <c r="C27" s="10" t="s">
        <v>53</v>
      </c>
    </row>
    <row r="28" spans="1:5" ht="16" x14ac:dyDescent="0.2">
      <c r="A28" s="3" t="s">
        <v>54</v>
      </c>
      <c r="B28" s="3" t="s">
        <v>112</v>
      </c>
      <c r="C28" s="10" t="s">
        <v>55</v>
      </c>
    </row>
    <row r="29" spans="1:5" ht="16" x14ac:dyDescent="0.2">
      <c r="A29" s="3" t="s">
        <v>56</v>
      </c>
      <c r="B29" s="3" t="s">
        <v>113</v>
      </c>
      <c r="C29" s="10" t="s">
        <v>57</v>
      </c>
    </row>
    <row r="30" spans="1:5" ht="16" x14ac:dyDescent="0.2">
      <c r="A30" s="3" t="s">
        <v>58</v>
      </c>
      <c r="B30" s="3" t="s">
        <v>114</v>
      </c>
      <c r="C30" s="10" t="s">
        <v>59</v>
      </c>
    </row>
    <row r="31" spans="1:5" ht="16" x14ac:dyDescent="0.2">
      <c r="A31" s="3" t="s">
        <v>60</v>
      </c>
      <c r="B31" s="3" t="s">
        <v>115</v>
      </c>
      <c r="C31" s="10" t="s">
        <v>61</v>
      </c>
    </row>
    <row r="32" spans="1:5" ht="16" x14ac:dyDescent="0.2">
      <c r="A32" s="3" t="s">
        <v>62</v>
      </c>
      <c r="B32" s="3" t="s">
        <v>116</v>
      </c>
      <c r="C32" s="10" t="s">
        <v>63</v>
      </c>
    </row>
    <row r="33" spans="1:4" ht="16" x14ac:dyDescent="0.2">
      <c r="A33" s="4" t="s">
        <v>64</v>
      </c>
      <c r="B33" s="3" t="s">
        <v>117</v>
      </c>
      <c r="C33" s="10" t="s">
        <v>65</v>
      </c>
    </row>
    <row r="34" spans="1:4" ht="16" x14ac:dyDescent="0.2">
      <c r="A34" s="4" t="s">
        <v>66</v>
      </c>
      <c r="B34" s="3" t="s">
        <v>118</v>
      </c>
      <c r="C34" s="10" t="s">
        <v>67</v>
      </c>
    </row>
    <row r="35" spans="1:4" ht="16" x14ac:dyDescent="0.2">
      <c r="A35" s="3" t="s">
        <v>68</v>
      </c>
      <c r="B35" s="3" t="s">
        <v>119</v>
      </c>
      <c r="C35" s="10" t="s">
        <v>69</v>
      </c>
    </row>
    <row r="36" spans="1:4" ht="80" x14ac:dyDescent="0.2">
      <c r="A36" s="3" t="s">
        <v>70</v>
      </c>
      <c r="B36" s="3" t="s">
        <v>120</v>
      </c>
      <c r="C36" s="10" t="s">
        <v>71</v>
      </c>
    </row>
    <row r="37" spans="1:4" ht="112" x14ac:dyDescent="0.2">
      <c r="A37" s="3" t="s">
        <v>72</v>
      </c>
      <c r="B37" s="3" t="s">
        <v>121</v>
      </c>
      <c r="C37" s="10" t="s">
        <v>73</v>
      </c>
    </row>
    <row r="38" spans="1:4" ht="16" x14ac:dyDescent="0.2">
      <c r="A38" t="s">
        <v>74</v>
      </c>
      <c r="B38" s="3" t="s">
        <v>122</v>
      </c>
      <c r="C38" s="10" t="s">
        <v>75</v>
      </c>
    </row>
    <row r="39" spans="1:4" ht="16" x14ac:dyDescent="0.2">
      <c r="A39" s="3" t="s">
        <v>76</v>
      </c>
      <c r="B39" s="3" t="s">
        <v>123</v>
      </c>
      <c r="C39" s="10" t="s">
        <v>77</v>
      </c>
    </row>
    <row r="40" spans="1:4" ht="16" x14ac:dyDescent="0.2">
      <c r="A40" s="3" t="s">
        <v>78</v>
      </c>
      <c r="B40" s="3" t="s">
        <v>124</v>
      </c>
      <c r="C40" s="10" t="s">
        <v>79</v>
      </c>
    </row>
    <row r="41" spans="1:4" ht="16" x14ac:dyDescent="0.2">
      <c r="A41" s="3" t="s">
        <v>80</v>
      </c>
      <c r="B41" s="3" t="s">
        <v>125</v>
      </c>
      <c r="C41" s="10" t="s">
        <v>81</v>
      </c>
    </row>
    <row r="42" spans="1:4" ht="48" x14ac:dyDescent="0.2">
      <c r="A42" s="3" t="s">
        <v>82</v>
      </c>
      <c r="B42" s="3" t="s">
        <v>126</v>
      </c>
      <c r="C42" s="10" t="s">
        <v>83</v>
      </c>
    </row>
    <row r="43" spans="1:4" ht="16" x14ac:dyDescent="0.2">
      <c r="A43" s="3" t="s">
        <v>84</v>
      </c>
      <c r="B43" s="3" t="s">
        <v>127</v>
      </c>
      <c r="C43" s="10" t="s">
        <v>85</v>
      </c>
    </row>
    <row r="44" spans="1:4" ht="48" x14ac:dyDescent="0.2">
      <c r="A44" s="7" t="s">
        <v>86</v>
      </c>
      <c r="B44" s="7" t="s">
        <v>128</v>
      </c>
      <c r="C44" s="11" t="s">
        <v>87</v>
      </c>
      <c r="D4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817F-289C-7844-9DB1-BA017EFF871F}">
  <dimension ref="A1:B17"/>
  <sheetViews>
    <sheetView zoomScale="120" zoomScaleNormal="120" workbookViewId="0"/>
  </sheetViews>
  <sheetFormatPr baseColWidth="10" defaultRowHeight="15" x14ac:dyDescent="0.2"/>
  <cols>
    <col min="1" max="1" width="25" style="5" bestFit="1" customWidth="1"/>
    <col min="2" max="2" width="78.6640625" style="6" customWidth="1"/>
  </cols>
  <sheetData>
    <row r="1" spans="1:2" ht="16" x14ac:dyDescent="0.2">
      <c r="A1" s="12" t="s">
        <v>88</v>
      </c>
      <c r="B1" s="13" t="s">
        <v>1</v>
      </c>
    </row>
    <row r="2" spans="1:2" ht="16" x14ac:dyDescent="0.2">
      <c r="A2" s="5" t="s">
        <v>106</v>
      </c>
      <c r="B2" s="10" t="str">
        <f>VLOOKUP(Table2[[#This Row],[Column Name]],Table1[[Column Name]:[Definition]],2,FALSE)</f>
        <v>Date the loan was approved</v>
      </c>
    </row>
    <row r="3" spans="1:2" ht="16" x14ac:dyDescent="0.2">
      <c r="A3" s="3" t="s">
        <v>133</v>
      </c>
      <c r="B3" s="10" t="s">
        <v>144</v>
      </c>
    </row>
    <row r="4" spans="1:2" ht="16" x14ac:dyDescent="0.2">
      <c r="A4" s="3" t="s">
        <v>134</v>
      </c>
      <c r="B4" s="10" t="s">
        <v>145</v>
      </c>
    </row>
    <row r="5" spans="1:2" ht="16" x14ac:dyDescent="0.2">
      <c r="A5" s="3" t="s">
        <v>102</v>
      </c>
      <c r="B5" s="10" t="str">
        <f>VLOOKUP(Table2[[#This Row],[Column Name]],Table1[[Column Name]:[Definition]],2,FALSE)</f>
        <v>Bank state</v>
      </c>
    </row>
    <row r="6" spans="1:2" ht="16" x14ac:dyDescent="0.2">
      <c r="A6" s="3" t="s">
        <v>94</v>
      </c>
      <c r="B6" s="10" t="str">
        <f>VLOOKUP(Table2[[#This Row],[Column Name]],Table1[[Column Name]:[Definition]],2,FALSE)</f>
        <v>Borrower state</v>
      </c>
    </row>
    <row r="7" spans="1:2" ht="16" x14ac:dyDescent="0.2">
      <c r="A7" s="3" t="s">
        <v>137</v>
      </c>
      <c r="B7" s="10" t="s">
        <v>151</v>
      </c>
    </row>
    <row r="8" spans="1:2" ht="16" x14ac:dyDescent="0.2">
      <c r="A8" s="3" t="s">
        <v>104</v>
      </c>
      <c r="B8" s="10" t="str">
        <f>VLOOKUP(Table2[[#This Row],[Column Name]],Table1[[Column Name]:[Definition]],2,FALSE)</f>
        <v>Total loan amount</v>
      </c>
    </row>
    <row r="9" spans="1:2" ht="16" x14ac:dyDescent="0.2">
      <c r="A9" s="3" t="s">
        <v>124</v>
      </c>
      <c r="B9" s="10" t="str">
        <f>VLOOKUP(Table2[[#This Row],[Column Name]],Table1[[Column Name]:[Definition]],2,FALSE)</f>
        <v>Total loan balance charged off (includes guaranteed and non-guaranteed portion of loan)</v>
      </c>
    </row>
    <row r="10" spans="1:2" ht="16" x14ac:dyDescent="0.2">
      <c r="A10" s="9" t="s">
        <v>132</v>
      </c>
      <c r="B10" s="10" t="s">
        <v>152</v>
      </c>
    </row>
    <row r="11" spans="1:2" ht="16" x14ac:dyDescent="0.2">
      <c r="A11" s="3" t="s">
        <v>111</v>
      </c>
      <c r="B11" s="10" t="str">
        <f>VLOOKUP(Table2[[#This Row],[Column Name]],Table1[[Column Name]:[Definition]],2,FALSE)</f>
        <v>North American Industry Classification System (NAICS) code</v>
      </c>
    </row>
    <row r="12" spans="1:2" ht="16" x14ac:dyDescent="0.2">
      <c r="A12" s="3" t="s">
        <v>135</v>
      </c>
      <c r="B12" s="10" t="s">
        <v>153</v>
      </c>
    </row>
    <row r="13" spans="1:2" ht="275" customHeight="1" x14ac:dyDescent="0.2">
      <c r="A13" s="3" t="s">
        <v>139</v>
      </c>
      <c r="B13" s="15" t="s">
        <v>154</v>
      </c>
    </row>
    <row r="14" spans="1:2" ht="409" customHeight="1" x14ac:dyDescent="0.2">
      <c r="A14" s="3" t="s">
        <v>138</v>
      </c>
      <c r="B14" s="16" t="s">
        <v>43</v>
      </c>
    </row>
    <row r="15" spans="1:2" ht="16" x14ac:dyDescent="0.2">
      <c r="A15" s="3" t="s">
        <v>116</v>
      </c>
      <c r="B15" s="10" t="str">
        <f>VLOOKUP(Table2[[#This Row],[Column Name]],Table1[[Column Name]:[Definition]],2,FALSE)</f>
        <v>State where project occurs</v>
      </c>
    </row>
    <row r="16" spans="1:2" ht="80" x14ac:dyDescent="0.2">
      <c r="A16" s="3" t="s">
        <v>136</v>
      </c>
      <c r="B16" s="10" t="s">
        <v>155</v>
      </c>
    </row>
    <row r="17" spans="1:2" ht="16" x14ac:dyDescent="0.2">
      <c r="A17" s="7" t="s">
        <v>131</v>
      </c>
      <c r="B17" s="10" t="str">
        <f>VLOOKUP(Table2[[#This Row],[Column Name]],Table1[[Column Name]:[Definition]],2,FALSE)</f>
        <v>Length of loan term</v>
      </c>
    </row>
  </sheetData>
  <sortState xmlns:xlrd2="http://schemas.microsoft.com/office/spreadsheetml/2017/richdata2" ref="A2:B17">
    <sortCondition ref="A2:A17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CA2C-4F96-624D-B2C4-4620504C138F}">
  <dimension ref="A1:B6"/>
  <sheetViews>
    <sheetView tabSelected="1" zoomScale="120" zoomScaleNormal="120" workbookViewId="0"/>
  </sheetViews>
  <sheetFormatPr baseColWidth="10" defaultRowHeight="15" x14ac:dyDescent="0.2"/>
  <cols>
    <col min="1" max="1" width="13" customWidth="1"/>
    <col min="2" max="2" width="30" bestFit="1" customWidth="1"/>
  </cols>
  <sheetData>
    <row r="1" spans="1:2" ht="16" x14ac:dyDescent="0.2">
      <c r="A1" s="12" t="s">
        <v>88</v>
      </c>
      <c r="B1" s="14" t="s">
        <v>1</v>
      </c>
    </row>
    <row r="2" spans="1:2" x14ac:dyDescent="0.2">
      <c r="A2" t="s">
        <v>140</v>
      </c>
      <c r="B2" t="s">
        <v>146</v>
      </c>
    </row>
    <row r="3" spans="1:2" x14ac:dyDescent="0.2">
      <c r="A3" t="s">
        <v>143</v>
      </c>
      <c r="B3" t="s">
        <v>147</v>
      </c>
    </row>
    <row r="4" spans="1:2" x14ac:dyDescent="0.2">
      <c r="A4" t="s">
        <v>142</v>
      </c>
      <c r="B4" t="s">
        <v>148</v>
      </c>
    </row>
    <row r="5" spans="1:2" x14ac:dyDescent="0.2">
      <c r="A5" t="s">
        <v>141</v>
      </c>
      <c r="B5" t="s">
        <v>149</v>
      </c>
    </row>
    <row r="6" spans="1:2" x14ac:dyDescent="0.2">
      <c r="A6" t="s">
        <v>156</v>
      </c>
      <c r="B6" t="s">
        <v>150</v>
      </c>
    </row>
  </sheetData>
  <sortState xmlns:xlrd2="http://schemas.microsoft.com/office/spreadsheetml/2017/richdata2" ref="A2:B6">
    <sortCondition ref="A2:A6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25a9b3fa-830d-4178-97f6-f511dad11a7d" xsi:nil="true"/>
    <DateofEmail xmlns="25a9b3fa-830d-4178-97f6-f511dad11a7d" xsi:nil="true"/>
    <lcf76f155ced4ddcb4097134ff3c332f xmlns="25a9b3fa-830d-4178-97f6-f511dad11a7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AD665B16F65A4E9B725FF1EAA99F85" ma:contentTypeVersion="19" ma:contentTypeDescription="Create a new document." ma:contentTypeScope="" ma:versionID="c08b791da64872a0b043fc7d9a906513">
  <xsd:schema xmlns:xsd="http://www.w3.org/2001/XMLSchema" xmlns:xs="http://www.w3.org/2001/XMLSchema" xmlns:p="http://schemas.microsoft.com/office/2006/metadata/properties" xmlns:ns2="25a9b3fa-830d-4178-97f6-f511dad11a7d" xmlns:ns3="ba6df21a-8891-4f1c-9884-d3b7c557017b" targetNamespace="http://schemas.microsoft.com/office/2006/metadata/properties" ma:root="true" ma:fieldsID="84e6bade16f8745f6fd058c20afab5bc" ns2:_="" ns3:_="">
    <xsd:import namespace="25a9b3fa-830d-4178-97f6-f511dad11a7d"/>
    <xsd:import namespace="ba6df21a-8891-4f1c-9884-d3b7c55701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2:DateofEmail" minOccurs="0"/>
                <xsd:element ref="ns2:Note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a9b3fa-830d-4178-97f6-f511dad11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DateofEmail" ma:index="20" nillable="true" ma:displayName="Date of Email" ma:format="DateOnly" ma:internalName="DateofEmail">
      <xsd:simpleType>
        <xsd:restriction base="dms:DateTime"/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6df21a-8891-4f1c-9884-d3b7c55701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90F8B6-573D-4518-B8F1-5AB240F99466}">
  <ds:schemaRefs>
    <ds:schemaRef ds:uri="http://schemas.microsoft.com/office/2006/metadata/properties"/>
    <ds:schemaRef ds:uri="http://schemas.microsoft.com/office/infopath/2007/PartnerControls"/>
    <ds:schemaRef ds:uri="25a9b3fa-830d-4178-97f6-f511dad11a7d"/>
  </ds:schemaRefs>
</ds:datastoreItem>
</file>

<file path=customXml/itemProps2.xml><?xml version="1.0" encoding="utf-8"?>
<ds:datastoreItem xmlns:ds="http://schemas.openxmlformats.org/officeDocument/2006/customXml" ds:itemID="{B31D71FB-A781-48C8-88C5-C417D0816A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a9b3fa-830d-4178-97f6-f511dad11a7d"/>
    <ds:schemaRef ds:uri="ba6df21a-8891-4f1c-9884-d3b7c5570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6E5C8-069E-4794-97F1-A3A51E06B0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sba_loans</vt:lpstr>
      <vt:lpstr>fact_loans</vt:lpstr>
      <vt:lpstr>metrics</vt:lpstr>
      <vt:lpstr>fact_loans</vt:lpstr>
      <vt:lpstr>sba_loans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TempAdmin</dc:creator>
  <cp:keywords/>
  <dc:description/>
  <cp:lastModifiedBy>Eduardo Fernández Dionicio</cp:lastModifiedBy>
  <cp:revision/>
  <dcterms:created xsi:type="dcterms:W3CDTF">2014-04-29T13:00:45Z</dcterms:created>
  <dcterms:modified xsi:type="dcterms:W3CDTF">2025-09-04T12:05:23Z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0x010100EAAD665B16F65A4E9B725FF1EAA99F85</vt:lpwstr>
  </property>
  <property fmtid="{D5CDD505-2E9C-101B-9397-08002B2CF9AE}" pid="3" name="MSIP_Label_cf2f7b76-1c82-4947-b7c3-fb47b7a6cffe_Enabled">
    <vt:lpwstr>true</vt:lpwstr>
  </property>
  <property fmtid="{D5CDD505-2E9C-101B-9397-08002B2CF9AE}" pid="4" name="MSIP_Label_cf2f7b76-1c82-4947-b7c3-fb47b7a6cffe_SetDate">
    <vt:lpwstr>2023-05-15T22:14:34Z</vt:lpwstr>
  </property>
  <property fmtid="{D5CDD505-2E9C-101B-9397-08002B2CF9AE}" pid="5" name="MSIP_Label_cf2f7b76-1c82-4947-b7c3-fb47b7a6cffe_Method">
    <vt:lpwstr>Privileged</vt:lpwstr>
  </property>
  <property fmtid="{D5CDD505-2E9C-101B-9397-08002B2CF9AE}" pid="6" name="MSIP_Label_cf2f7b76-1c82-4947-b7c3-fb47b7a6cffe_Name">
    <vt:lpwstr>cf2f7b76-1c82-4947-b7c3-fb47b7a6cffe</vt:lpwstr>
  </property>
  <property fmtid="{D5CDD505-2E9C-101B-9397-08002B2CF9AE}" pid="7" name="MSIP_Label_cf2f7b76-1c82-4947-b7c3-fb47b7a6cffe_SiteId">
    <vt:lpwstr>19e2b708-bf12-4375-9719-8dec42771b3e</vt:lpwstr>
  </property>
  <property fmtid="{D5CDD505-2E9C-101B-9397-08002B2CF9AE}" pid="8" name="MSIP_Label_cf2f7b76-1c82-4947-b7c3-fb47b7a6cffe_ActionId">
    <vt:lpwstr>1d224fca-aee3-473c-a1ab-b4ac8437495b</vt:lpwstr>
  </property>
  <property fmtid="{D5CDD505-2E9C-101B-9397-08002B2CF9AE}" pid="9" name="MSIP_Label_cf2f7b76-1c82-4947-b7c3-fb47b7a6cffe_ContentBits">
    <vt:lpwstr>2</vt:lpwstr>
  </property>
  <property fmtid="{D5CDD505-2E9C-101B-9397-08002B2CF9AE}" pid="10" name="MSIP_Label_ea60d57e-af5b-4752-ac57-3e4f28ca11dc_Enabled">
    <vt:lpwstr>true</vt:lpwstr>
  </property>
  <property fmtid="{D5CDD505-2E9C-101B-9397-08002B2CF9AE}" pid="11" name="MSIP_Label_ea60d57e-af5b-4752-ac57-3e4f28ca11dc_SetDate">
    <vt:lpwstr>2024-03-18T14:09:53Z</vt:lpwstr>
  </property>
  <property fmtid="{D5CDD505-2E9C-101B-9397-08002B2CF9AE}" pid="12" name="MSIP_Label_ea60d57e-af5b-4752-ac57-3e4f28ca11dc_Method">
    <vt:lpwstr>Standard</vt:lpwstr>
  </property>
  <property fmtid="{D5CDD505-2E9C-101B-9397-08002B2CF9AE}" pid="13" name="MSIP_Label_ea60d57e-af5b-4752-ac57-3e4f28ca11dc_Name">
    <vt:lpwstr>ea60d57e-af5b-4752-ac57-3e4f28ca11dc</vt:lpwstr>
  </property>
  <property fmtid="{D5CDD505-2E9C-101B-9397-08002B2CF9AE}" pid="14" name="MSIP_Label_ea60d57e-af5b-4752-ac57-3e4f28ca11dc_SiteId">
    <vt:lpwstr>36da45f1-dd2c-4d1f-af13-5abe46b99921</vt:lpwstr>
  </property>
  <property fmtid="{D5CDD505-2E9C-101B-9397-08002B2CF9AE}" pid="15" name="MSIP_Label_ea60d57e-af5b-4752-ac57-3e4f28ca11dc_ActionId">
    <vt:lpwstr>a27754db-1dd6-4a54-bc68-35ae8d5283b2</vt:lpwstr>
  </property>
  <property fmtid="{D5CDD505-2E9C-101B-9397-08002B2CF9AE}" pid="16" name="MSIP_Label_ea60d57e-af5b-4752-ac57-3e4f28ca11dc_ContentBits">
    <vt:lpwstr>0</vt:lpwstr>
  </property>
</Properties>
</file>